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10" activeTab="10"/>
  </bookViews>
  <sheets>
    <sheet name="JANUARY " sheetId="1" r:id="rId1"/>
    <sheet name="FEB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JANUARY 2022" sheetId="13" r:id="rId13"/>
    <sheet name="FEBRUARY" sheetId="14" r:id="rId14"/>
    <sheet name="MARCH 2022" sheetId="15" r:id="rId15"/>
    <sheet name="APRIL." sheetId="16" r:id="rId16"/>
    <sheet name="MAY." sheetId="17" r:id="rId17"/>
    <sheet name="JUNE." sheetId="18" r:id="rId18"/>
    <sheet name="JULY." sheetId="19" r:id="rId19"/>
    <sheet name="AUGUST." sheetId="20" r:id="rId20"/>
    <sheet name="SEPTEMBER." sheetId="21" r:id="rId21"/>
    <sheet name="OCTOBER '22" sheetId="22" r:id="rId22"/>
    <sheet name="NOVEMBER '22" sheetId="23" r:id="rId23"/>
    <sheet name="DECEMBER '22" sheetId="24" r:id="rId24"/>
    <sheet name="JANUARY 2023" sheetId="25" r:id="rId25"/>
    <sheet name="FEBRUARY 23" sheetId="26" r:id="rId26"/>
    <sheet name="MARCH 2023" sheetId="27" r:id="rId27"/>
    <sheet name="APRIL 2023" sheetId="28" r:id="rId28"/>
    <sheet name="MAY 2023" sheetId="29" r:id="rId29"/>
    <sheet name="JUNE 2023" sheetId="30" r:id="rId30"/>
    <sheet name="JULY 2023" sheetId="31" r:id="rId31"/>
    <sheet name="AUGUST 23" sheetId="32" r:id="rId32"/>
    <sheet name="SEPTEMBER 23" sheetId="33" r:id="rId33"/>
    <sheet name="OCTOBER 23" sheetId="34" r:id="rId34"/>
  </sheets>
  <calcPr calcId="144525"/>
</workbook>
</file>

<file path=xl/sharedStrings.xml><?xml version="1.0" encoding="utf-8"?>
<sst xmlns="http://schemas.openxmlformats.org/spreadsheetml/2006/main" count="23421" uniqueCount="781">
  <si>
    <t>NAME OF CUSTOMER</t>
  </si>
  <si>
    <t>METER NUMBER</t>
  </si>
  <si>
    <t>BLOCK/FLAT NO</t>
  </si>
  <si>
    <t xml:space="preserve">CONSUMPTION </t>
  </si>
  <si>
    <t>ROAD A2</t>
  </si>
  <si>
    <t>Mr Frank Eke-Spiff</t>
  </si>
  <si>
    <t>Plot 83C</t>
  </si>
  <si>
    <t>Mr. Blaji Elelu</t>
  </si>
  <si>
    <t>Plot 77B</t>
  </si>
  <si>
    <t>Mr. Ayokunle Akinniran</t>
  </si>
  <si>
    <t>Plot 67A</t>
  </si>
  <si>
    <t>Mr. Adebola Desalu</t>
  </si>
  <si>
    <t>Plot 95B</t>
  </si>
  <si>
    <t>Mrs. Uzo Inno Okoye</t>
  </si>
  <si>
    <t>Plot 86B</t>
  </si>
  <si>
    <t>Mr. Kayode Akiode</t>
  </si>
  <si>
    <t>Plot 92</t>
  </si>
  <si>
    <t>Mr. Kingsley Kuku</t>
  </si>
  <si>
    <t>Plot 71</t>
  </si>
  <si>
    <t>Chief Olaitan Oladipo</t>
  </si>
  <si>
    <t>Plot 91</t>
  </si>
  <si>
    <t>Mr. James Ogbodo</t>
  </si>
  <si>
    <t>Plot 69B</t>
  </si>
  <si>
    <t>Mr. Akinwunmi Akintayo</t>
  </si>
  <si>
    <t>Plot 86A</t>
  </si>
  <si>
    <t>Mr. Segun Edun</t>
  </si>
  <si>
    <t>Plot 82</t>
  </si>
  <si>
    <t>AlHaji Ibrahim Abdul</t>
  </si>
  <si>
    <t>Plot 81A</t>
  </si>
  <si>
    <t>Mr. Olusegun Oludare</t>
  </si>
  <si>
    <t>Plot 90</t>
  </si>
  <si>
    <t>Mr. Lettemsay Inaibagha</t>
  </si>
  <si>
    <t>Plot 75</t>
  </si>
  <si>
    <t>Dr. Effiem Abbah</t>
  </si>
  <si>
    <t>Plot 74</t>
  </si>
  <si>
    <t>Mr. Benson Evboren</t>
  </si>
  <si>
    <t>Plot 79</t>
  </si>
  <si>
    <t>MS. Yemisi Babade</t>
  </si>
  <si>
    <t>Plot 77A</t>
  </si>
  <si>
    <t>Mr. Johnson Ibiok</t>
  </si>
  <si>
    <t>Plot 87A</t>
  </si>
  <si>
    <t>Mr. Francis Muofunanya</t>
  </si>
  <si>
    <t>Plot 84</t>
  </si>
  <si>
    <t>Mr. Adeleke Emoruwa</t>
  </si>
  <si>
    <t>Plot 83A</t>
  </si>
  <si>
    <t>Mr. Adekunle Adedokun</t>
  </si>
  <si>
    <t>Plot 81C</t>
  </si>
  <si>
    <t>Mr. Lawrence Wilcox</t>
  </si>
  <si>
    <t>Plot 81B</t>
  </si>
  <si>
    <t>Mr. Edmund Ayoola</t>
  </si>
  <si>
    <t>Plot 72</t>
  </si>
  <si>
    <t>Mr. Tony Akinajo</t>
  </si>
  <si>
    <t>Plot 80B</t>
  </si>
  <si>
    <t>Mrs. Agatha Archibong</t>
  </si>
  <si>
    <t>Plot 92B</t>
  </si>
  <si>
    <t>Mr. Kelechi Onwuatu</t>
  </si>
  <si>
    <t>Plot 81D</t>
  </si>
  <si>
    <t>Mr. Enoch Nwobi</t>
  </si>
  <si>
    <t>Plot 73A</t>
  </si>
  <si>
    <t>Mr. Femi Adeyemi</t>
  </si>
  <si>
    <t>Plot 85A</t>
  </si>
  <si>
    <t>Mr. Temitope Opadeyi</t>
  </si>
  <si>
    <t>Plot 88</t>
  </si>
  <si>
    <t>Mr. Solomom Ibe</t>
  </si>
  <si>
    <t>Plot 95A</t>
  </si>
  <si>
    <t>Oba Isaac Ayeni</t>
  </si>
  <si>
    <t>Plot 89</t>
  </si>
  <si>
    <t>Daniel Ogege</t>
  </si>
  <si>
    <t>Plot 78</t>
  </si>
  <si>
    <t>Tayo Amu</t>
  </si>
  <si>
    <t>Plot 76</t>
  </si>
  <si>
    <t>Mr Kennedy Okonkwo</t>
  </si>
  <si>
    <t>Plot 70A</t>
  </si>
  <si>
    <t>Mr Robert Akinniyi</t>
  </si>
  <si>
    <t>Plot 66A</t>
  </si>
  <si>
    <t>Mr Arthur Ernest</t>
  </si>
  <si>
    <t>Plot 68B</t>
  </si>
  <si>
    <t>Mr Emeka Okezie</t>
  </si>
  <si>
    <t>Mr Clement Chukwuka</t>
  </si>
  <si>
    <t>Plot 69A</t>
  </si>
  <si>
    <t>Mr Peter Okwara</t>
  </si>
  <si>
    <t>Plot 68A</t>
  </si>
  <si>
    <t>Ibrahim Aliu</t>
  </si>
  <si>
    <t>Plot 80A</t>
  </si>
  <si>
    <t>Adewale Ayuba</t>
  </si>
  <si>
    <t>Plot 93A</t>
  </si>
  <si>
    <t>Kam Enomo</t>
  </si>
  <si>
    <t>Federick Udochi</t>
  </si>
  <si>
    <t>Plot 99A</t>
  </si>
  <si>
    <t>TOTAL</t>
  </si>
  <si>
    <t>ROAD A3</t>
  </si>
  <si>
    <t>Mr. Charles Odita</t>
  </si>
  <si>
    <t>Plot 54</t>
  </si>
  <si>
    <t>Otunba Osunsina</t>
  </si>
  <si>
    <t>Plot 49/50</t>
  </si>
  <si>
    <t>Mr. Patrick Amaechi</t>
  </si>
  <si>
    <t>Plot 40</t>
  </si>
  <si>
    <t>Mr. Pius Akpaibor</t>
  </si>
  <si>
    <t>Plot 58A</t>
  </si>
  <si>
    <t>Mr. Fola Adekola</t>
  </si>
  <si>
    <t>Plot 62</t>
  </si>
  <si>
    <t>Mr. Brume Okoloko</t>
  </si>
  <si>
    <t>Plot 53</t>
  </si>
  <si>
    <t>Dr. Biodun Fatade</t>
  </si>
  <si>
    <t>Plot 57A</t>
  </si>
  <si>
    <t>Mr. Segun Awofiranye</t>
  </si>
  <si>
    <t>Alhaji Ajila</t>
  </si>
  <si>
    <t>Plot 34</t>
  </si>
  <si>
    <t>Mr. Patrick Ajayi</t>
  </si>
  <si>
    <t>Plot 59A</t>
  </si>
  <si>
    <t>Mr. Gbenga Biobaku</t>
  </si>
  <si>
    <t>Plot 52A</t>
  </si>
  <si>
    <t>Mr. Anthony Aku</t>
  </si>
  <si>
    <t>Plot 33</t>
  </si>
  <si>
    <t>Nnamdi Akwiwu</t>
  </si>
  <si>
    <t>Plot 36</t>
  </si>
  <si>
    <t>Mr. Hafiz Bakare</t>
  </si>
  <si>
    <t>Plot 45</t>
  </si>
  <si>
    <t>Mr. Wale Atake</t>
  </si>
  <si>
    <t>Plot 46</t>
  </si>
  <si>
    <t>Mr. Moses Olasebikan</t>
  </si>
  <si>
    <t>Plot 59B</t>
  </si>
  <si>
    <t>Mr. Jacob Erhabor</t>
  </si>
  <si>
    <t>Plot 42</t>
  </si>
  <si>
    <t>Mr. Sunday Egede</t>
  </si>
  <si>
    <t>Plot 47</t>
  </si>
  <si>
    <t>Mrs. Onome David-West</t>
  </si>
  <si>
    <t>Plot 60A</t>
  </si>
  <si>
    <t>Mr. Louis Aje</t>
  </si>
  <si>
    <t>Plot 44B</t>
  </si>
  <si>
    <t>Eucharia Oguejiofor</t>
  </si>
  <si>
    <t>Plot 56</t>
  </si>
  <si>
    <t>Mr Peter Okasi</t>
  </si>
  <si>
    <t>Plot 39</t>
  </si>
  <si>
    <t>Gbenga Elegbeleye</t>
  </si>
  <si>
    <t>Plot 61A</t>
  </si>
  <si>
    <t>Taiwo Ogunbiyi</t>
  </si>
  <si>
    <t>Plot 60B</t>
  </si>
  <si>
    <t>Austin Okoloh</t>
  </si>
  <si>
    <t>Plot 63</t>
  </si>
  <si>
    <t>Darlington Agah</t>
  </si>
  <si>
    <t>Plot 43A</t>
  </si>
  <si>
    <t>Bartholomew Egbochie</t>
  </si>
  <si>
    <t>Plot 44A</t>
  </si>
  <si>
    <t>Mr Ifeanyi Ohams</t>
  </si>
  <si>
    <t>plot 33</t>
  </si>
  <si>
    <t>Mr Afolabi Adelagun</t>
  </si>
  <si>
    <t xml:space="preserve"> plot 34A</t>
  </si>
  <si>
    <t>Mr Collins Onumajuru</t>
  </si>
  <si>
    <t>plot 38</t>
  </si>
  <si>
    <t>Mr Emmanuel Dangfa</t>
  </si>
  <si>
    <t>plot 37B</t>
  </si>
  <si>
    <t>Mr Afolabi Ojo</t>
  </si>
  <si>
    <t>plot 43B</t>
  </si>
  <si>
    <t>Mr. Emmanuel Oluoha</t>
  </si>
  <si>
    <t>plot 51</t>
  </si>
  <si>
    <t>Nonye Emafo</t>
  </si>
  <si>
    <t>plot 58B</t>
  </si>
  <si>
    <t>N/R</t>
  </si>
  <si>
    <t>Ike Okeke</t>
  </si>
  <si>
    <t>plot 37A</t>
  </si>
  <si>
    <t>ROAD A4</t>
  </si>
  <si>
    <t>Mr. Samuel Ogbodu</t>
  </si>
  <si>
    <t>Plot 29</t>
  </si>
  <si>
    <t>Mr. Tunji Oyebanji</t>
  </si>
  <si>
    <t>Plot 15/16</t>
  </si>
  <si>
    <t>Mr. Daniel Asapokhai</t>
  </si>
  <si>
    <t>Plot 5B</t>
  </si>
  <si>
    <t>Mr. Biriyal Dambo</t>
  </si>
  <si>
    <t>Plot 10A</t>
  </si>
  <si>
    <t>Mr. Ottih</t>
  </si>
  <si>
    <t>Plot 19</t>
  </si>
  <si>
    <t>Mr. Chidi Okoro</t>
  </si>
  <si>
    <t>Plot 5A</t>
  </si>
  <si>
    <t>Mr. Tony Oputa</t>
  </si>
  <si>
    <t>Plot 2A</t>
  </si>
  <si>
    <t>Mr. Aloysius Osuiwu</t>
  </si>
  <si>
    <t>Pot 4A</t>
  </si>
  <si>
    <t>Mr. Abiodun Fawunmi</t>
  </si>
  <si>
    <t>Plot 8B</t>
  </si>
  <si>
    <t>Mr. Gbenga Odusami</t>
  </si>
  <si>
    <t>Plot 23</t>
  </si>
  <si>
    <t>Mr. Femi Ogunlowo</t>
  </si>
  <si>
    <t>Plot 31A</t>
  </si>
  <si>
    <t>Mr. Rafiu Ibrahim</t>
  </si>
  <si>
    <t>Plot 10B</t>
  </si>
  <si>
    <t>Mr. Ehigie Osezua</t>
  </si>
  <si>
    <t>Plot 17A</t>
  </si>
  <si>
    <t>Mr. Anthony Osezua</t>
  </si>
  <si>
    <t>Plot 17B</t>
  </si>
  <si>
    <t>Mr. Keku Boye</t>
  </si>
  <si>
    <t>Plot 7A</t>
  </si>
  <si>
    <t>Mr. Rotimi Adebiyi</t>
  </si>
  <si>
    <t>Plot 7B</t>
  </si>
  <si>
    <t>Mr. Abimbola Owoeye</t>
  </si>
  <si>
    <t>Plot 11B</t>
  </si>
  <si>
    <t>Mr. John Mboto</t>
  </si>
  <si>
    <t>Plot 1A</t>
  </si>
  <si>
    <t>Mr. Africanus Ukparasia</t>
  </si>
  <si>
    <t>Plot 4B</t>
  </si>
  <si>
    <t>Mr. Jimmy Odia</t>
  </si>
  <si>
    <t>Plot 3B</t>
  </si>
  <si>
    <t>Alhaji Roland Sodeinde</t>
  </si>
  <si>
    <t>Plot 1B</t>
  </si>
  <si>
    <t>MS. Ifeyinwa Omenukwa</t>
  </si>
  <si>
    <t>Plot 20</t>
  </si>
  <si>
    <t>Mr. Kunle Ahmed</t>
  </si>
  <si>
    <t>Plot 14</t>
  </si>
  <si>
    <t>Mr. Ayoola Lawal</t>
  </si>
  <si>
    <t>Plot 21</t>
  </si>
  <si>
    <t>Mr. Victor Aniche</t>
  </si>
  <si>
    <t>Plot 13A</t>
  </si>
  <si>
    <t>Mr. James Odiase</t>
  </si>
  <si>
    <t>Plot8A</t>
  </si>
  <si>
    <t>Mr. Sonny Efurhievwe</t>
  </si>
  <si>
    <t>Plot 30A</t>
  </si>
  <si>
    <t>Mr. Chinedu Nwobodo</t>
  </si>
  <si>
    <t>Plot 25A</t>
  </si>
  <si>
    <t>Mr. Samuel Sosanya</t>
  </si>
  <si>
    <t>Plot 27</t>
  </si>
  <si>
    <t>Mr. Bright Obi</t>
  </si>
  <si>
    <t>Plot 30B</t>
  </si>
  <si>
    <t>Alhaji Akeem Salami</t>
  </si>
  <si>
    <t>Plot 6B</t>
  </si>
  <si>
    <t>Mr. John/Lifemate</t>
  </si>
  <si>
    <t>Plot 11A</t>
  </si>
  <si>
    <t>Soni Anwal</t>
  </si>
  <si>
    <t>Plot 6A</t>
  </si>
  <si>
    <t>Mr. Aiye Emmanuel</t>
  </si>
  <si>
    <t>Plot 4A</t>
  </si>
  <si>
    <t>Bolaji Ogunsola</t>
  </si>
  <si>
    <t>Plot 12A</t>
  </si>
  <si>
    <t>Temile Emmanuel</t>
  </si>
  <si>
    <t>Plot 32B</t>
  </si>
  <si>
    <t xml:space="preserve"> Karimot Egbeyemi</t>
  </si>
  <si>
    <t>plot 32A</t>
  </si>
  <si>
    <t>Henry Duru</t>
  </si>
  <si>
    <t>Plot 24</t>
  </si>
  <si>
    <t>Taiwo Aladejobi</t>
  </si>
  <si>
    <t>Plot 9A</t>
  </si>
  <si>
    <t>Emeka Ikebeotu</t>
  </si>
  <si>
    <t>Plot 22</t>
  </si>
  <si>
    <t>Adeboyega Bello</t>
  </si>
  <si>
    <t>plot 18</t>
  </si>
  <si>
    <t>Oredola Fatoki</t>
  </si>
  <si>
    <t>plot 9B</t>
  </si>
  <si>
    <t>Mr samuel Sosanya</t>
  </si>
  <si>
    <t>plot 26</t>
  </si>
  <si>
    <t>Oba Elegushi</t>
  </si>
  <si>
    <t>ROAD B1</t>
  </si>
  <si>
    <t>Q-Mart Supermarket</t>
  </si>
  <si>
    <t>Playground Area</t>
  </si>
  <si>
    <t>Nnamdi Okam</t>
  </si>
  <si>
    <t>Plot 130</t>
  </si>
  <si>
    <t>Onome Olaoluwa</t>
  </si>
  <si>
    <t>Plot 128</t>
  </si>
  <si>
    <t xml:space="preserve">Pst AYOKUNLE AJAYI </t>
  </si>
  <si>
    <t>Plot 131A</t>
  </si>
  <si>
    <t>ROAD B2</t>
  </si>
  <si>
    <t>Mr. Thomas Ogun</t>
  </si>
  <si>
    <t>Plot 127, 4A</t>
  </si>
  <si>
    <t>Mr. Philip Akinla</t>
  </si>
  <si>
    <t>Plot 127, 3A</t>
  </si>
  <si>
    <t xml:space="preserve">Mr. Daniel Adeboye </t>
  </si>
  <si>
    <t>Plot 127, 3B</t>
  </si>
  <si>
    <t>Mr. Ehi Eguabor</t>
  </si>
  <si>
    <t>Plot 127, 1A</t>
  </si>
  <si>
    <t>Alhaji Jamiu Adetona</t>
  </si>
  <si>
    <t>Plot 127, 1B</t>
  </si>
  <si>
    <t>Alhaji Ahmed Rufai</t>
  </si>
  <si>
    <t>Plot 127, 2A</t>
  </si>
  <si>
    <t>Mr. Leke Akinrowo</t>
  </si>
  <si>
    <t>Plot 127, 4B</t>
  </si>
  <si>
    <t>Mr. Mike Andino</t>
  </si>
  <si>
    <t>Plot 119A</t>
  </si>
  <si>
    <t>Mr. Kind Olie</t>
  </si>
  <si>
    <t>Plot 117B</t>
  </si>
  <si>
    <t>Mr. Chidiebere Onuegbu</t>
  </si>
  <si>
    <t>Plot 118A</t>
  </si>
  <si>
    <t>Mr. Osita Ikechukwu</t>
  </si>
  <si>
    <t>Plot 118B</t>
  </si>
  <si>
    <t>Mr. Harld Ilodibe</t>
  </si>
  <si>
    <t>Plot 119B</t>
  </si>
  <si>
    <t>Mr. Patrick Okoh</t>
  </si>
  <si>
    <t>Plot 114A</t>
  </si>
  <si>
    <t>Mr. Taiwo Ogunbodede</t>
  </si>
  <si>
    <t>Plot 114B</t>
  </si>
  <si>
    <t>Mr. Wilson Egbudin</t>
  </si>
  <si>
    <t>Plot 116</t>
  </si>
  <si>
    <t>Mr. Daniel Dafe</t>
  </si>
  <si>
    <t>Plot 121A</t>
  </si>
  <si>
    <t>MS. Ibitayo</t>
  </si>
  <si>
    <t>Plot 121C</t>
  </si>
  <si>
    <t>Dr. Kalu Olua</t>
  </si>
  <si>
    <t>Plot 122C</t>
  </si>
  <si>
    <t>Mr. Tunde Amolegbe</t>
  </si>
  <si>
    <t>Plot 122B</t>
  </si>
  <si>
    <t>1121..582</t>
  </si>
  <si>
    <t>Mrs. Adiba Chukwura</t>
  </si>
  <si>
    <t>Plot 117A</t>
  </si>
  <si>
    <t>Mrs. Emade</t>
  </si>
  <si>
    <t>Plot 121B</t>
  </si>
  <si>
    <t>Mr. Victor Ogbolu</t>
  </si>
  <si>
    <t>plot 121D</t>
  </si>
  <si>
    <t>Mrs. Rachel Ojeikere</t>
  </si>
  <si>
    <t>Plot 122D</t>
  </si>
  <si>
    <t>Mr. Kasumu Olawale</t>
  </si>
  <si>
    <t>Plot 122A</t>
  </si>
  <si>
    <t>Constance Okoro</t>
  </si>
  <si>
    <t>Plot 123A</t>
  </si>
  <si>
    <t>Megamound vacant</t>
  </si>
  <si>
    <t>ROAD B3</t>
  </si>
  <si>
    <t>Alhaji Bashir Abdullahi</t>
  </si>
  <si>
    <t>Mr. Collins Ebiringa</t>
  </si>
  <si>
    <t>Mr. Benson Ayah</t>
  </si>
  <si>
    <t>Plot 110B</t>
  </si>
  <si>
    <t>Mr. Onyeka Angus</t>
  </si>
  <si>
    <t>Plot 98A</t>
  </si>
  <si>
    <t>Mr. Oaskwe Azubuike</t>
  </si>
  <si>
    <t>Plot 100B</t>
  </si>
  <si>
    <t>Mr. Austin Ekigwe</t>
  </si>
  <si>
    <t>Plot 98B</t>
  </si>
  <si>
    <t>Mr. Fisayo Okusanya</t>
  </si>
  <si>
    <t>Plot 105B</t>
  </si>
  <si>
    <t>Mr. Joe Onwubuya</t>
  </si>
  <si>
    <t>Plot 97</t>
  </si>
  <si>
    <t>Olori Seyi Oguntimehin</t>
  </si>
  <si>
    <t>Plot 100A</t>
  </si>
  <si>
    <t>Mr. Damola Orimogunje</t>
  </si>
  <si>
    <t>Plot 106B</t>
  </si>
  <si>
    <t>Mr. Sunkanmi Iyiola</t>
  </si>
  <si>
    <t>Plot 101B</t>
  </si>
  <si>
    <t>Mr. Abiodun Aina</t>
  </si>
  <si>
    <t>Plot 103B</t>
  </si>
  <si>
    <t>Mr. Oma Djeba</t>
  </si>
  <si>
    <t>Plot 99B</t>
  </si>
  <si>
    <t>Mrs. Nkechi Okafor</t>
  </si>
  <si>
    <t>PLOT 104</t>
  </si>
  <si>
    <t>Mrs. Adaobi Okonkwo</t>
  </si>
  <si>
    <t>Plot 102A</t>
  </si>
  <si>
    <t>Col. Abiodun Oladele</t>
  </si>
  <si>
    <t>Plot 112</t>
  </si>
  <si>
    <t>Mr Bobby Ekeji</t>
  </si>
  <si>
    <t>101A</t>
  </si>
  <si>
    <t>Mr. Babalola Fajobi</t>
  </si>
  <si>
    <t>Plot 110A</t>
  </si>
  <si>
    <t>Tayo Ajayi</t>
  </si>
  <si>
    <t>Plot 103A</t>
  </si>
  <si>
    <t>Mr Ibrahim Hassan</t>
  </si>
  <si>
    <t xml:space="preserve"> Plot 102B</t>
  </si>
  <si>
    <t>Sefiya Omonigho</t>
  </si>
  <si>
    <t>Plot 109A</t>
  </si>
  <si>
    <t>Jide Adeosun</t>
  </si>
  <si>
    <t>Plot 109B</t>
  </si>
  <si>
    <t>Dafe Ogene</t>
  </si>
  <si>
    <t>Plot 105A</t>
  </si>
  <si>
    <t>Emmanuel Opechi</t>
  </si>
  <si>
    <t>Ausbeth Ajagu</t>
  </si>
  <si>
    <t>Plot 115A</t>
  </si>
  <si>
    <t>ROAD B4</t>
  </si>
  <si>
    <t>Mr. Ifeanyi Dike</t>
  </si>
  <si>
    <t>Plot 91A</t>
  </si>
  <si>
    <t>Mr. Williams Onuoha</t>
  </si>
  <si>
    <t>Plot 91B</t>
  </si>
  <si>
    <t>Mr. Chijioke Oaelosi</t>
  </si>
  <si>
    <t>Mr. David Bassey</t>
  </si>
  <si>
    <t>Plot 82B</t>
  </si>
  <si>
    <t>Mr. Bamidele Taiwo</t>
  </si>
  <si>
    <t>Plot 82A</t>
  </si>
  <si>
    <t>Mr. Okey Uwadileke</t>
  </si>
  <si>
    <t>Plot 84A</t>
  </si>
  <si>
    <t>Mr. Chibuzor Nwosu</t>
  </si>
  <si>
    <t>Plot 85</t>
  </si>
  <si>
    <t>Mr. Ademola Ogunyamoju</t>
  </si>
  <si>
    <t>Tunde adeyemi</t>
  </si>
  <si>
    <t>Jide Ayeronwi</t>
  </si>
  <si>
    <t>Mr Tayo Magbagbeola</t>
  </si>
  <si>
    <t>plot 94A</t>
  </si>
  <si>
    <t>Mrs Omobola Shofu</t>
  </si>
  <si>
    <t>plot 95A</t>
  </si>
  <si>
    <t>Mr Stanley Amuche</t>
  </si>
  <si>
    <t>plot 94B</t>
  </si>
  <si>
    <t>Leonard Anekwuonye</t>
  </si>
  <si>
    <t>Plot 87B</t>
  </si>
  <si>
    <t>Mr Mogbitseatsagbede</t>
  </si>
  <si>
    <t>Plot 88B</t>
  </si>
  <si>
    <t>Plot 88A</t>
  </si>
  <si>
    <t>Mr Chimezie Ogbuebile</t>
  </si>
  <si>
    <t>Plot 89B</t>
  </si>
  <si>
    <t>Mrs Joy Enahoro</t>
  </si>
  <si>
    <t>Plot 92A</t>
  </si>
  <si>
    <t>Obinna Chukwu</t>
  </si>
  <si>
    <t>Plot 84B</t>
  </si>
  <si>
    <t>Dapo Olofin</t>
  </si>
  <si>
    <t>plot 95B</t>
  </si>
  <si>
    <t>Kayode Abayomi</t>
  </si>
  <si>
    <t>plot 86</t>
  </si>
  <si>
    <t>ROAD B5</t>
  </si>
  <si>
    <t>Mr. Ayuba Abba</t>
  </si>
  <si>
    <t>Plot 80</t>
  </si>
  <si>
    <t>Mrs. Ifeyinwa Omenukwa</t>
  </si>
  <si>
    <t>Plot 79A</t>
  </si>
  <si>
    <t>Mr. Samuel Ameobi</t>
  </si>
  <si>
    <t>Plot 79B</t>
  </si>
  <si>
    <t>Mr. Oladele Adegboyega</t>
  </si>
  <si>
    <t>Mr. Nnamdi Edekobi</t>
  </si>
  <si>
    <t>Plot 67B</t>
  </si>
  <si>
    <t>Mr. Lawrence Babalola</t>
  </si>
  <si>
    <t>Mrs. Samira Ibrahim</t>
  </si>
  <si>
    <t>Plot 66B</t>
  </si>
  <si>
    <t>Pastor Jones Erue</t>
  </si>
  <si>
    <t>Mr. Chuba Ogbue</t>
  </si>
  <si>
    <t>Plot 75A</t>
  </si>
  <si>
    <t>Mr. John Adaba</t>
  </si>
  <si>
    <t>Plot 75B</t>
  </si>
  <si>
    <t>Mr. Emeka Dimanochie</t>
  </si>
  <si>
    <t>Plot 76A</t>
  </si>
  <si>
    <t>Plot 76B</t>
  </si>
  <si>
    <t>Prof. Ofili</t>
  </si>
  <si>
    <t>Plot 73B</t>
  </si>
  <si>
    <t>Mrs Ruth Angadi</t>
  </si>
  <si>
    <t>Plot 71A</t>
  </si>
  <si>
    <t>Commodore Ati John</t>
  </si>
  <si>
    <t>Plot 71B</t>
  </si>
  <si>
    <t>Ijeoma Phina</t>
  </si>
  <si>
    <t>Ovie Okor</t>
  </si>
  <si>
    <t>Malcom Bassey</t>
  </si>
  <si>
    <t>Emmanuel Asaije</t>
  </si>
  <si>
    <t>Olusola Oduayo</t>
  </si>
  <si>
    <t>Plot 70B</t>
  </si>
  <si>
    <t>Mr Isaac Olaogun</t>
  </si>
  <si>
    <t>plot 77A</t>
  </si>
  <si>
    <t>Arariode Vivian</t>
  </si>
  <si>
    <t>Plot 72B</t>
  </si>
  <si>
    <t>Arariode Vivian 2</t>
  </si>
  <si>
    <t>PLOT 72A</t>
  </si>
  <si>
    <t>Mr Isaac Olaogun 2</t>
  </si>
  <si>
    <t>PLOT 77B</t>
  </si>
  <si>
    <t>ROAD B6</t>
  </si>
  <si>
    <t>Mr. Kunle Adeoye</t>
  </si>
  <si>
    <t>Plot 57</t>
  </si>
  <si>
    <t>Mr. Nnajiuno Ogbuagu</t>
  </si>
  <si>
    <t>Plot 61</t>
  </si>
  <si>
    <t>Mr. Temile Godwin</t>
  </si>
  <si>
    <t>Plot 65</t>
  </si>
  <si>
    <t>Mr. Felix Bob-Nabena</t>
  </si>
  <si>
    <t>Plot 63A</t>
  </si>
  <si>
    <t>Mr. Akinbola Ojelabi</t>
  </si>
  <si>
    <t>Plot 51A</t>
  </si>
  <si>
    <t>Mr. Franklyn Azubuike</t>
  </si>
  <si>
    <t>Plot 51B</t>
  </si>
  <si>
    <t>Mr. Seyi Onajide</t>
  </si>
  <si>
    <t>Plot 52</t>
  </si>
  <si>
    <t>Mr. Godwin Asekheme</t>
  </si>
  <si>
    <t>Mrs. Ronke Banjo</t>
  </si>
  <si>
    <t>Plot 53A</t>
  </si>
  <si>
    <t>Mr. Don Jazzy</t>
  </si>
  <si>
    <t>Mr. Taiwo Alli</t>
  </si>
  <si>
    <t>Plot 50B</t>
  </si>
  <si>
    <t>Mr. Taiwo Shote</t>
  </si>
  <si>
    <t>Plot 49A</t>
  </si>
  <si>
    <t>Mr. Tony Madojemu</t>
  </si>
  <si>
    <t>Plot 53B</t>
  </si>
  <si>
    <t>Mrs. Bridget Anumudu</t>
  </si>
  <si>
    <t>Plot 55B</t>
  </si>
  <si>
    <t>Mr. Adebola Odu-Onikosi</t>
  </si>
  <si>
    <t>Mr. Aje John-Kelly</t>
  </si>
  <si>
    <t>Plot 54A</t>
  </si>
  <si>
    <t>Mr. Richard Edukugho</t>
  </si>
  <si>
    <t>Plot 54B</t>
  </si>
  <si>
    <t>Mr. Asika Yvette</t>
  </si>
  <si>
    <t>Plot 64B</t>
  </si>
  <si>
    <t>Fatai Oladipo</t>
  </si>
  <si>
    <t>Plot 64A</t>
  </si>
  <si>
    <t>Omoniyi Ogunsakin</t>
  </si>
  <si>
    <t>plot 59B</t>
  </si>
  <si>
    <t>Seyi Fadahunsi</t>
  </si>
  <si>
    <t>plot 55A</t>
  </si>
  <si>
    <t>Charles Ekwedike</t>
  </si>
  <si>
    <t>plot 59A</t>
  </si>
  <si>
    <t>Femi Ogunlowo</t>
  </si>
  <si>
    <t>plot 50A</t>
  </si>
  <si>
    <t>ROAD B7</t>
  </si>
  <si>
    <t>Mr. Mike Aigbe</t>
  </si>
  <si>
    <t>Plot 47B</t>
  </si>
  <si>
    <t>Mr. Folarin Ijitimehin</t>
  </si>
  <si>
    <t>Plot 48</t>
  </si>
  <si>
    <t>Ms. Jane Akah</t>
  </si>
  <si>
    <t>Plot 38</t>
  </si>
  <si>
    <t>Mr. Chuks Ebenebe</t>
  </si>
  <si>
    <t>Plot 45A</t>
  </si>
  <si>
    <t>Mr. Dapo Jibodu</t>
  </si>
  <si>
    <t>Plot 46B</t>
  </si>
  <si>
    <t>Mr. John Bassey</t>
  </si>
  <si>
    <t>Plot 47A</t>
  </si>
  <si>
    <t>Mr. Ovie Otebele</t>
  </si>
  <si>
    <t>Plot 45B</t>
  </si>
  <si>
    <t>Mr. Tony Iheanacho</t>
  </si>
  <si>
    <t>Mr. Frank Mba</t>
  </si>
  <si>
    <t>Mr. Paul Ayigbe</t>
  </si>
  <si>
    <t>Plot 32</t>
  </si>
  <si>
    <t>Mr. Fola Ilemobola</t>
  </si>
  <si>
    <t>Plot 31B</t>
  </si>
  <si>
    <t>Mr. Victor Dama</t>
  </si>
  <si>
    <t>Mr. Mike Ezuruonye</t>
  </si>
  <si>
    <t>Ade okeowo</t>
  </si>
  <si>
    <t>Plot 37</t>
  </si>
  <si>
    <t>Mr  Clement Nwogbo</t>
  </si>
  <si>
    <t xml:space="preserve">Usman Zekeri </t>
  </si>
  <si>
    <t>DR. &amp; MRS. ARUKHE</t>
  </si>
  <si>
    <t>Plot 41B</t>
  </si>
  <si>
    <t>MR. &amp; MRS. BOBBY EFOSA</t>
  </si>
  <si>
    <t>Plot 43B</t>
  </si>
  <si>
    <t xml:space="preserve">Joe Uzoma </t>
  </si>
  <si>
    <t>Plot 43C</t>
  </si>
  <si>
    <t>Mr  Clement Nwogbo 2</t>
  </si>
  <si>
    <t>Peter Ofuegbu</t>
  </si>
  <si>
    <t>Plot 42A</t>
  </si>
  <si>
    <t>Plot 42B</t>
  </si>
  <si>
    <t>ROAD B8</t>
  </si>
  <si>
    <t>Mr. Wale Salu</t>
  </si>
  <si>
    <t>Mr. Willie Obiano</t>
  </si>
  <si>
    <t>Plot 30</t>
  </si>
  <si>
    <t>Mr. Bon Okafor</t>
  </si>
  <si>
    <t>Plot 27A</t>
  </si>
  <si>
    <t>Mr. Chukwuma Nwachukwu</t>
  </si>
  <si>
    <t>Plot 27B</t>
  </si>
  <si>
    <t>Mr. Abdul Samir Hamman</t>
  </si>
  <si>
    <t>Plot 18A</t>
  </si>
  <si>
    <t>Mr. Femi Salu</t>
  </si>
  <si>
    <t>Plot 18B</t>
  </si>
  <si>
    <t>Mr. Wale Suleiman</t>
  </si>
  <si>
    <t>Plot 26</t>
  </si>
  <si>
    <t>Mr. Mike Out</t>
  </si>
  <si>
    <t>Mr. Seweje Akinyele</t>
  </si>
  <si>
    <t>Plot 24A</t>
  </si>
  <si>
    <t>Mr. Tony Jimmy</t>
  </si>
  <si>
    <t>Plot 13</t>
  </si>
  <si>
    <t>Mr. Femi Bolorunfe</t>
  </si>
  <si>
    <t>Plot 11</t>
  </si>
  <si>
    <t>Mr. Charles Gbagi</t>
  </si>
  <si>
    <t>Mr. Daniel Soetan</t>
  </si>
  <si>
    <t>Plot 29A</t>
  </si>
  <si>
    <t>Kingsley Orereh</t>
  </si>
  <si>
    <t>Plot 28A</t>
  </si>
  <si>
    <t>Joseph Ajewole</t>
  </si>
  <si>
    <t>Plot 29B</t>
  </si>
  <si>
    <t>Mrs Weli Nwoji</t>
  </si>
  <si>
    <t>Plot 16</t>
  </si>
  <si>
    <t>Mr Yinka Udueni</t>
  </si>
  <si>
    <t>Plot 15</t>
  </si>
  <si>
    <t>Plot 28B</t>
  </si>
  <si>
    <t>ROAD B9</t>
  </si>
  <si>
    <t>Mr. Emeka Anyaegbuna</t>
  </si>
  <si>
    <t>Plot 6</t>
  </si>
  <si>
    <t>Mr. Richard Oteri</t>
  </si>
  <si>
    <t>Plot 10</t>
  </si>
  <si>
    <t>Mr. Anse Ezetah</t>
  </si>
  <si>
    <t>Plot 3</t>
  </si>
  <si>
    <t>Mr. Olaniyi Olaleye</t>
  </si>
  <si>
    <t>Plot 8</t>
  </si>
  <si>
    <t>Prof. Lateef Akinpelu</t>
  </si>
  <si>
    <t>Plot 9</t>
  </si>
  <si>
    <t>Mrs. Eunice Ekufu</t>
  </si>
  <si>
    <t>Plot 4</t>
  </si>
  <si>
    <t>Mr. Gabriel Sorinmade</t>
  </si>
  <si>
    <t>Plot 2</t>
  </si>
  <si>
    <t>Mr. Babriel Sorinmade</t>
  </si>
  <si>
    <t>Mrs. Yewande Famuyide</t>
  </si>
  <si>
    <t>Management Office</t>
  </si>
  <si>
    <t>Street Light</t>
  </si>
  <si>
    <t>Water Plant</t>
  </si>
  <si>
    <t>CGERA Office</t>
  </si>
  <si>
    <t xml:space="preserve">Megamound Vacant </t>
  </si>
  <si>
    <t>Kizito</t>
  </si>
  <si>
    <t>Charlet 1</t>
  </si>
  <si>
    <t>Chizoba</t>
  </si>
  <si>
    <t>Chalet 2</t>
  </si>
  <si>
    <t>NO CONNECTION</t>
  </si>
  <si>
    <t>Prince Adekoya</t>
  </si>
  <si>
    <t>Chalet 3</t>
  </si>
  <si>
    <t>Ronke Iyiola</t>
  </si>
  <si>
    <t>Chalet 4</t>
  </si>
  <si>
    <t>GRAND TOTAL</t>
  </si>
  <si>
    <t>CONSUMPTION FOR JANUARY</t>
  </si>
  <si>
    <t>ABISOLA OSHIN</t>
  </si>
  <si>
    <t>FLAT 1</t>
  </si>
  <si>
    <t>PATIENCE IBEZIM</t>
  </si>
  <si>
    <t>FLAT 2</t>
  </si>
  <si>
    <t>DR VERA OSOKAJI</t>
  </si>
  <si>
    <t>FLAT 3</t>
  </si>
  <si>
    <t>DABERECHI</t>
  </si>
  <si>
    <t>FLAT 4</t>
  </si>
  <si>
    <t>MORDECCAI</t>
  </si>
  <si>
    <t>FLAT 5</t>
  </si>
  <si>
    <t>SIXTUS</t>
  </si>
  <si>
    <t>FLAT 6</t>
  </si>
  <si>
    <t>MR BADA</t>
  </si>
  <si>
    <t>FLAT 7</t>
  </si>
  <si>
    <t>FLAT 8</t>
  </si>
  <si>
    <t>DAYO</t>
  </si>
  <si>
    <t>FLAT 9</t>
  </si>
  <si>
    <t>FEMI AMU</t>
  </si>
  <si>
    <t>FLAT 10</t>
  </si>
  <si>
    <t>OLAWALE LAWAL</t>
  </si>
  <si>
    <t>FLAT 11</t>
  </si>
  <si>
    <t>OBI</t>
  </si>
  <si>
    <t>FLAT 12</t>
  </si>
  <si>
    <t>TOSAN ADUAYE</t>
  </si>
  <si>
    <t>FLAT 13</t>
  </si>
  <si>
    <t>JOSSY OMASEYE</t>
  </si>
  <si>
    <t>FLAT 14</t>
  </si>
  <si>
    <t>KEN KALU</t>
  </si>
  <si>
    <t>FLAT 15</t>
  </si>
  <si>
    <t>KASALI TOPE</t>
  </si>
  <si>
    <t>FLAT 16</t>
  </si>
  <si>
    <t>MRS CHUNNU</t>
  </si>
  <si>
    <t>FLAT 17</t>
  </si>
  <si>
    <t>PETER OLAYINKA</t>
  </si>
  <si>
    <t>FLAT 18</t>
  </si>
  <si>
    <t>MEGAMOUND</t>
  </si>
  <si>
    <t>COMMON AREA</t>
  </si>
  <si>
    <t xml:space="preserve">GRAND TOTAL = </t>
  </si>
  <si>
    <t>CONSUMPTION</t>
  </si>
  <si>
    <t>Kam Enomoh</t>
  </si>
  <si>
    <t>Mr Bimbo Onabanjo</t>
  </si>
  <si>
    <t>Nonye Emafor</t>
  </si>
  <si>
    <t>Chief Mrs Ikebeotu</t>
  </si>
  <si>
    <t>Mr Adegboyega Bello</t>
  </si>
  <si>
    <t>Mr. Hefe AIENLOSHAN</t>
  </si>
  <si>
    <t>Samira Ibarahim</t>
  </si>
  <si>
    <t>CONSUMPTION FOR FEBURUARY</t>
  </si>
  <si>
    <t>NAME</t>
  </si>
  <si>
    <t>METER NO</t>
  </si>
  <si>
    <r>
      <rPr>
        <b/>
        <sz val="11"/>
        <color theme="1"/>
        <rFont val="DejaVu Sans"/>
        <charset val="134"/>
      </rPr>
      <t>CONSUMPTION</t>
    </r>
    <r>
      <rPr>
        <b/>
        <sz val="11"/>
        <color theme="1"/>
        <rFont val="Book Antiqua"/>
        <charset val="134"/>
      </rPr>
      <t xml:space="preserve"> </t>
    </r>
  </si>
  <si>
    <t>MR ONAJERO DANIEL OGHENEKARO</t>
  </si>
  <si>
    <t>Plot A73a</t>
  </si>
  <si>
    <t xml:space="preserve">Mr Biodun Lawal </t>
  </si>
  <si>
    <t>PLOT 51</t>
  </si>
  <si>
    <t>nonye emafo</t>
  </si>
  <si>
    <t>plot 58b</t>
  </si>
  <si>
    <t>Mrs Bosede Oladiji</t>
  </si>
  <si>
    <t>Plot A22</t>
  </si>
  <si>
    <t>Adegboyega Bello</t>
  </si>
  <si>
    <t>Plot 18</t>
  </si>
  <si>
    <t>Plot 9b</t>
  </si>
  <si>
    <t>Plot 12b</t>
  </si>
  <si>
    <t>Amadi Ako</t>
  </si>
  <si>
    <t>Plot 2b</t>
  </si>
  <si>
    <t>MR HEFE AIENLOSHAN</t>
  </si>
  <si>
    <t>117A</t>
  </si>
  <si>
    <t>Fred Udochi</t>
  </si>
  <si>
    <t>Mr Felix</t>
  </si>
  <si>
    <t>Plot 96b</t>
  </si>
  <si>
    <t>samira ibrahim</t>
  </si>
  <si>
    <t>plot 66b</t>
  </si>
  <si>
    <t>Chizobah</t>
  </si>
  <si>
    <t>Charlet 2</t>
  </si>
  <si>
    <t xml:space="preserve">Kizito </t>
  </si>
  <si>
    <t>charlet 1</t>
  </si>
  <si>
    <t xml:space="preserve">Prince Adekoya </t>
  </si>
  <si>
    <t>Charlet 3</t>
  </si>
  <si>
    <t xml:space="preserve">JASMINE COURT </t>
  </si>
  <si>
    <t>CHUKA NWAGBARA</t>
  </si>
  <si>
    <r>
      <rPr>
        <b/>
        <sz val="11"/>
        <color theme="1"/>
        <rFont val="Book Antiqua"/>
        <charset val="134"/>
      </rPr>
      <t xml:space="preserve"> </t>
    </r>
    <r>
      <rPr>
        <b/>
        <sz val="11"/>
        <color theme="1"/>
        <rFont val="DejaVu Sans"/>
        <charset val="134"/>
      </rPr>
      <t>CONSUMPTION</t>
    </r>
    <r>
      <rPr>
        <b/>
        <sz val="11"/>
        <color theme="1"/>
        <rFont val="Book Antiqua"/>
        <charset val="134"/>
      </rPr>
      <t xml:space="preserve"> </t>
    </r>
  </si>
  <si>
    <t>Plot 105a</t>
  </si>
  <si>
    <t>A2</t>
  </si>
  <si>
    <t>MR ONAJERO</t>
  </si>
  <si>
    <t>PLOT A73A</t>
  </si>
  <si>
    <t>AKO AMADI</t>
  </si>
  <si>
    <t>PLOR 2B</t>
  </si>
  <si>
    <t>A3</t>
  </si>
  <si>
    <t>A4</t>
  </si>
  <si>
    <t>PLOT 12 B</t>
  </si>
  <si>
    <t>Plot 9B</t>
  </si>
  <si>
    <t>B1</t>
  </si>
  <si>
    <t>B2</t>
  </si>
  <si>
    <t>MR AKINKUNMI OLAKUNLE</t>
  </si>
  <si>
    <t>Plost 123 B</t>
  </si>
  <si>
    <t xml:space="preserve">CHINUA IGWE </t>
  </si>
  <si>
    <t>PLOT 123 C</t>
  </si>
  <si>
    <t>B3</t>
  </si>
  <si>
    <t>MR FELIX</t>
  </si>
  <si>
    <t>PLOT 96 B</t>
  </si>
  <si>
    <t xml:space="preserve">MR PIUS IDAHOSA </t>
  </si>
  <si>
    <t>Plot 93b</t>
  </si>
  <si>
    <t>DAWN EJEH</t>
  </si>
  <si>
    <t>PLOT 93A</t>
  </si>
  <si>
    <t>Adeyemi Adeniji</t>
  </si>
  <si>
    <t>Plot B21</t>
  </si>
  <si>
    <t>Chalet 1</t>
  </si>
  <si>
    <t>chalet 3</t>
  </si>
  <si>
    <t>CHIZOBA</t>
  </si>
  <si>
    <t>chalet 2</t>
  </si>
  <si>
    <t>JASMINE COURT</t>
  </si>
  <si>
    <t>Security Post</t>
  </si>
  <si>
    <t xml:space="preserve">KWH CONSUMED </t>
  </si>
  <si>
    <t>as at 4pm-6pm on 11th Aug.</t>
  </si>
  <si>
    <t>as at 4pm-6pm on 12th Aug.</t>
  </si>
  <si>
    <t>as at 10am-2pm on 12th Aug.</t>
  </si>
  <si>
    <t>194days</t>
  </si>
  <si>
    <t>53days</t>
  </si>
  <si>
    <t>54days</t>
  </si>
  <si>
    <t>plot 5</t>
  </si>
  <si>
    <t>Chuka Nwagbara</t>
  </si>
  <si>
    <t xml:space="preserve">BALANCE </t>
  </si>
  <si>
    <t>as at 4pm-6pm on 3rd Sept.</t>
  </si>
  <si>
    <t>as at 4pm-6pm on 4th Sept.</t>
  </si>
  <si>
    <t>as at 10am-2pm on 4th Sept.</t>
  </si>
  <si>
    <t>as at 12pm-6pm on 5th Oct.</t>
  </si>
  <si>
    <t>as at 8am-6pm on 4th Nov.</t>
  </si>
  <si>
    <t>IKE OKEKE</t>
  </si>
  <si>
    <t>40090541/40081782</t>
  </si>
  <si>
    <t>No Connection</t>
  </si>
  <si>
    <t>A26</t>
  </si>
  <si>
    <t>as at 8am-6pm on 30th Nov.</t>
  </si>
  <si>
    <t>not powered</t>
  </si>
  <si>
    <t>as at 8am-12pm on 1st Dec.</t>
  </si>
  <si>
    <t>no record</t>
  </si>
  <si>
    <t>Plot B14</t>
  </si>
  <si>
    <t>as at 4pm-6pm thur. 03/03</t>
  </si>
  <si>
    <t>as at 4pm-6pm sat. 05/03</t>
  </si>
  <si>
    <t>1713.6 87</t>
  </si>
  <si>
    <t>as at 4pm-6pm fri. 05/03</t>
  </si>
  <si>
    <t>as at 12pm-6pm thur. 04/03</t>
  </si>
  <si>
    <t>as at 4pm-6pm thur. 07/04</t>
  </si>
  <si>
    <t>487. 769</t>
  </si>
  <si>
    <t>as at  8am-6pm fri. 07/04</t>
  </si>
  <si>
    <t>as at 4pm-6pm thur. 06/04</t>
  </si>
  <si>
    <t>as at 8am-6pm sat. 08/04</t>
  </si>
  <si>
    <t>as at 8am-12pm fri. 08/04</t>
  </si>
  <si>
    <t>ALL BALANCES WERE TAKEN FROM  THE 4TH -9TH OF MAY 2022</t>
  </si>
  <si>
    <t>601.692.</t>
  </si>
  <si>
    <t>MR AND MRS OBINNA UGOZU</t>
  </si>
  <si>
    <t xml:space="preserve">POWER HOUSE </t>
  </si>
  <si>
    <t>BALANCE (15th-18th July 2022)</t>
  </si>
  <si>
    <t>1249.419.</t>
  </si>
  <si>
    <t>40094407/40094736</t>
  </si>
  <si>
    <t>BALANCE (4th and 5th August 2022)</t>
  </si>
  <si>
    <t>Mr Makanjuola</t>
  </si>
  <si>
    <t>Plot 96</t>
  </si>
  <si>
    <t>26..20</t>
  </si>
  <si>
    <t>BALANCE (9th September, 2022)</t>
  </si>
  <si>
    <t>plot 96</t>
  </si>
  <si>
    <t>971.756.</t>
  </si>
  <si>
    <t>BALANCE (12th October), 2022)</t>
  </si>
  <si>
    <t>488.433.</t>
  </si>
  <si>
    <t>485.496.</t>
  </si>
  <si>
    <t>322.457.</t>
  </si>
  <si>
    <t>BALANCE</t>
  </si>
  <si>
    <t>40090578/40091076</t>
  </si>
  <si>
    <t>40091212/40094297</t>
  </si>
  <si>
    <t>492.563.</t>
  </si>
  <si>
    <t>BALANCE(6th-8th Feb 2023)</t>
  </si>
  <si>
    <t>1269.594.</t>
  </si>
  <si>
    <t>.218.820</t>
  </si>
  <si>
    <t>PLOT  96B</t>
  </si>
  <si>
    <t>As @7th April 2023</t>
  </si>
  <si>
    <t>Comfort Oyeleye</t>
  </si>
  <si>
    <t>Plot B108</t>
  </si>
  <si>
    <t>KWH CONSUMED</t>
  </si>
  <si>
    <t>PLOT  2B</t>
  </si>
  <si>
    <t>297. 873</t>
  </si>
  <si>
    <t>PLOT 2B</t>
  </si>
  <si>
    <t>plot 34A</t>
  </si>
  <si>
    <t>Mr Biodun Lawal</t>
  </si>
  <si>
    <t>Karimot Egbeyemi</t>
  </si>
  <si>
    <t>Pst AYOKUNLE AJAYI</t>
  </si>
  <si>
    <t>Mr. Daniel Adeboye</t>
  </si>
  <si>
    <t>CHINUA IGWE</t>
  </si>
  <si>
    <t>Plot 102B</t>
  </si>
  <si>
    <t>MR PIUS IDAHOSA</t>
  </si>
  <si>
    <t>Mr Clement Nwogbo</t>
  </si>
  <si>
    <t>Usman Zekeri</t>
  </si>
  <si>
    <t>Joe Uzoma</t>
  </si>
  <si>
    <t>Mr Clement Nwogbo 2</t>
  </si>
  <si>
    <t>Megamound Vacant</t>
  </si>
  <si>
    <t>POWER HOUSE</t>
  </si>
  <si>
    <t>.</t>
  </si>
  <si>
    <t>S/N</t>
  </si>
  <si>
    <t>459.0.79</t>
  </si>
</sst>
</file>

<file path=xl/styles.xml><?xml version="1.0" encoding="utf-8"?>
<styleSheet xmlns="http://schemas.openxmlformats.org/spreadsheetml/2006/main">
  <numFmts count="10">
    <numFmt numFmtId="176" formatCode="0.0"/>
    <numFmt numFmtId="43" formatCode="_(* #,##0.00_);_(* \(#,##0.00\);_(* &quot;-&quot;??_);_(@_)"/>
    <numFmt numFmtId="177" formatCode="_ * #,##0.00_ ;_ * \-#,##0.00_ ;_ * &quot;-&quot;??_ ;_ @_ "/>
    <numFmt numFmtId="178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_);[Red]\(0.00\)"/>
    <numFmt numFmtId="180" formatCode="_ * #,##0_ ;_ * \-#,##0_ ;_ * &quot;-&quot;_ ;_ @_ "/>
    <numFmt numFmtId="181" formatCode="0.000_ "/>
    <numFmt numFmtId="182" formatCode="_-* #,##0.00_-;\-* #,##0.00_-;_-* &quot;-&quot;??_-;_-@_-"/>
  </numFmts>
  <fonts count="8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0"/>
      <color theme="1"/>
      <name val="Book Antiqua"/>
      <charset val="134"/>
    </font>
    <font>
      <sz val="10"/>
      <color theme="1"/>
      <name val="Arial"/>
      <charset val="134"/>
    </font>
    <font>
      <sz val="10"/>
      <color theme="1"/>
      <name val="Book Antiqua"/>
      <charset val="134"/>
    </font>
    <font>
      <sz val="10"/>
      <color rgb="FFFF0000"/>
      <name val="Book Antiqua"/>
      <charset val="134"/>
    </font>
    <font>
      <i/>
      <sz val="10"/>
      <color theme="1"/>
      <name val="Book Antiqua"/>
      <charset val="134"/>
    </font>
    <font>
      <i/>
      <sz val="10"/>
      <color theme="1"/>
      <name val="Arial"/>
      <charset val="134"/>
    </font>
    <font>
      <b/>
      <sz val="11"/>
      <color theme="1"/>
      <name val="Book Antiqua"/>
      <charset val="134"/>
    </font>
    <font>
      <u/>
      <sz val="10"/>
      <color rgb="FF1155CC"/>
      <name val="Book Antiqua"/>
      <charset val="134"/>
    </font>
    <font>
      <b/>
      <sz val="14"/>
      <color theme="1"/>
      <name val="Book Antiqua"/>
      <charset val="134"/>
    </font>
    <font>
      <sz val="11"/>
      <name val="Book Antiqua"/>
      <charset val="134"/>
    </font>
    <font>
      <sz val="11"/>
      <color theme="1"/>
      <name val="Book Antiqua"/>
      <charset val="134"/>
    </font>
    <font>
      <i/>
      <sz val="11"/>
      <name val="Book Antiqua"/>
      <charset val="134"/>
    </font>
    <font>
      <sz val="10"/>
      <name val="Book Antiqua"/>
      <charset val="134"/>
    </font>
    <font>
      <b/>
      <i/>
      <sz val="10"/>
      <name val="Book Antiqua"/>
      <charset val="134"/>
    </font>
    <font>
      <i/>
      <sz val="10"/>
      <name val="Book Antiqua"/>
      <charset val="134"/>
    </font>
    <font>
      <i/>
      <sz val="11"/>
      <color theme="1"/>
      <name val="Book Antiqua"/>
      <charset val="134"/>
    </font>
    <font>
      <sz val="10"/>
      <name val="Arial"/>
      <charset val="134"/>
    </font>
    <font>
      <b/>
      <sz val="10"/>
      <name val="Book Antiqua"/>
      <charset val="134"/>
    </font>
    <font>
      <b/>
      <i/>
      <sz val="10"/>
      <color theme="1"/>
      <name val="Book Antiqua"/>
      <charset val="134"/>
    </font>
    <font>
      <u/>
      <sz val="10"/>
      <name val="Book Antiqua"/>
      <charset val="134"/>
    </font>
    <font>
      <b/>
      <sz val="16"/>
      <color theme="1"/>
      <name val="Book Antiqua"/>
      <charset val="134"/>
    </font>
    <font>
      <b/>
      <i/>
      <sz val="16"/>
      <color theme="1"/>
      <name val="Book Antiqua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Book Antiqua"/>
      <charset val="134"/>
    </font>
    <font>
      <b/>
      <sz val="12"/>
      <name val="Book Antiqua"/>
      <charset val="134"/>
    </font>
    <font>
      <u/>
      <sz val="10"/>
      <color theme="1"/>
      <name val="Book Antiqua"/>
      <charset val="134"/>
    </font>
    <font>
      <b/>
      <sz val="12"/>
      <color theme="1"/>
      <name val="Calibri"/>
      <charset val="134"/>
      <scheme val="minor"/>
    </font>
    <font>
      <b/>
      <sz val="18"/>
      <color theme="1"/>
      <name val="Book Antiqua"/>
      <charset val="134"/>
    </font>
    <font>
      <b/>
      <sz val="18"/>
      <color theme="1"/>
      <name val="Calibri"/>
      <charset val="134"/>
      <scheme val="minor"/>
    </font>
    <font>
      <b/>
      <sz val="18"/>
      <name val="Book Antiqua"/>
      <charset val="134"/>
    </font>
    <font>
      <i/>
      <sz val="11"/>
      <name val="Calibri"/>
      <charset val="134"/>
      <scheme val="minor"/>
    </font>
    <font>
      <sz val="10"/>
      <color rgb="FF006400"/>
      <name val="Book Antiqua"/>
      <charset val="134"/>
    </font>
    <font>
      <b/>
      <sz val="20"/>
      <color theme="1"/>
      <name val="Book Antiqua"/>
      <charset val="134"/>
    </font>
    <font>
      <b/>
      <i/>
      <sz val="20"/>
      <name val="Book Antiqua"/>
      <charset val="134"/>
    </font>
    <font>
      <sz val="14"/>
      <name val="Book Antiqua"/>
      <charset val="134"/>
    </font>
    <font>
      <b/>
      <sz val="14"/>
      <name val="Book Antiqua"/>
      <charset val="134"/>
    </font>
    <font>
      <b/>
      <i/>
      <sz val="14"/>
      <name val="Book Antiqua"/>
      <charset val="134"/>
    </font>
    <font>
      <b/>
      <sz val="16"/>
      <name val="Book Antiqua"/>
      <charset val="134"/>
    </font>
    <font>
      <b/>
      <sz val="22"/>
      <name val="Book Antiqua"/>
      <charset val="134"/>
    </font>
    <font>
      <sz val="10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name val="Tahoma"/>
      <charset val="134"/>
    </font>
    <font>
      <sz val="9"/>
      <name val="Book Antiqua"/>
      <charset val="134"/>
    </font>
    <font>
      <b/>
      <sz val="9.75"/>
      <color rgb="FF006400"/>
      <name val="Tahoma"/>
      <charset val="134"/>
    </font>
    <font>
      <sz val="10"/>
      <name val="Tahoma"/>
      <charset val="134"/>
    </font>
    <font>
      <i/>
      <sz val="10"/>
      <color theme="1"/>
      <name val="Tahoma"/>
      <charset val="134"/>
    </font>
    <font>
      <u/>
      <sz val="11"/>
      <color theme="1"/>
      <name val="Book Antiqua"/>
      <charset val="134"/>
    </font>
    <font>
      <i/>
      <sz val="9.75"/>
      <name val="Book Antiqua"/>
      <charset val="134"/>
    </font>
    <font>
      <b/>
      <sz val="11"/>
      <name val="Book Antiqua"/>
      <charset val="134"/>
    </font>
    <font>
      <b/>
      <i/>
      <sz val="10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i/>
      <sz val="9"/>
      <name val="Book Antiqua"/>
      <charset val="134"/>
    </font>
    <font>
      <b/>
      <i/>
      <sz val="9"/>
      <name val="Book Antiqua"/>
      <charset val="134"/>
    </font>
    <font>
      <sz val="10"/>
      <color rgb="FF006400"/>
      <name val="Tahoma"/>
      <charset val="134"/>
    </font>
    <font>
      <sz val="9"/>
      <color theme="1"/>
      <name val="Calibri"/>
      <charset val="134"/>
      <scheme val="minor"/>
    </font>
    <font>
      <b/>
      <sz val="9"/>
      <color theme="1"/>
      <name val="Book Antiqua"/>
      <charset val="134"/>
    </font>
    <font>
      <sz val="9"/>
      <color theme="1"/>
      <name val="Book Antiqua"/>
      <charset val="134"/>
    </font>
    <font>
      <b/>
      <sz val="9"/>
      <color theme="1"/>
      <name val="Calibri"/>
      <charset val="134"/>
      <scheme val="minor"/>
    </font>
    <font>
      <i/>
      <sz val="9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DejaVu Sans"/>
      <charset val="134"/>
    </font>
    <font>
      <sz val="12"/>
      <name val="Book Antiqua"/>
      <charset val="134"/>
    </font>
    <font>
      <sz val="12"/>
      <color theme="1"/>
      <name val="Book Antiqua"/>
      <charset val="134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MTN Brighter Sans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70" fillId="8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0" fillId="33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80" fillId="0" borderId="27" applyNumberFormat="0" applyFill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9" fillId="0" borderId="0"/>
    <xf numFmtId="0" fontId="75" fillId="19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6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74" fillId="11" borderId="23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1" fillId="10" borderId="23" applyNumberFormat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9" fillId="0" borderId="2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3" fillId="0" borderId="21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67" fillId="6" borderId="20" applyNumberFormat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</cellStyleXfs>
  <cellXfs count="624">
    <xf numFmtId="0" fontId="0" fillId="0" borderId="0" xfId="0">
      <alignment vertical="center"/>
    </xf>
    <xf numFmtId="0" fontId="0" fillId="0" borderId="0" xfId="0" applyAlignment="1">
      <alignment vertical="center"/>
    </xf>
    <xf numFmtId="179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179" fontId="3" fillId="0" borderId="1" xfId="0" applyNumberFormat="1" applyFont="1" applyBorder="1" applyAlignment="1">
      <alignment wrapText="1"/>
    </xf>
    <xf numFmtId="179" fontId="7" fillId="0" borderId="1" xfId="0" applyNumberFormat="1" applyFont="1" applyBorder="1" applyAlignment="1">
      <alignment wrapText="1"/>
    </xf>
    <xf numFmtId="179" fontId="4" fillId="0" borderId="1" xfId="0" applyNumberFormat="1" applyFont="1" applyBorder="1" applyAlignment="1">
      <alignment wrapText="1"/>
    </xf>
    <xf numFmtId="179" fontId="8" fillId="0" borderId="1" xfId="0" applyNumberFormat="1" applyFont="1" applyBorder="1" applyAlignment="1">
      <alignment wrapText="1"/>
    </xf>
    <xf numFmtId="179" fontId="5" fillId="0" borderId="1" xfId="0" applyNumberFormat="1" applyFont="1" applyBorder="1" applyAlignment="1">
      <alignment horizontal="right" wrapText="1"/>
    </xf>
    <xf numFmtId="179" fontId="7" fillId="3" borderId="1" xfId="0" applyNumberFormat="1" applyFont="1" applyFill="1" applyBorder="1" applyAlignment="1">
      <alignment horizontal="right" wrapText="1"/>
    </xf>
    <xf numFmtId="182" fontId="9" fillId="0" borderId="1" xfId="46" applyFont="1" applyBorder="1" applyAlignment="1">
      <alignment wrapText="1"/>
    </xf>
    <xf numFmtId="0" fontId="4" fillId="0" borderId="1" xfId="0" applyFont="1" applyBorder="1" applyAlignment="1">
      <alignment wrapText="1"/>
    </xf>
    <xf numFmtId="179" fontId="7" fillId="0" borderId="1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179" fontId="7" fillId="2" borderId="1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11" fillId="0" borderId="1" xfId="0" applyFont="1" applyBorder="1" applyAlignment="1">
      <alignment vertical="center" wrapText="1" readingOrder="1"/>
    </xf>
    <xf numFmtId="182" fontId="9" fillId="0" borderId="1" xfId="46" applyFont="1" applyBorder="1">
      <alignment vertical="center"/>
    </xf>
    <xf numFmtId="179" fontId="2" fillId="0" borderId="1" xfId="0" applyNumberFormat="1" applyFont="1" applyBorder="1">
      <alignment vertical="center"/>
    </xf>
    <xf numFmtId="182" fontId="11" fillId="0" borderId="1" xfId="46" applyFont="1" applyBorder="1" applyAlignment="1">
      <alignment vertical="center"/>
    </xf>
    <xf numFmtId="179" fontId="2" fillId="0" borderId="0" xfId="0" applyNumberFormat="1" applyFont="1" applyAlignment="1">
      <alignment vertical="center"/>
    </xf>
    <xf numFmtId="182" fontId="0" fillId="0" borderId="0" xfId="46" applyFont="1">
      <alignment vertical="center"/>
    </xf>
    <xf numFmtId="0" fontId="9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179" fontId="13" fillId="0" borderId="1" xfId="0" applyNumberFormat="1" applyFont="1" applyBorder="1">
      <alignment vertical="center"/>
    </xf>
    <xf numFmtId="179" fontId="14" fillId="0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wrapText="1" readingOrder="1"/>
    </xf>
    <xf numFmtId="0" fontId="5" fillId="2" borderId="1" xfId="0" applyFont="1" applyFill="1" applyBorder="1" applyAlignment="1">
      <alignment wrapText="1" readingOrder="1"/>
    </xf>
    <xf numFmtId="0" fontId="5" fillId="2" borderId="1" xfId="0" applyFont="1" applyFill="1" applyBorder="1" applyAlignment="1">
      <alignment horizontal="right" wrapText="1" readingOrder="1"/>
    </xf>
    <xf numFmtId="0" fontId="5" fillId="0" borderId="1" xfId="0" applyFont="1" applyBorder="1" applyAlignment="1">
      <alignment horizontal="right" wrapText="1" readingOrder="1"/>
    </xf>
    <xf numFmtId="0" fontId="15" fillId="2" borderId="1" xfId="0" applyFont="1" applyFill="1" applyBorder="1" applyAlignment="1">
      <alignment horizontal="right" wrapText="1" readingOrder="1"/>
    </xf>
    <xf numFmtId="0" fontId="15" fillId="2" borderId="1" xfId="0" applyFont="1" applyFill="1" applyBorder="1" applyAlignment="1">
      <alignment wrapText="1" readingOrder="1"/>
    </xf>
    <xf numFmtId="179" fontId="3" fillId="0" borderId="1" xfId="0" applyNumberFormat="1" applyFont="1" applyBorder="1" applyAlignment="1">
      <alignment wrapText="1" readingOrder="1"/>
    </xf>
    <xf numFmtId="179" fontId="16" fillId="0" borderId="1" xfId="0" applyNumberFormat="1" applyFont="1" applyFill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179" fontId="5" fillId="0" borderId="1" xfId="0" applyNumberFormat="1" applyFont="1" applyBorder="1" applyAlignment="1">
      <alignment wrapText="1" readingOrder="1"/>
    </xf>
    <xf numFmtId="179" fontId="17" fillId="0" borderId="1" xfId="0" applyNumberFormat="1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179" fontId="5" fillId="0" borderId="1" xfId="0" applyNumberFormat="1" applyFont="1" applyBorder="1" applyAlignment="1">
      <alignment horizontal="right" wrapText="1" readingOrder="1"/>
    </xf>
    <xf numFmtId="179" fontId="17" fillId="0" borderId="1" xfId="0" applyNumberFormat="1" applyFont="1" applyFill="1" applyBorder="1" applyAlignment="1">
      <alignment horizontal="right" wrapText="1" readingOrder="1"/>
    </xf>
    <xf numFmtId="179" fontId="15" fillId="0" borderId="1" xfId="0" applyNumberFormat="1" applyFont="1" applyBorder="1" applyAlignment="1">
      <alignment horizontal="right" wrapText="1" readingOrder="1"/>
    </xf>
    <xf numFmtId="0" fontId="15" fillId="0" borderId="1" xfId="0" applyFont="1" applyBorder="1" applyAlignment="1">
      <alignment wrapText="1" readingOrder="1"/>
    </xf>
    <xf numFmtId="182" fontId="3" fillId="0" borderId="1" xfId="46" applyFont="1" applyBorder="1" applyAlignment="1">
      <alignment wrapText="1" readingOrder="1"/>
    </xf>
    <xf numFmtId="0" fontId="10" fillId="2" borderId="1" xfId="0" applyFont="1" applyFill="1" applyBorder="1" applyAlignment="1">
      <alignment horizontal="right" wrapText="1" readingOrder="1"/>
    </xf>
    <xf numFmtId="0" fontId="3" fillId="2" borderId="1" xfId="0" applyFont="1" applyFill="1" applyBorder="1" applyAlignment="1">
      <alignment horizontal="right" wrapText="1" readingOrder="1"/>
    </xf>
    <xf numFmtId="0" fontId="3" fillId="2" borderId="2" xfId="0" applyFont="1" applyFill="1" applyBorder="1" applyAlignment="1">
      <alignment horizontal="center" wrapText="1" readingOrder="1"/>
    </xf>
    <xf numFmtId="0" fontId="3" fillId="2" borderId="3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11" fillId="0" borderId="1" xfId="0" applyFont="1" applyBorder="1" applyAlignment="1">
      <alignment wrapText="1" readingOrder="1"/>
    </xf>
    <xf numFmtId="182" fontId="3" fillId="0" borderId="1" xfId="46" applyFont="1" applyBorder="1" applyAlignment="1">
      <alignment horizontal="right" wrapText="1" readingOrder="1"/>
    </xf>
    <xf numFmtId="182" fontId="11" fillId="0" borderId="1" xfId="46" applyFont="1" applyBorder="1" applyAlignment="1">
      <alignment wrapText="1" readingOrder="1"/>
    </xf>
    <xf numFmtId="179" fontId="13" fillId="0" borderId="0" xfId="0" applyNumberFormat="1" applyFont="1" applyAlignment="1">
      <alignment vertical="center"/>
    </xf>
    <xf numFmtId="179" fontId="18" fillId="0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 wrapText="1" readingOrder="1"/>
    </xf>
    <xf numFmtId="179" fontId="3" fillId="0" borderId="1" xfId="0" applyNumberFormat="1" applyFont="1" applyBorder="1" applyAlignment="1">
      <alignment vertical="center" wrapText="1" readingOrder="1"/>
    </xf>
    <xf numFmtId="0" fontId="15" fillId="2" borderId="1" xfId="0" applyFont="1" applyFill="1" applyBorder="1" applyAlignment="1">
      <alignment horizontal="center" vertical="center" wrapText="1" readingOrder="1"/>
    </xf>
    <xf numFmtId="179" fontId="15" fillId="0" borderId="1" xfId="0" applyNumberFormat="1" applyFont="1" applyBorder="1" applyAlignment="1">
      <alignment vertical="center" wrapText="1" readingOrder="1"/>
    </xf>
    <xf numFmtId="0" fontId="15" fillId="2" borderId="1" xfId="0" applyFont="1" applyFill="1" applyBorder="1" applyAlignment="1">
      <alignment vertical="center" wrapText="1" readingOrder="1"/>
    </xf>
    <xf numFmtId="0" fontId="15" fillId="2" borderId="1" xfId="0" applyFont="1" applyFill="1" applyBorder="1" applyAlignment="1">
      <alignment horizontal="right" vertical="center" wrapText="1" readingOrder="1"/>
    </xf>
    <xf numFmtId="179" fontId="15" fillId="0" borderId="1" xfId="0" applyNumberFormat="1" applyFont="1" applyBorder="1" applyAlignment="1">
      <alignment horizontal="right" vertical="center" wrapText="1" readingOrder="1"/>
    </xf>
    <xf numFmtId="0" fontId="15" fillId="0" borderId="1" xfId="0" applyFont="1" applyBorder="1" applyAlignment="1">
      <alignment horizontal="right" vertical="center" wrapText="1" readingOrder="1"/>
    </xf>
    <xf numFmtId="0" fontId="19" fillId="2" borderId="1" xfId="0" applyFont="1" applyFill="1" applyBorder="1" applyAlignment="1">
      <alignment vertical="center" wrapText="1" readingOrder="1"/>
    </xf>
    <xf numFmtId="182" fontId="20" fillId="0" borderId="1" xfId="46" applyFont="1" applyBorder="1" applyAlignment="1">
      <alignment vertical="center" wrapText="1" readingOrder="1"/>
    </xf>
    <xf numFmtId="179" fontId="21" fillId="0" borderId="1" xfId="0" applyNumberFormat="1" applyFont="1" applyFill="1" applyBorder="1" applyAlignment="1">
      <alignment vertical="center" wrapText="1" readingOrder="1"/>
    </xf>
    <xf numFmtId="179" fontId="17" fillId="0" borderId="1" xfId="0" applyNumberFormat="1" applyFont="1" applyFill="1" applyBorder="1" applyAlignment="1">
      <alignment vertical="center" wrapText="1" readingOrder="1"/>
    </xf>
    <xf numFmtId="179" fontId="17" fillId="0" borderId="1" xfId="0" applyNumberFormat="1" applyFont="1" applyFill="1" applyBorder="1" applyAlignment="1">
      <alignment horizontal="right" vertical="center" wrapText="1" readingOrder="1"/>
    </xf>
    <xf numFmtId="0" fontId="19" fillId="0" borderId="1" xfId="0" applyFont="1" applyBorder="1" applyAlignment="1">
      <alignment vertical="center" wrapText="1" readingOrder="1"/>
    </xf>
    <xf numFmtId="0" fontId="22" fillId="2" borderId="1" xfId="0" applyFont="1" applyFill="1" applyBorder="1" applyAlignment="1">
      <alignment horizontal="right" vertical="center" wrapText="1" readingOrder="1"/>
    </xf>
    <xf numFmtId="0" fontId="15" fillId="0" borderId="1" xfId="0" applyFont="1" applyBorder="1" applyAlignment="1">
      <alignment vertical="center" wrapText="1" readingOrder="1"/>
    </xf>
    <xf numFmtId="0" fontId="4" fillId="0" borderId="5" xfId="0" applyFont="1" applyBorder="1" applyAlignment="1">
      <alignment vertical="center" wrapText="1" readingOrder="1"/>
    </xf>
    <xf numFmtId="0" fontId="4" fillId="0" borderId="6" xfId="0" applyFont="1" applyBorder="1" applyAlignment="1">
      <alignment vertical="center" wrapText="1" readingOrder="1"/>
    </xf>
    <xf numFmtId="182" fontId="3" fillId="0" borderId="7" xfId="46" applyFont="1" applyBorder="1" applyAlignment="1">
      <alignment vertical="center" wrapText="1" readingOrder="1"/>
    </xf>
    <xf numFmtId="0" fontId="4" fillId="0" borderId="8" xfId="0" applyFont="1" applyBorder="1" applyAlignment="1">
      <alignment vertical="center" wrapText="1" readingOrder="1"/>
    </xf>
    <xf numFmtId="0" fontId="4" fillId="0" borderId="9" xfId="0" applyFont="1" applyBorder="1" applyAlignment="1">
      <alignment vertical="center" wrapText="1" readingOrder="1"/>
    </xf>
    <xf numFmtId="0" fontId="23" fillId="0" borderId="1" xfId="0" applyFont="1" applyBorder="1" applyAlignment="1">
      <alignment vertical="center" wrapText="1" readingOrder="1"/>
    </xf>
    <xf numFmtId="182" fontId="23" fillId="0" borderId="1" xfId="46" applyFont="1" applyBorder="1" applyAlignment="1">
      <alignment horizontal="center" vertical="center" wrapText="1" readingOrder="1"/>
    </xf>
    <xf numFmtId="179" fontId="5" fillId="0" borderId="5" xfId="0" applyNumberFormat="1" applyFont="1" applyBorder="1" applyAlignment="1">
      <alignment vertical="center" wrapText="1" readingOrder="1"/>
    </xf>
    <xf numFmtId="179" fontId="5" fillId="0" borderId="8" xfId="0" applyNumberFormat="1" applyFont="1" applyBorder="1" applyAlignment="1">
      <alignment vertical="center" wrapText="1" readingOrder="1"/>
    </xf>
    <xf numFmtId="179" fontId="7" fillId="0" borderId="7" xfId="0" applyNumberFormat="1" applyFont="1" applyFill="1" applyBorder="1" applyAlignment="1">
      <alignment vertical="center" wrapText="1" readingOrder="1"/>
    </xf>
    <xf numFmtId="182" fontId="24" fillId="0" borderId="1" xfId="46" applyFont="1" applyFill="1" applyBorder="1" applyAlignment="1">
      <alignment horizontal="center" vertical="center" wrapText="1" readingOrder="1"/>
    </xf>
    <xf numFmtId="179" fontId="7" fillId="0" borderId="5" xfId="0" applyNumberFormat="1" applyFont="1" applyFill="1" applyBorder="1" applyAlignment="1">
      <alignment vertical="center" wrapText="1" readingOrder="1"/>
    </xf>
    <xf numFmtId="179" fontId="7" fillId="0" borderId="8" xfId="0" applyNumberFormat="1" applyFont="1" applyFill="1" applyBorder="1" applyAlignment="1">
      <alignment vertical="center" wrapText="1" readingOrder="1"/>
    </xf>
    <xf numFmtId="0" fontId="25" fillId="0" borderId="0" xfId="0" applyFont="1">
      <alignment vertical="center"/>
    </xf>
    <xf numFmtId="179" fontId="0" fillId="0" borderId="0" xfId="0" applyNumberFormat="1">
      <alignment vertical="center"/>
    </xf>
    <xf numFmtId="179" fontId="12" fillId="4" borderId="0" xfId="46" applyNumberFormat="1" applyFont="1" applyFill="1">
      <alignment vertical="center"/>
    </xf>
    <xf numFmtId="0" fontId="26" fillId="2" borderId="1" xfId="0" applyFont="1" applyFill="1" applyBorder="1" applyAlignment="1">
      <alignment wrapText="1" readingOrder="1"/>
    </xf>
    <xf numFmtId="179" fontId="26" fillId="0" borderId="1" xfId="0" applyNumberFormat="1" applyFont="1" applyBorder="1" applyAlignment="1">
      <alignment wrapText="1" readingOrder="1"/>
    </xf>
    <xf numFmtId="0" fontId="5" fillId="2" borderId="1" xfId="0" applyFont="1" applyFill="1" applyBorder="1" applyAlignment="1">
      <alignment horizontal="center" wrapText="1" readingOrder="1"/>
    </xf>
    <xf numFmtId="179" fontId="4" fillId="0" borderId="1" xfId="0" applyNumberFormat="1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182" fontId="26" fillId="0" borderId="1" xfId="46" applyFont="1" applyBorder="1" applyAlignment="1">
      <alignment wrapText="1" readingOrder="1"/>
    </xf>
    <xf numFmtId="179" fontId="27" fillId="4" borderId="1" xfId="46" applyNumberFormat="1" applyFont="1" applyFill="1" applyBorder="1" applyAlignment="1">
      <alignment wrapText="1" readingOrder="1"/>
    </xf>
    <xf numFmtId="179" fontId="15" fillId="4" borderId="1" xfId="46" applyNumberFormat="1" applyFont="1" applyFill="1" applyBorder="1" applyAlignment="1">
      <alignment wrapText="1" readingOrder="1"/>
    </xf>
    <xf numFmtId="179" fontId="15" fillId="4" borderId="1" xfId="46" applyNumberFormat="1" applyFont="1" applyFill="1" applyBorder="1" applyAlignment="1">
      <alignment horizontal="right" wrapText="1" readingOrder="1"/>
    </xf>
    <xf numFmtId="0" fontId="4" fillId="0" borderId="1" xfId="0" applyFont="1" applyBorder="1" applyAlignment="1">
      <alignment wrapText="1" readingOrder="1"/>
    </xf>
    <xf numFmtId="0" fontId="28" fillId="2" borderId="1" xfId="0" applyFont="1" applyFill="1" applyBorder="1" applyAlignment="1">
      <alignment horizontal="right" wrapText="1" readingOrder="1"/>
    </xf>
    <xf numFmtId="182" fontId="29" fillId="0" borderId="1" xfId="46" applyFont="1" applyBorder="1">
      <alignment vertical="center"/>
    </xf>
    <xf numFmtId="0" fontId="30" fillId="0" borderId="1" xfId="0" applyFont="1" applyBorder="1">
      <alignment vertical="center"/>
    </xf>
    <xf numFmtId="182" fontId="31" fillId="0" borderId="1" xfId="46" applyFont="1" applyBorder="1" applyAlignment="1">
      <alignment horizontal="center" vertical="center"/>
    </xf>
    <xf numFmtId="182" fontId="27" fillId="4" borderId="1" xfId="46" applyFont="1" applyFill="1" applyBorder="1">
      <alignment vertical="center"/>
    </xf>
    <xf numFmtId="182" fontId="32" fillId="4" borderId="1" xfId="46" applyFont="1" applyFill="1" applyBorder="1" applyAlignment="1">
      <alignment horizontal="center" vertical="center"/>
    </xf>
    <xf numFmtId="179" fontId="33" fillId="0" borderId="0" xfId="0" applyNumberFormat="1" applyFont="1">
      <alignment vertical="center"/>
    </xf>
    <xf numFmtId="0" fontId="20" fillId="4" borderId="10" xfId="0" applyFont="1" applyFill="1" applyBorder="1">
      <alignment vertical="center"/>
    </xf>
    <xf numFmtId="0" fontId="20" fillId="4" borderId="11" xfId="0" applyFont="1" applyFill="1" applyBorder="1">
      <alignment vertical="center"/>
    </xf>
    <xf numFmtId="179" fontId="3" fillId="0" borderId="10" xfId="46" applyNumberFormat="1" applyFont="1" applyBorder="1">
      <alignment vertical="center"/>
    </xf>
    <xf numFmtId="0" fontId="20" fillId="4" borderId="12" xfId="0" applyFont="1" applyFill="1" applyBorder="1" applyAlignment="1">
      <alignment horizontal="center" vertical="center"/>
    </xf>
    <xf numFmtId="179" fontId="5" fillId="0" borderId="12" xfId="0" applyNumberFormat="1" applyFont="1" applyBorder="1">
      <alignment vertical="center"/>
    </xf>
    <xf numFmtId="0" fontId="15" fillId="4" borderId="1" xfId="0" applyFont="1" applyFill="1" applyBorder="1" applyAlignment="1"/>
    <xf numFmtId="179" fontId="5" fillId="0" borderId="1" xfId="0" applyNumberFormat="1" applyFont="1" applyBorder="1">
      <alignment vertical="center"/>
    </xf>
    <xf numFmtId="0" fontId="5" fillId="0" borderId="1" xfId="0" applyFont="1" applyBorder="1" applyAlignment="1"/>
    <xf numFmtId="0" fontId="15" fillId="4" borderId="1" xfId="0" applyFont="1" applyFill="1" applyBorder="1">
      <alignment vertical="center"/>
    </xf>
    <xf numFmtId="182" fontId="3" fillId="0" borderId="1" xfId="46" applyFont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/>
    <xf numFmtId="179" fontId="16" fillId="0" borderId="13" xfId="46" applyNumberFormat="1" applyFont="1" applyBorder="1">
      <alignment vertical="center"/>
    </xf>
    <xf numFmtId="179" fontId="17" fillId="0" borderId="12" xfId="0" applyNumberFormat="1" applyFont="1" applyBorder="1">
      <alignment vertical="center"/>
    </xf>
    <xf numFmtId="179" fontId="17" fillId="0" borderId="1" xfId="0" applyNumberFormat="1" applyFont="1" applyBorder="1">
      <alignment vertical="center"/>
    </xf>
    <xf numFmtId="0" fontId="15" fillId="4" borderId="1" xfId="0" applyFont="1" applyFill="1" applyBorder="1" applyAlignment="1">
      <alignment horizontal="right"/>
    </xf>
    <xf numFmtId="0" fontId="15" fillId="4" borderId="1" xfId="0" applyFont="1" applyFill="1" applyBorder="1" applyAlignment="1">
      <alignment horizontal="center" vertical="center"/>
    </xf>
    <xf numFmtId="179" fontId="15" fillId="0" borderId="1" xfId="0" applyNumberFormat="1" applyFont="1" applyBorder="1">
      <alignment vertical="center"/>
    </xf>
    <xf numFmtId="179" fontId="15" fillId="0" borderId="1" xfId="0" applyNumberFormat="1" applyFont="1" applyBorder="1" applyAlignment="1">
      <alignment horizontal="right" vertical="center"/>
    </xf>
    <xf numFmtId="182" fontId="20" fillId="0" borderId="1" xfId="46" applyFont="1" applyBorder="1">
      <alignment vertical="center"/>
    </xf>
    <xf numFmtId="0" fontId="20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0" borderId="1" xfId="0" applyFont="1" applyBorder="1">
      <alignment vertical="center"/>
    </xf>
    <xf numFmtId="179" fontId="5" fillId="0" borderId="1" xfId="17" applyNumberFormat="1" applyFont="1" applyBorder="1"/>
    <xf numFmtId="179" fontId="5" fillId="4" borderId="1" xfId="0" applyNumberFormat="1" applyFont="1" applyFill="1" applyBorder="1" applyAlignment="1"/>
    <xf numFmtId="182" fontId="20" fillId="0" borderId="1" xfId="46" applyFont="1" applyFill="1" applyBorder="1" applyAlignment="1"/>
    <xf numFmtId="179" fontId="15" fillId="4" borderId="1" xfId="46" applyNumberFormat="1" applyFont="1" applyFill="1" applyBorder="1" applyAlignment="1"/>
    <xf numFmtId="179" fontId="15" fillId="4" borderId="1" xfId="46" applyNumberFormat="1" applyFont="1" applyFill="1" applyBorder="1" applyAlignment="1">
      <alignment vertical="center"/>
    </xf>
    <xf numFmtId="179" fontId="5" fillId="4" borderId="1" xfId="1" applyNumberFormat="1" applyFont="1" applyFill="1" applyBorder="1" applyAlignment="1"/>
    <xf numFmtId="0" fontId="5" fillId="0" borderId="1" xfId="0" applyFont="1" applyBorder="1" applyAlignment="1">
      <alignment horizontal="right"/>
    </xf>
    <xf numFmtId="182" fontId="20" fillId="4" borderId="1" xfId="46" applyFont="1" applyFill="1" applyBorder="1" applyAlignment="1"/>
    <xf numFmtId="179" fontId="20" fillId="4" borderId="1" xfId="46" applyNumberFormat="1" applyFont="1" applyFill="1" applyBorder="1" applyAlignment="1"/>
    <xf numFmtId="179" fontId="34" fillId="0" borderId="1" xfId="0" applyNumberFormat="1" applyFont="1" applyBorder="1">
      <alignment vertical="center"/>
    </xf>
    <xf numFmtId="0" fontId="5" fillId="4" borderId="1" xfId="0" applyFont="1" applyFill="1" applyBorder="1" applyAlignment="1"/>
    <xf numFmtId="179" fontId="5" fillId="0" borderId="1" xfId="0" applyNumberFormat="1" applyFont="1" applyFill="1" applyBorder="1">
      <alignment vertical="center"/>
    </xf>
    <xf numFmtId="0" fontId="15" fillId="4" borderId="1" xfId="50" applyFont="1" applyFill="1" applyBorder="1" applyAlignment="1"/>
    <xf numFmtId="0" fontId="15" fillId="4" borderId="1" xfId="0" applyFont="1" applyFill="1" applyBorder="1" applyAlignment="1">
      <alignment horizontal="left"/>
    </xf>
    <xf numFmtId="182" fontId="9" fillId="0" borderId="0" xfId="46" applyFont="1">
      <alignment vertical="center"/>
    </xf>
    <xf numFmtId="0" fontId="35" fillId="0" borderId="1" xfId="0" applyFont="1" applyBorder="1">
      <alignment vertical="center"/>
    </xf>
    <xf numFmtId="182" fontId="35" fillId="0" borderId="1" xfId="46" applyFont="1" applyBorder="1" applyAlignment="1">
      <alignment horizontal="center" vertical="center"/>
    </xf>
    <xf numFmtId="182" fontId="36" fillId="0" borderId="1" xfId="46" applyFont="1" applyBorder="1" applyAlignment="1">
      <alignment horizontal="center" vertical="center"/>
    </xf>
    <xf numFmtId="0" fontId="37" fillId="0" borderId="0" xfId="0" applyFont="1">
      <alignment vertical="center"/>
    </xf>
    <xf numFmtId="0" fontId="12" fillId="0" borderId="0" xfId="0" applyFont="1">
      <alignment vertical="center"/>
    </xf>
    <xf numFmtId="179" fontId="12" fillId="0" borderId="0" xfId="0" applyNumberFormat="1" applyFont="1">
      <alignment vertical="center"/>
    </xf>
    <xf numFmtId="179" fontId="14" fillId="0" borderId="0" xfId="46" applyNumberFormat="1" applyFont="1">
      <alignment vertical="center"/>
    </xf>
    <xf numFmtId="0" fontId="38" fillId="4" borderId="10" xfId="0" applyFont="1" applyFill="1" applyBorder="1">
      <alignment vertical="center"/>
    </xf>
    <xf numFmtId="0" fontId="38" fillId="4" borderId="11" xfId="0" applyFont="1" applyFill="1" applyBorder="1">
      <alignment vertical="center"/>
    </xf>
    <xf numFmtId="179" fontId="38" fillId="0" borderId="11" xfId="46" applyNumberFormat="1" applyFont="1" applyBorder="1">
      <alignment vertical="center"/>
    </xf>
    <xf numFmtId="0" fontId="15" fillId="4" borderId="12" xfId="0" applyFont="1" applyFill="1" applyBorder="1" applyAlignment="1">
      <alignment horizontal="center" vertical="center"/>
    </xf>
    <xf numFmtId="179" fontId="15" fillId="0" borderId="12" xfId="0" applyNumberFormat="1" applyFont="1" applyBorder="1">
      <alignment vertical="center"/>
    </xf>
    <xf numFmtId="182" fontId="27" fillId="0" borderId="1" xfId="46" applyFont="1" applyBorder="1">
      <alignment vertical="center"/>
    </xf>
    <xf numFmtId="179" fontId="39" fillId="0" borderId="13" xfId="46" applyNumberFormat="1" applyFont="1" applyBorder="1">
      <alignment vertical="center"/>
    </xf>
    <xf numFmtId="179" fontId="17" fillId="0" borderId="12" xfId="46" applyNumberFormat="1" applyFont="1" applyBorder="1">
      <alignment vertical="center"/>
    </xf>
    <xf numFmtId="179" fontId="17" fillId="0" borderId="1" xfId="46" applyNumberFormat="1" applyFont="1" applyBorder="1">
      <alignment vertical="center"/>
    </xf>
    <xf numFmtId="179" fontId="15" fillId="0" borderId="1" xfId="17" applyNumberFormat="1" applyFont="1" applyBorder="1"/>
    <xf numFmtId="179" fontId="15" fillId="4" borderId="1" xfId="0" applyNumberFormat="1" applyFont="1" applyFill="1" applyBorder="1" applyAlignment="1"/>
    <xf numFmtId="182" fontId="27" fillId="0" borderId="1" xfId="46" applyFont="1" applyFill="1" applyBorder="1" applyAlignment="1"/>
    <xf numFmtId="179" fontId="15" fillId="4" borderId="1" xfId="1" applyNumberFormat="1" applyFont="1" applyFill="1" applyBorder="1" applyAlignment="1"/>
    <xf numFmtId="0" fontId="15" fillId="0" borderId="1" xfId="0" applyFont="1" applyBorder="1" applyAlignment="1">
      <alignment horizontal="right"/>
    </xf>
    <xf numFmtId="182" fontId="27" fillId="4" borderId="1" xfId="46" applyFont="1" applyFill="1" applyBorder="1" applyAlignment="1"/>
    <xf numFmtId="0" fontId="15" fillId="0" borderId="0" xfId="0" applyFont="1">
      <alignment vertical="center"/>
    </xf>
    <xf numFmtId="182" fontId="38" fillId="0" borderId="1" xfId="46" applyFont="1" applyBorder="1">
      <alignment vertical="center"/>
    </xf>
    <xf numFmtId="0" fontId="40" fillId="0" borderId="1" xfId="0" applyFont="1" applyBorder="1">
      <alignment vertical="center"/>
    </xf>
    <xf numFmtId="182" fontId="41" fillId="0" borderId="2" xfId="46" applyFont="1" applyBorder="1" applyAlignment="1">
      <alignment horizontal="center" vertical="center"/>
    </xf>
    <xf numFmtId="182" fontId="41" fillId="0" borderId="4" xfId="46" applyFont="1" applyBorder="1" applyAlignment="1">
      <alignment horizontal="center" vertical="center"/>
    </xf>
    <xf numFmtId="0" fontId="1" fillId="0" borderId="0" xfId="0" applyFont="1">
      <alignment vertical="center"/>
    </xf>
    <xf numFmtId="0" fontId="42" fillId="0" borderId="0" xfId="0" applyFont="1">
      <alignment vertical="center"/>
    </xf>
    <xf numFmtId="179" fontId="43" fillId="0" borderId="0" xfId="46" applyNumberFormat="1" applyFont="1">
      <alignment vertical="center"/>
    </xf>
    <xf numFmtId="0" fontId="20" fillId="4" borderId="14" xfId="0" applyFont="1" applyFill="1" applyBorder="1">
      <alignment vertical="center"/>
    </xf>
    <xf numFmtId="0" fontId="20" fillId="4" borderId="15" xfId="0" applyFont="1" applyFill="1" applyBorder="1">
      <alignment vertical="center"/>
    </xf>
    <xf numFmtId="0" fontId="20" fillId="0" borderId="15" xfId="46" applyNumberFormat="1" applyFont="1" applyBorder="1">
      <alignment vertical="center"/>
    </xf>
    <xf numFmtId="0" fontId="15" fillId="0" borderId="1" xfId="46" applyNumberFormat="1" applyFont="1" applyBorder="1">
      <alignment vertical="center"/>
    </xf>
    <xf numFmtId="179" fontId="15" fillId="0" borderId="1" xfId="46" applyNumberFormat="1" applyFont="1" applyBorder="1" applyAlignment="1">
      <alignment horizontal="right"/>
    </xf>
    <xf numFmtId="179" fontId="15" fillId="0" borderId="1" xfId="46" applyNumberFormat="1" applyFont="1" applyBorder="1" applyAlignment="1">
      <alignment horizontal="right" vertical="center"/>
    </xf>
    <xf numFmtId="182" fontId="20" fillId="0" borderId="1" xfId="46" applyFont="1" applyBorder="1" applyAlignment="1">
      <alignment horizontal="right" vertical="center"/>
    </xf>
    <xf numFmtId="0" fontId="15" fillId="0" borderId="1" xfId="46" applyNumberFormat="1" applyFont="1" applyBorder="1" applyAlignment="1">
      <alignment horizontal="right" vertical="center"/>
    </xf>
    <xf numFmtId="179" fontId="16" fillId="0" borderId="16" xfId="46" applyNumberFormat="1" applyFont="1" applyBorder="1">
      <alignment vertical="center"/>
    </xf>
    <xf numFmtId="179" fontId="17" fillId="0" borderId="1" xfId="46" applyNumberFormat="1" applyFont="1" applyBorder="1" applyAlignment="1">
      <alignment horizontal="right" vertical="center"/>
    </xf>
    <xf numFmtId="179" fontId="17" fillId="0" borderId="1" xfId="46" applyNumberFormat="1" applyFont="1" applyBorder="1" applyAlignment="1">
      <alignment horizontal="right"/>
    </xf>
    <xf numFmtId="179" fontId="15" fillId="0" borderId="1" xfId="46" applyNumberFormat="1" applyFont="1" applyBorder="1">
      <alignment vertical="center"/>
    </xf>
    <xf numFmtId="179" fontId="44" fillId="0" borderId="1" xfId="46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82" fontId="27" fillId="0" borderId="1" xfId="46" applyNumberFormat="1" applyFont="1" applyBorder="1">
      <alignment vertical="center"/>
    </xf>
    <xf numFmtId="182" fontId="42" fillId="0" borderId="0" xfId="0" applyNumberFormat="1" applyFont="1">
      <alignment vertical="center"/>
    </xf>
    <xf numFmtId="0" fontId="20" fillId="4" borderId="1" xfId="0" applyFont="1" applyFill="1" applyBorder="1">
      <alignment vertical="center"/>
    </xf>
    <xf numFmtId="179" fontId="20" fillId="4" borderId="2" xfId="46" applyNumberFormat="1" applyFont="1" applyFill="1" applyBorder="1" applyAlignment="1">
      <alignment vertical="center"/>
    </xf>
    <xf numFmtId="179" fontId="15" fillId="4" borderId="1" xfId="46" applyNumberFormat="1" applyFont="1" applyFill="1" applyBorder="1" applyAlignment="1">
      <alignment horizontal="center" vertical="center"/>
    </xf>
    <xf numFmtId="179" fontId="5" fillId="0" borderId="1" xfId="46" applyNumberFormat="1" applyFont="1" applyBorder="1" applyAlignment="1">
      <alignment horizontal="right"/>
    </xf>
    <xf numFmtId="179" fontId="5" fillId="0" borderId="1" xfId="46" applyNumberFormat="1" applyFont="1" applyBorder="1" applyAlignment="1"/>
    <xf numFmtId="179" fontId="5" fillId="0" borderId="1" xfId="46" applyNumberFormat="1" applyFont="1" applyBorder="1">
      <alignment vertical="center"/>
    </xf>
    <xf numFmtId="179" fontId="16" fillId="0" borderId="1" xfId="0" applyNumberFormat="1" applyFont="1" applyBorder="1">
      <alignment vertical="center"/>
    </xf>
    <xf numFmtId="179" fontId="17" fillId="0" borderId="1" xfId="17" applyNumberFormat="1" applyFont="1" applyBorder="1"/>
    <xf numFmtId="179" fontId="15" fillId="4" borderId="1" xfId="46" applyNumberFormat="1" applyFont="1" applyFill="1" applyBorder="1" applyAlignment="1">
      <alignment horizontal="center"/>
    </xf>
    <xf numFmtId="182" fontId="3" fillId="0" borderId="1" xfId="46" applyFont="1" applyFill="1" applyBorder="1" applyAlignment="1" applyProtection="1"/>
    <xf numFmtId="0" fontId="17" fillId="0" borderId="1" xfId="0" applyFont="1" applyBorder="1">
      <alignment vertical="center"/>
    </xf>
    <xf numFmtId="179" fontId="15" fillId="0" borderId="1" xfId="0" applyNumberFormat="1" applyFont="1" applyBorder="1" applyAlignment="1"/>
    <xf numFmtId="182" fontId="17" fillId="0" borderId="1" xfId="46" applyFont="1" applyBorder="1">
      <alignment vertical="center"/>
    </xf>
    <xf numFmtId="179" fontId="17" fillId="0" borderId="1" xfId="0" applyNumberFormat="1" applyFont="1" applyBorder="1" applyAlignment="1"/>
    <xf numFmtId="182" fontId="3" fillId="4" borderId="1" xfId="46" applyFont="1" applyFill="1" applyBorder="1" applyAlignment="1">
      <alignment horizontal="right"/>
    </xf>
    <xf numFmtId="179" fontId="17" fillId="0" borderId="1" xfId="0" applyNumberFormat="1" applyFont="1" applyBorder="1" applyAlignment="1">
      <alignment horizontal="right"/>
    </xf>
    <xf numFmtId="182" fontId="20" fillId="0" borderId="1" xfId="46" applyFont="1" applyFill="1" applyBorder="1" applyAlignment="1">
      <alignment horizontal="right"/>
    </xf>
    <xf numFmtId="182" fontId="3" fillId="4" borderId="1" xfId="46" applyFont="1" applyFill="1" applyBorder="1" applyAlignment="1">
      <alignment vertical="center"/>
    </xf>
    <xf numFmtId="182" fontId="0" fillId="0" borderId="0" xfId="0" applyNumberFormat="1">
      <alignment vertical="center"/>
    </xf>
    <xf numFmtId="182" fontId="16" fillId="0" borderId="1" xfId="46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79" fontId="5" fillId="4" borderId="1" xfId="46" applyNumberFormat="1" applyFont="1" applyFill="1" applyBorder="1" applyAlignment="1"/>
    <xf numFmtId="179" fontId="5" fillId="0" borderId="1" xfId="0" applyNumberFormat="1" applyFont="1" applyBorder="1" applyAlignment="1">
      <alignment horizontal="right"/>
    </xf>
    <xf numFmtId="0" fontId="20" fillId="4" borderId="1" xfId="0" applyFont="1" applyFill="1" applyBorder="1" applyAlignment="1">
      <alignment vertical="center"/>
    </xf>
    <xf numFmtId="179" fontId="15" fillId="4" borderId="1" xfId="0" applyNumberFormat="1" applyFont="1" applyFill="1" applyBorder="1" applyAlignment="1">
      <alignment horizontal="right"/>
    </xf>
    <xf numFmtId="0" fontId="0" fillId="0" borderId="0" xfId="0" applyFill="1" applyAlignment="1"/>
    <xf numFmtId="0" fontId="15" fillId="4" borderId="1" xfId="0" applyFont="1" applyFill="1" applyBorder="1" applyAlignment="1">
      <alignment vertical="center"/>
    </xf>
    <xf numFmtId="0" fontId="15" fillId="0" borderId="1" xfId="0" applyFont="1" applyFill="1" applyBorder="1" applyAlignment="1"/>
    <xf numFmtId="179" fontId="17" fillId="0" borderId="1" xfId="0" applyNumberFormat="1" applyFont="1" applyFill="1" applyBorder="1" applyAlignment="1"/>
    <xf numFmtId="179" fontId="15" fillId="0" borderId="1" xfId="46" applyNumberFormat="1" applyFont="1" applyFill="1" applyBorder="1" applyAlignment="1">
      <alignment horizontal="right"/>
    </xf>
    <xf numFmtId="182" fontId="3" fillId="4" borderId="1" xfId="46" applyFont="1" applyFill="1" applyBorder="1" applyAlignment="1"/>
    <xf numFmtId="179" fontId="17" fillId="4" borderId="1" xfId="0" applyNumberFormat="1" applyFont="1" applyFill="1" applyBorder="1" applyAlignment="1"/>
    <xf numFmtId="179" fontId="17" fillId="0" borderId="0" xfId="0" applyNumberFormat="1" applyFont="1" applyAlignment="1"/>
    <xf numFmtId="179" fontId="7" fillId="0" borderId="1" xfId="0" applyNumberFormat="1" applyFont="1" applyFill="1" applyBorder="1" applyAlignment="1"/>
    <xf numFmtId="179" fontId="13" fillId="4" borderId="1" xfId="0" applyNumberFormat="1" applyFont="1" applyFill="1" applyBorder="1" applyAlignment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/>
    <xf numFmtId="179" fontId="7" fillId="0" borderId="1" xfId="0" applyNumberFormat="1" applyFont="1" applyFill="1" applyBorder="1" applyAlignment="1">
      <alignment horizontal="right"/>
    </xf>
    <xf numFmtId="0" fontId="45" fillId="4" borderId="1" xfId="0" applyFont="1" applyFill="1" applyBorder="1" applyAlignment="1"/>
    <xf numFmtId="181" fontId="5" fillId="4" borderId="1" xfId="0" applyNumberFormat="1" applyFont="1" applyFill="1" applyBorder="1" applyAlignment="1"/>
    <xf numFmtId="179" fontId="5" fillId="0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82" fontId="3" fillId="4" borderId="2" xfId="46" applyFont="1" applyFill="1" applyBorder="1" applyAlignment="1">
      <alignment vertical="center"/>
    </xf>
    <xf numFmtId="179" fontId="17" fillId="0" borderId="1" xfId="0" applyNumberFormat="1" applyFont="1" applyFill="1" applyBorder="1" applyAlignment="1">
      <alignment horizontal="right"/>
    </xf>
    <xf numFmtId="0" fontId="2" fillId="0" borderId="0" xfId="0" applyFont="1">
      <alignment vertical="center"/>
    </xf>
    <xf numFmtId="179" fontId="5" fillId="4" borderId="1" xfId="0" applyNumberFormat="1" applyFont="1" applyFill="1" applyBorder="1" applyAlignment="1">
      <alignment horizontal="right"/>
    </xf>
    <xf numFmtId="179" fontId="13" fillId="4" borderId="1" xfId="0" applyNumberFormat="1" applyFont="1" applyFill="1" applyBorder="1" applyAlignment="1">
      <alignment horizontal="right"/>
    </xf>
    <xf numFmtId="179" fontId="17" fillId="0" borderId="1" xfId="46" applyNumberFormat="1" applyFont="1" applyFill="1" applyBorder="1" applyAlignment="1"/>
    <xf numFmtId="0" fontId="0" fillId="0" borderId="0" xfId="0" applyBorder="1">
      <alignment vertical="center"/>
    </xf>
    <xf numFmtId="0" fontId="15" fillId="4" borderId="0" xfId="0" applyFont="1" applyFill="1" applyBorder="1" applyAlignment="1"/>
    <xf numFmtId="0" fontId="13" fillId="4" borderId="1" xfId="0" applyFont="1" applyFill="1" applyBorder="1" applyAlignment="1"/>
    <xf numFmtId="179" fontId="12" fillId="0" borderId="2" xfId="0" applyNumberFormat="1" applyFont="1" applyFill="1" applyBorder="1" applyAlignment="1"/>
    <xf numFmtId="179" fontId="15" fillId="0" borderId="1" xfId="0" applyNumberFormat="1" applyFont="1" applyFill="1" applyBorder="1" applyAlignment="1"/>
    <xf numFmtId="179" fontId="5" fillId="0" borderId="1" xfId="0" applyNumberFormat="1" applyFont="1" applyFill="1" applyBorder="1" applyAlignment="1"/>
    <xf numFmtId="0" fontId="5" fillId="0" borderId="0" xfId="0" applyFont="1" applyFill="1" applyAlignment="1"/>
    <xf numFmtId="179" fontId="15" fillId="4" borderId="1" xfId="46" applyNumberFormat="1" applyFont="1" applyFill="1" applyBorder="1" applyAlignment="1">
      <alignment horizontal="right"/>
    </xf>
    <xf numFmtId="179" fontId="15" fillId="0" borderId="1" xfId="0" applyNumberFormat="1" applyFont="1" applyFill="1" applyBorder="1" applyAlignment="1">
      <alignment horizontal="right" vertical="center" wrapText="1"/>
    </xf>
    <xf numFmtId="179" fontId="15" fillId="0" borderId="1" xfId="0" applyNumberFormat="1" applyFont="1" applyFill="1" applyBorder="1" applyAlignment="1">
      <alignment horizontal="right"/>
    </xf>
    <xf numFmtId="181" fontId="15" fillId="4" borderId="1" xfId="0" applyNumberFormat="1" applyFont="1" applyFill="1" applyBorder="1" applyAlignment="1"/>
    <xf numFmtId="0" fontId="17" fillId="0" borderId="1" xfId="0" applyFont="1" applyFill="1" applyBorder="1" applyAlignment="1"/>
    <xf numFmtId="181" fontId="17" fillId="0" borderId="1" xfId="0" applyNumberFormat="1" applyFont="1" applyFill="1" applyBorder="1" applyAlignment="1"/>
    <xf numFmtId="181" fontId="17" fillId="0" borderId="1" xfId="0" applyNumberFormat="1" applyFont="1" applyBorder="1">
      <alignment vertical="center"/>
    </xf>
    <xf numFmtId="179" fontId="15" fillId="0" borderId="4" xfId="0" applyNumberFormat="1" applyFont="1" applyFill="1" applyBorder="1" applyAlignment="1"/>
    <xf numFmtId="182" fontId="15" fillId="0" borderId="1" xfId="46" applyFont="1" applyFill="1" applyBorder="1" applyAlignment="1"/>
    <xf numFmtId="179" fontId="15" fillId="4" borderId="1" xfId="46" applyNumberFormat="1" applyFont="1" applyFill="1" applyBorder="1">
      <alignment vertical="center"/>
    </xf>
    <xf numFmtId="182" fontId="15" fillId="4" borderId="1" xfId="46" applyFont="1" applyFill="1" applyBorder="1" applyAlignment="1"/>
    <xf numFmtId="179" fontId="17" fillId="4" borderId="1" xfId="46" applyNumberFormat="1" applyFont="1" applyFill="1" applyBorder="1" applyAlignment="1"/>
    <xf numFmtId="182" fontId="15" fillId="0" borderId="1" xfId="46" applyFont="1" applyFill="1" applyBorder="1" applyAlignment="1">
      <alignment horizontal="right"/>
    </xf>
    <xf numFmtId="179" fontId="3" fillId="4" borderId="2" xfId="46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2" xfId="46" applyNumberFormat="1" applyFont="1" applyFill="1" applyBorder="1" applyAlignment="1">
      <alignment horizontal="center" vertical="center"/>
    </xf>
    <xf numFmtId="182" fontId="3" fillId="4" borderId="2" xfId="46" applyFont="1" applyFill="1" applyBorder="1" applyAlignment="1"/>
    <xf numFmtId="179" fontId="20" fillId="0" borderId="1" xfId="0" applyNumberFormat="1" applyFont="1" applyBorder="1">
      <alignment vertical="center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vertical="center"/>
    </xf>
    <xf numFmtId="179" fontId="5" fillId="4" borderId="2" xfId="46" applyNumberFormat="1" applyFont="1" applyFill="1" applyBorder="1" applyAlignment="1">
      <alignment horizontal="center" vertical="center"/>
    </xf>
    <xf numFmtId="179" fontId="15" fillId="0" borderId="2" xfId="46" applyNumberFormat="1" applyFont="1" applyFill="1" applyBorder="1" applyAlignment="1">
      <alignment horizontal="right"/>
    </xf>
    <xf numFmtId="182" fontId="3" fillId="0" borderId="0" xfId="46" applyFont="1">
      <alignment vertical="center"/>
    </xf>
    <xf numFmtId="0" fontId="5" fillId="4" borderId="1" xfId="0" applyFont="1" applyFill="1" applyBorder="1" applyAlignment="1">
      <alignment horizontal="center"/>
    </xf>
    <xf numFmtId="179" fontId="5" fillId="4" borderId="2" xfId="46" applyNumberFormat="1" applyFont="1" applyFill="1" applyBorder="1" applyAlignment="1">
      <alignment horizontal="center"/>
    </xf>
    <xf numFmtId="179" fontId="12" fillId="0" borderId="1" xfId="0" applyNumberFormat="1" applyFont="1" applyFill="1" applyBorder="1" applyAlignment="1"/>
    <xf numFmtId="179" fontId="12" fillId="0" borderId="1" xfId="0" applyNumberFormat="1" applyFont="1" applyBorder="1">
      <alignment vertical="center"/>
    </xf>
    <xf numFmtId="179" fontId="3" fillId="4" borderId="2" xfId="46" applyNumberFormat="1" applyFont="1" applyFill="1" applyBorder="1" applyAlignment="1"/>
    <xf numFmtId="181" fontId="12" fillId="0" borderId="1" xfId="0" applyNumberFormat="1" applyFont="1" applyBorder="1">
      <alignment vertical="center"/>
    </xf>
    <xf numFmtId="182" fontId="3" fillId="0" borderId="2" xfId="46" applyFont="1" applyFill="1" applyBorder="1" applyAlignment="1"/>
    <xf numFmtId="0" fontId="3" fillId="4" borderId="1" xfId="0" applyFont="1" applyFill="1" applyBorder="1" applyAlignment="1">
      <alignment horizontal="center"/>
    </xf>
    <xf numFmtId="179" fontId="5" fillId="4" borderId="2" xfId="46" applyNumberFormat="1" applyFont="1" applyFill="1" applyBorder="1" applyAlignment="1">
      <alignment vertical="center"/>
    </xf>
    <xf numFmtId="179" fontId="5" fillId="4" borderId="2" xfId="46" applyNumberFormat="1" applyFont="1" applyFill="1" applyBorder="1" applyAlignment="1"/>
    <xf numFmtId="179" fontId="5" fillId="0" borderId="2" xfId="0" applyNumberFormat="1" applyFont="1" applyFill="1" applyBorder="1" applyAlignment="1"/>
    <xf numFmtId="179" fontId="5" fillId="4" borderId="2" xfId="46" applyNumberFormat="1" applyFont="1" applyFill="1" applyBorder="1">
      <alignment vertical="center"/>
    </xf>
    <xf numFmtId="179" fontId="15" fillId="0" borderId="0" xfId="0" applyNumberFormat="1" applyFont="1">
      <alignment vertical="center"/>
    </xf>
    <xf numFmtId="179" fontId="15" fillId="4" borderId="2" xfId="46" applyNumberFormat="1" applyFont="1" applyFill="1" applyBorder="1" applyAlignment="1"/>
    <xf numFmtId="179" fontId="15" fillId="4" borderId="2" xfId="46" applyNumberFormat="1" applyFont="1" applyFill="1" applyBorder="1" applyAlignment="1">
      <alignment horizontal="right"/>
    </xf>
    <xf numFmtId="0" fontId="5" fillId="4" borderId="1" xfId="50" applyFont="1" applyFill="1" applyBorder="1" applyAlignment="1"/>
    <xf numFmtId="182" fontId="20" fillId="4" borderId="17" xfId="46" applyFont="1" applyFill="1" applyBorder="1" applyAlignment="1"/>
    <xf numFmtId="0" fontId="5" fillId="4" borderId="1" xfId="0" applyFont="1" applyFill="1" applyBorder="1" applyAlignment="1">
      <alignment horizontal="left"/>
    </xf>
    <xf numFmtId="179" fontId="15" fillId="0" borderId="2" xfId="0" applyNumberFormat="1" applyFont="1" applyFill="1" applyBorder="1" applyAlignment="1">
      <alignment horizontal="right" vertical="center" wrapText="1"/>
    </xf>
    <xf numFmtId="179" fontId="15" fillId="0" borderId="2" xfId="0" applyNumberFormat="1" applyFont="1" applyFill="1" applyBorder="1" applyAlignment="1">
      <alignment horizontal="right"/>
    </xf>
    <xf numFmtId="179" fontId="15" fillId="0" borderId="2" xfId="0" applyNumberFormat="1" applyFont="1" applyFill="1" applyBorder="1" applyAlignment="1"/>
    <xf numFmtId="182" fontId="3" fillId="0" borderId="2" xfId="46" applyFont="1" applyFill="1" applyBorder="1" applyAlignment="1">
      <alignment horizontal="right"/>
    </xf>
    <xf numFmtId="0" fontId="1" fillId="4" borderId="1" xfId="0" applyFont="1" applyFill="1" applyBorder="1" applyAlignment="1">
      <alignment vertical="center"/>
    </xf>
    <xf numFmtId="0" fontId="46" fillId="0" borderId="0" xfId="0" applyFont="1">
      <alignment vertical="center"/>
    </xf>
    <xf numFmtId="179" fontId="47" fillId="0" borderId="2" xfId="46" applyNumberFormat="1" applyFont="1" applyFill="1" applyBorder="1" applyAlignment="1">
      <alignment horizontal="right"/>
    </xf>
    <xf numFmtId="179" fontId="5" fillId="4" borderId="2" xfId="0" applyNumberFormat="1" applyFont="1" applyFill="1" applyBorder="1" applyAlignment="1"/>
    <xf numFmtId="179" fontId="1" fillId="4" borderId="2" xfId="46" applyNumberFormat="1" applyFont="1" applyFill="1" applyBorder="1" applyAlignment="1">
      <alignment vertical="center"/>
    </xf>
    <xf numFmtId="179" fontId="1" fillId="4" borderId="2" xfId="46" applyNumberFormat="1" applyFont="1" applyFill="1" applyBorder="1">
      <alignment vertical="center"/>
    </xf>
    <xf numFmtId="179" fontId="15" fillId="4" borderId="2" xfId="0" applyNumberFormat="1" applyFont="1" applyFill="1" applyBorder="1" applyAlignment="1"/>
    <xf numFmtId="179" fontId="3" fillId="0" borderId="1" xfId="0" applyNumberFormat="1" applyFont="1" applyBorder="1">
      <alignment vertical="center"/>
    </xf>
    <xf numFmtId="179" fontId="1" fillId="0" borderId="2" xfId="0" applyNumberFormat="1" applyFont="1" applyBorder="1">
      <alignment vertical="center"/>
    </xf>
    <xf numFmtId="182" fontId="3" fillId="0" borderId="1" xfId="46" applyFont="1" applyFill="1" applyBorder="1" applyAlignment="1">
      <alignment horizontal="right"/>
    </xf>
    <xf numFmtId="4" fontId="13" fillId="0" borderId="0" xfId="0" applyNumberFormat="1" applyFont="1" applyBorder="1" applyAlignment="1">
      <alignment horizontal="right" vertical="top" wrapText="1"/>
    </xf>
    <xf numFmtId="3" fontId="13" fillId="0" borderId="0" xfId="0" applyNumberFormat="1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182" fontId="0" fillId="0" borderId="0" xfId="46" applyBorder="1">
      <alignment vertical="center"/>
    </xf>
    <xf numFmtId="179" fontId="3" fillId="4" borderId="1" xfId="46" applyNumberFormat="1" applyFont="1" applyFill="1" applyBorder="1" applyAlignment="1">
      <alignment vertical="center"/>
    </xf>
    <xf numFmtId="179" fontId="3" fillId="4" borderId="1" xfId="46" applyNumberFormat="1" applyFont="1" applyFill="1" applyBorder="1" applyAlignment="1">
      <alignment horizontal="center" vertical="center"/>
    </xf>
    <xf numFmtId="179" fontId="1" fillId="0" borderId="1" xfId="0" applyNumberFormat="1" applyFont="1" applyBorder="1">
      <alignment vertical="center"/>
    </xf>
    <xf numFmtId="179" fontId="5" fillId="4" borderId="1" xfId="46" applyNumberFormat="1" applyFont="1" applyFill="1" applyBorder="1" applyAlignment="1">
      <alignment horizontal="center" vertical="center"/>
    </xf>
    <xf numFmtId="179" fontId="47" fillId="0" borderId="1" xfId="46" applyNumberFormat="1" applyFont="1" applyFill="1" applyBorder="1" applyAlignment="1">
      <alignment horizontal="right"/>
    </xf>
    <xf numFmtId="179" fontId="5" fillId="4" borderId="1" xfId="46" applyNumberFormat="1" applyFont="1" applyFill="1" applyBorder="1" applyAlignment="1">
      <alignment horizontal="center"/>
    </xf>
    <xf numFmtId="179" fontId="3" fillId="4" borderId="1" xfId="46" applyNumberFormat="1" applyFont="1" applyFill="1" applyBorder="1" applyAlignment="1"/>
    <xf numFmtId="179" fontId="15" fillId="0" borderId="1" xfId="46" applyNumberFormat="1" applyFont="1" applyFill="1" applyBorder="1" applyAlignment="1"/>
    <xf numFmtId="179" fontId="1" fillId="4" borderId="1" xfId="46" applyNumberFormat="1" applyFont="1" applyFill="1" applyBorder="1" applyAlignment="1">
      <alignment vertical="center"/>
    </xf>
    <xf numFmtId="182" fontId="3" fillId="0" borderId="1" xfId="46" applyFont="1" applyFill="1" applyBorder="1" applyAlignment="1"/>
    <xf numFmtId="179" fontId="1" fillId="4" borderId="1" xfId="46" applyNumberFormat="1" applyFont="1" applyFill="1" applyBorder="1">
      <alignment vertical="center"/>
    </xf>
    <xf numFmtId="182" fontId="20" fillId="4" borderId="12" xfId="46" applyFont="1" applyFill="1" applyBorder="1" applyAlignment="1"/>
    <xf numFmtId="182" fontId="3" fillId="4" borderId="1" xfId="46" applyFont="1" applyFill="1" applyBorder="1" applyAlignment="1">
      <alignment horizontal="center" vertical="center"/>
    </xf>
    <xf numFmtId="182" fontId="15" fillId="4" borderId="1" xfId="46" applyFont="1" applyFill="1" applyBorder="1" applyAlignment="1">
      <alignment horizontal="right"/>
    </xf>
    <xf numFmtId="182" fontId="21" fillId="0" borderId="1" xfId="46" applyFont="1" applyBorder="1">
      <alignment vertical="center"/>
    </xf>
    <xf numFmtId="179" fontId="7" fillId="4" borderId="1" xfId="0" applyNumberFormat="1" applyFont="1" applyFill="1" applyBorder="1" applyAlignment="1"/>
    <xf numFmtId="182" fontId="7" fillId="0" borderId="1" xfId="46" applyFont="1" applyBorder="1">
      <alignment vertical="center"/>
    </xf>
    <xf numFmtId="179" fontId="7" fillId="4" borderId="1" xfId="0" applyNumberFormat="1" applyFont="1" applyFill="1" applyBorder="1" applyAlignment="1">
      <alignment horizontal="right"/>
    </xf>
    <xf numFmtId="0" fontId="1" fillId="0" borderId="1" xfId="0" applyFont="1" applyBorder="1">
      <alignment vertical="center"/>
    </xf>
    <xf numFmtId="178" fontId="1" fillId="0" borderId="1" xfId="0" applyNumberFormat="1" applyFont="1" applyBorder="1">
      <alignment vertical="center"/>
    </xf>
    <xf numFmtId="182" fontId="5" fillId="4" borderId="1" xfId="46" applyFont="1" applyFill="1" applyBorder="1" applyAlignment="1">
      <alignment horizontal="center" vertical="center"/>
    </xf>
    <xf numFmtId="182" fontId="5" fillId="4" borderId="1" xfId="46" applyFont="1" applyFill="1" applyBorder="1" applyAlignment="1">
      <alignment horizontal="center"/>
    </xf>
    <xf numFmtId="182" fontId="3" fillId="0" borderId="1" xfId="46" applyFont="1" applyBorder="1" applyAlignment="1"/>
    <xf numFmtId="179" fontId="7" fillId="0" borderId="0" xfId="0" applyNumberFormat="1" applyFont="1" applyFill="1" applyAlignment="1"/>
    <xf numFmtId="179" fontId="7" fillId="4" borderId="1" xfId="46" applyNumberFormat="1" applyFont="1" applyFill="1" applyBorder="1" applyAlignment="1"/>
    <xf numFmtId="179" fontId="7" fillId="0" borderId="1" xfId="46" applyNumberFormat="1" applyFont="1" applyBorder="1">
      <alignment vertical="center"/>
    </xf>
    <xf numFmtId="0" fontId="7" fillId="4" borderId="1" xfId="0" applyFont="1" applyFill="1" applyBorder="1" applyAlignment="1"/>
    <xf numFmtId="0" fontId="21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182" fontId="1" fillId="4" borderId="1" xfId="46" applyFont="1" applyFill="1" applyBorder="1" applyAlignment="1">
      <alignment vertical="center"/>
    </xf>
    <xf numFmtId="182" fontId="5" fillId="4" borderId="1" xfId="46" applyFont="1" applyFill="1" applyBorder="1" applyAlignment="1"/>
    <xf numFmtId="179" fontId="48" fillId="3" borderId="0" xfId="0" applyNumberFormat="1" applyFont="1" applyFill="1" applyAlignment="1">
      <alignment vertical="center"/>
    </xf>
    <xf numFmtId="182" fontId="1" fillId="4" borderId="1" xfId="46" applyFont="1" applyFill="1" applyBorder="1">
      <alignment vertical="center"/>
    </xf>
    <xf numFmtId="182" fontId="5" fillId="4" borderId="1" xfId="46" applyNumberFormat="1" applyFont="1" applyFill="1" applyBorder="1" applyAlignment="1"/>
    <xf numFmtId="177" fontId="5" fillId="4" borderId="1" xfId="46" applyNumberFormat="1" applyFont="1" applyFill="1" applyBorder="1" applyAlignment="1"/>
    <xf numFmtId="177" fontId="15" fillId="4" borderId="1" xfId="46" applyNumberFormat="1" applyFont="1" applyFill="1" applyBorder="1" applyAlignment="1"/>
    <xf numFmtId="0" fontId="7" fillId="0" borderId="1" xfId="50" applyFont="1" applyBorder="1" applyAlignment="1"/>
    <xf numFmtId="179" fontId="7" fillId="0" borderId="1" xfId="50" applyNumberFormat="1" applyFont="1" applyBorder="1" applyAlignment="1"/>
    <xf numFmtId="0" fontId="49" fillId="0" borderId="1" xfId="50" applyFont="1" applyBorder="1" applyAlignment="1"/>
    <xf numFmtId="182" fontId="7" fillId="0" borderId="0" xfId="46" applyFont="1">
      <alignment vertical="center"/>
    </xf>
    <xf numFmtId="182" fontId="17" fillId="4" borderId="1" xfId="46" applyFont="1" applyFill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43" fontId="5" fillId="4" borderId="1" xfId="46" applyNumberFormat="1" applyFont="1" applyFill="1" applyBorder="1" applyAlignment="1"/>
    <xf numFmtId="43" fontId="5" fillId="0" borderId="1" xfId="46" applyNumberFormat="1" applyFont="1" applyBorder="1" applyAlignment="1"/>
    <xf numFmtId="0" fontId="50" fillId="0" borderId="0" xfId="0" applyFont="1">
      <alignment vertical="center"/>
    </xf>
    <xf numFmtId="2" fontId="15" fillId="4" borderId="1" xfId="0" applyNumberFormat="1" applyFont="1" applyFill="1" applyBorder="1" applyAlignment="1">
      <alignment horizontal="right"/>
    </xf>
    <xf numFmtId="176" fontId="15" fillId="4" borderId="1" xfId="0" applyNumberFormat="1" applyFont="1" applyFill="1" applyBorder="1" applyAlignment="1">
      <alignment horizontal="right"/>
    </xf>
    <xf numFmtId="178" fontId="15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right"/>
    </xf>
    <xf numFmtId="182" fontId="51" fillId="0" borderId="1" xfId="46" applyFont="1" applyFill="1" applyBorder="1" applyAlignment="1">
      <alignment horizontal="center"/>
    </xf>
    <xf numFmtId="182" fontId="5" fillId="0" borderId="1" xfId="46" applyFont="1" applyFill="1" applyBorder="1" applyAlignment="1"/>
    <xf numFmtId="182" fontId="5" fillId="0" borderId="1" xfId="46" applyNumberFormat="1" applyFont="1" applyFill="1" applyBorder="1" applyAlignment="1"/>
    <xf numFmtId="179" fontId="5" fillId="0" borderId="1" xfId="46" applyNumberFormat="1" applyFont="1" applyFill="1" applyBorder="1" applyAlignment="1"/>
    <xf numFmtId="177" fontId="17" fillId="0" borderId="1" xfId="46" applyNumberFormat="1" applyFont="1" applyBorder="1" applyAlignment="1"/>
    <xf numFmtId="2" fontId="17" fillId="0" borderId="1" xfId="46" applyNumberFormat="1" applyFont="1" applyBorder="1" applyAlignment="1"/>
    <xf numFmtId="179" fontId="17" fillId="0" borderId="1" xfId="46" applyNumberFormat="1" applyFont="1" applyBorder="1" applyAlignment="1"/>
    <xf numFmtId="2" fontId="15" fillId="0" borderId="1" xfId="0" applyNumberFormat="1" applyFont="1" applyFill="1" applyBorder="1" applyAlignment="1">
      <alignment horizontal="right"/>
    </xf>
    <xf numFmtId="0" fontId="15" fillId="0" borderId="0" xfId="0" applyFont="1" applyFill="1" applyAlignment="1"/>
    <xf numFmtId="179" fontId="15" fillId="0" borderId="1" xfId="0" applyNumberFormat="1" applyFont="1" applyFill="1" applyBorder="1" applyAlignment="1">
      <alignment vertical="center" wrapText="1"/>
    </xf>
    <xf numFmtId="43" fontId="17" fillId="0" borderId="1" xfId="46" applyNumberFormat="1" applyFont="1" applyBorder="1" applyAlignment="1"/>
    <xf numFmtId="182" fontId="47" fillId="0" borderId="1" xfId="46" applyFont="1" applyFill="1" applyBorder="1" applyAlignment="1"/>
    <xf numFmtId="179" fontId="17" fillId="4" borderId="1" xfId="46" applyNumberFormat="1" applyFont="1" applyFill="1" applyBorder="1" applyAlignment="1">
      <alignment horizontal="right"/>
    </xf>
    <xf numFmtId="177" fontId="15" fillId="0" borderId="1" xfId="46" applyNumberFormat="1" applyFont="1" applyBorder="1" applyAlignment="1"/>
    <xf numFmtId="179" fontId="15" fillId="0" borderId="1" xfId="46" applyNumberFormat="1" applyFont="1" applyBorder="1" applyAlignment="1"/>
    <xf numFmtId="182" fontId="15" fillId="0" borderId="1" xfId="46" applyFont="1" applyBorder="1" applyAlignment="1"/>
    <xf numFmtId="182" fontId="17" fillId="0" borderId="1" xfId="46" applyFont="1" applyBorder="1" applyAlignment="1"/>
    <xf numFmtId="182" fontId="20" fillId="4" borderId="1" xfId="46" applyFont="1" applyFill="1" applyBorder="1" applyAlignment="1">
      <alignment horizontal="right"/>
    </xf>
    <xf numFmtId="182" fontId="5" fillId="0" borderId="2" xfId="46" applyFont="1" applyFill="1" applyBorder="1" applyAlignment="1">
      <alignment horizontal="right"/>
    </xf>
    <xf numFmtId="179" fontId="5" fillId="0" borderId="2" xfId="46" applyNumberFormat="1" applyFont="1" applyFill="1" applyBorder="1" applyAlignment="1">
      <alignment horizontal="right"/>
    </xf>
    <xf numFmtId="182" fontId="15" fillId="5" borderId="0" xfId="46" applyFont="1" applyFill="1" applyBorder="1" applyAlignment="1">
      <alignment horizontal="right" wrapText="1"/>
    </xf>
    <xf numFmtId="0" fontId="17" fillId="0" borderId="1" xfId="0" applyNumberFormat="1" applyFont="1" applyFill="1" applyBorder="1" applyAlignment="1">
      <alignment horizontal="right"/>
    </xf>
    <xf numFmtId="182" fontId="17" fillId="0" borderId="1" xfId="46" applyFont="1" applyFill="1" applyBorder="1" applyAlignment="1">
      <alignment horizontal="right"/>
    </xf>
    <xf numFmtId="0" fontId="3" fillId="4" borderId="1" xfId="0" applyFont="1" applyFill="1" applyBorder="1" applyAlignment="1"/>
    <xf numFmtId="43" fontId="3" fillId="0" borderId="1" xfId="46" applyNumberFormat="1" applyFont="1" applyBorder="1" applyAlignment="1"/>
    <xf numFmtId="177" fontId="5" fillId="0" borderId="1" xfId="46" applyNumberFormat="1" applyFont="1" applyBorder="1" applyAlignment="1">
      <alignment horizontal="right"/>
    </xf>
    <xf numFmtId="0" fontId="5" fillId="0" borderId="1" xfId="46" applyNumberFormat="1" applyFont="1" applyBorder="1" applyAlignment="1"/>
    <xf numFmtId="182" fontId="5" fillId="0" borderId="1" xfId="46" applyFont="1" applyFill="1" applyBorder="1" applyAlignment="1">
      <alignment horizontal="right"/>
    </xf>
    <xf numFmtId="182" fontId="5" fillId="0" borderId="1" xfId="46" applyFont="1" applyBorder="1" applyAlignment="1"/>
    <xf numFmtId="182" fontId="3" fillId="4" borderId="1" xfId="46" applyFont="1" applyFill="1" applyBorder="1">
      <alignment vertical="center"/>
    </xf>
    <xf numFmtId="182" fontId="52" fillId="4" borderId="1" xfId="46" applyFont="1" applyFill="1" applyBorder="1">
      <alignment vertical="center"/>
    </xf>
    <xf numFmtId="182" fontId="53" fillId="4" borderId="1" xfId="46" applyFont="1" applyFill="1" applyBorder="1">
      <alignment vertical="center"/>
    </xf>
    <xf numFmtId="182" fontId="17" fillId="4" borderId="1" xfId="46" applyFont="1" applyFill="1" applyBorder="1" applyAlignment="1"/>
    <xf numFmtId="4" fontId="5" fillId="0" borderId="1" xfId="0" applyNumberFormat="1" applyFont="1" applyFill="1" applyBorder="1" applyAlignment="1"/>
    <xf numFmtId="0" fontId="16" fillId="0" borderId="1" xfId="0" applyFont="1" applyFill="1" applyBorder="1" applyAlignment="1"/>
    <xf numFmtId="179" fontId="16" fillId="0" borderId="1" xfId="0" applyNumberFormat="1" applyFont="1" applyFill="1" applyBorder="1" applyAlignment="1"/>
    <xf numFmtId="179" fontId="54" fillId="0" borderId="1" xfId="0" applyNumberFormat="1" applyFont="1" applyFill="1" applyBorder="1" applyAlignment="1"/>
    <xf numFmtId="0" fontId="47" fillId="0" borderId="1" xfId="0" applyFont="1" applyFill="1" applyBorder="1" applyAlignment="1"/>
    <xf numFmtId="43" fontId="3" fillId="4" borderId="1" xfId="46" applyNumberFormat="1" applyFont="1" applyFill="1" applyBorder="1" applyAlignment="1"/>
    <xf numFmtId="0" fontId="55" fillId="0" borderId="1" xfId="0" applyFont="1" applyFill="1" applyBorder="1" applyAlignment="1"/>
    <xf numFmtId="182" fontId="17" fillId="0" borderId="1" xfId="46" applyFont="1" applyFill="1" applyBorder="1" applyAlignment="1"/>
    <xf numFmtId="179" fontId="56" fillId="0" borderId="1" xfId="46" applyNumberFormat="1" applyFont="1" applyFill="1" applyBorder="1" applyAlignment="1"/>
    <xf numFmtId="179" fontId="15" fillId="2" borderId="1" xfId="46" applyNumberFormat="1" applyFont="1" applyFill="1" applyBorder="1" applyAlignment="1">
      <alignment horizontal="right" vertical="center" wrapText="1"/>
    </xf>
    <xf numFmtId="182" fontId="12" fillId="0" borderId="1" xfId="46" applyFont="1" applyFill="1" applyBorder="1" applyAlignment="1"/>
    <xf numFmtId="179" fontId="14" fillId="0" borderId="1" xfId="46" applyNumberFormat="1" applyFont="1" applyFill="1" applyBorder="1" applyAlignment="1"/>
    <xf numFmtId="0" fontId="7" fillId="0" borderId="0" xfId="0" applyFont="1">
      <alignment vertical="center"/>
    </xf>
    <xf numFmtId="182" fontId="5" fillId="0" borderId="1" xfId="46" applyFont="1" applyFill="1" applyBorder="1" applyAlignment="1">
      <alignment horizontal="center" vertical="center" wrapText="1"/>
    </xf>
    <xf numFmtId="179" fontId="5" fillId="0" borderId="1" xfId="46" applyNumberFormat="1" applyFont="1" applyFill="1" applyBorder="1" applyAlignment="1">
      <alignment horizontal="right"/>
    </xf>
    <xf numFmtId="182" fontId="5" fillId="0" borderId="1" xfId="46" applyFont="1" applyFill="1" applyBorder="1" applyAlignment="1">
      <alignment horizontal="center"/>
    </xf>
    <xf numFmtId="182" fontId="7" fillId="4" borderId="1" xfId="46" applyFont="1" applyFill="1" applyBorder="1">
      <alignment vertical="center"/>
    </xf>
    <xf numFmtId="1" fontId="12" fillId="4" borderId="1" xfId="0" applyNumberFormat="1" applyFont="1" applyFill="1" applyBorder="1" applyAlignment="1">
      <alignment horizontal="left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182" fontId="0" fillId="0" borderId="1" xfId="46" applyFont="1" applyBorder="1">
      <alignment vertical="center"/>
    </xf>
    <xf numFmtId="182" fontId="53" fillId="0" borderId="1" xfId="46" applyFont="1" applyBorder="1">
      <alignment vertical="center"/>
    </xf>
    <xf numFmtId="0" fontId="17" fillId="4" borderId="1" xfId="0" applyFont="1" applyFill="1" applyBorder="1" applyAlignment="1"/>
    <xf numFmtId="0" fontId="54" fillId="4" borderId="1" xfId="0" applyFont="1" applyFill="1" applyBorder="1" applyAlignment="1"/>
    <xf numFmtId="0" fontId="14" fillId="4" borderId="1" xfId="0" applyFont="1" applyFill="1" applyBorder="1" applyAlignment="1"/>
    <xf numFmtId="179" fontId="14" fillId="4" borderId="1" xfId="46" applyNumberFormat="1" applyFont="1" applyFill="1" applyBorder="1" applyAlignment="1"/>
    <xf numFmtId="43" fontId="14" fillId="4" borderId="1" xfId="46" applyNumberFormat="1" applyFont="1" applyFill="1" applyBorder="1" applyAlignment="1"/>
    <xf numFmtId="0" fontId="14" fillId="4" borderId="1" xfId="46" applyNumberFormat="1" applyFont="1" applyFill="1" applyBorder="1" applyAlignment="1"/>
    <xf numFmtId="182" fontId="5" fillId="4" borderId="1" xfId="46" applyFont="1" applyFill="1" applyBorder="1" applyAlignment="1">
      <alignment horizontal="right"/>
    </xf>
    <xf numFmtId="179" fontId="5" fillId="4" borderId="1" xfId="46" applyNumberFormat="1" applyFont="1" applyFill="1" applyBorder="1" applyAlignment="1">
      <alignment horizontal="right"/>
    </xf>
    <xf numFmtId="179" fontId="45" fillId="4" borderId="1" xfId="0" applyNumberFormat="1" applyFont="1" applyFill="1" applyBorder="1" applyAlignment="1"/>
    <xf numFmtId="0" fontId="17" fillId="4" borderId="1" xfId="0" applyFont="1" applyFill="1" applyBorder="1" applyAlignment="1">
      <alignment horizontal="right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179" fontId="17" fillId="0" borderId="0" xfId="46" applyNumberFormat="1" applyFont="1" applyFill="1" applyBorder="1" applyAlignment="1"/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4" fillId="0" borderId="1" xfId="0" applyFont="1" applyFill="1" applyBorder="1" applyAlignment="1"/>
    <xf numFmtId="0" fontId="5" fillId="0" borderId="1" xfId="50" applyFont="1" applyBorder="1" applyAlignment="1"/>
    <xf numFmtId="0" fontId="5" fillId="0" borderId="1" xfId="0" applyFont="1" applyFill="1" applyBorder="1" applyAlignment="1">
      <alignment horizontal="left"/>
    </xf>
    <xf numFmtId="0" fontId="5" fillId="0" borderId="2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right"/>
    </xf>
    <xf numFmtId="179" fontId="5" fillId="0" borderId="2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182" fontId="3" fillId="0" borderId="4" xfId="46" applyFont="1" applyBorder="1" applyAlignment="1">
      <alignment horizontal="right"/>
    </xf>
    <xf numFmtId="0" fontId="3" fillId="0" borderId="1" xfId="0" applyFont="1" applyFill="1" applyBorder="1" applyAlignment="1">
      <alignment vertical="center"/>
    </xf>
    <xf numFmtId="4" fontId="3" fillId="0" borderId="4" xfId="0" applyNumberFormat="1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53" fillId="0" borderId="0" xfId="0" applyFont="1" applyBorder="1">
      <alignment vertical="center"/>
    </xf>
    <xf numFmtId="0" fontId="57" fillId="0" borderId="0" xfId="0" applyFont="1">
      <alignment vertical="center"/>
    </xf>
    <xf numFmtId="0" fontId="58" fillId="0" borderId="0" xfId="0" applyFont="1" applyFill="1" applyAlignment="1">
      <alignment vertical="center"/>
    </xf>
    <xf numFmtId="0" fontId="58" fillId="0" borderId="0" xfId="0" applyFont="1" applyFill="1" applyAlignment="1">
      <alignment horizontal="center" vertical="center"/>
    </xf>
    <xf numFmtId="0" fontId="59" fillId="4" borderId="1" xfId="0" applyFont="1" applyFill="1" applyBorder="1" applyAlignment="1"/>
    <xf numFmtId="182" fontId="59" fillId="0" borderId="1" xfId="46" applyFont="1" applyFill="1" applyBorder="1" applyAlignment="1"/>
    <xf numFmtId="179" fontId="59" fillId="0" borderId="1" xfId="46" applyNumberFormat="1" applyFont="1" applyFill="1" applyBorder="1" applyAlignment="1"/>
    <xf numFmtId="0" fontId="57" fillId="0" borderId="0" xfId="0" applyFont="1" applyFill="1" applyAlignment="1">
      <alignment vertical="center"/>
    </xf>
    <xf numFmtId="182" fontId="58" fillId="4" borderId="1" xfId="46" applyFont="1" applyFill="1" applyBorder="1" applyAlignment="1"/>
    <xf numFmtId="0" fontId="60" fillId="0" borderId="0" xfId="0" applyFont="1">
      <alignment vertical="center"/>
    </xf>
    <xf numFmtId="0" fontId="54" fillId="0" borderId="1" xfId="0" applyFont="1" applyFill="1" applyBorder="1" applyAlignment="1"/>
    <xf numFmtId="0" fontId="59" fillId="4" borderId="1" xfId="0" applyFont="1" applyFill="1" applyBorder="1" applyAlignment="1">
      <alignment horizontal="right"/>
    </xf>
    <xf numFmtId="0" fontId="59" fillId="0" borderId="0" xfId="0" applyFont="1" applyFill="1" applyAlignment="1">
      <alignment horizontal="center" vertical="center"/>
    </xf>
    <xf numFmtId="0" fontId="59" fillId="0" borderId="0" xfId="0" applyFont="1" applyFill="1" applyAlignment="1"/>
    <xf numFmtId="0" fontId="59" fillId="4" borderId="0" xfId="0" applyFont="1" applyFill="1" applyBorder="1" applyAlignment="1"/>
    <xf numFmtId="0" fontId="57" fillId="0" borderId="0" xfId="0" applyFont="1" applyFill="1" applyBorder="1" applyAlignment="1">
      <alignment vertical="center"/>
    </xf>
    <xf numFmtId="0" fontId="59" fillId="4" borderId="18" xfId="0" applyFont="1" applyFill="1" applyBorder="1" applyAlignment="1">
      <alignment horizontal="center"/>
    </xf>
    <xf numFmtId="0" fontId="59" fillId="4" borderId="0" xfId="0" applyFont="1" applyFill="1" applyAlignment="1">
      <alignment horizontal="center"/>
    </xf>
    <xf numFmtId="0" fontId="59" fillId="4" borderId="12" xfId="0" applyFont="1" applyFill="1" applyBorder="1" applyAlignment="1"/>
    <xf numFmtId="182" fontId="59" fillId="4" borderId="1" xfId="46" applyFont="1" applyFill="1" applyBorder="1" applyAlignment="1"/>
    <xf numFmtId="0" fontId="58" fillId="4" borderId="1" xfId="0" applyFont="1" applyFill="1" applyBorder="1" applyAlignment="1"/>
    <xf numFmtId="179" fontId="59" fillId="4" borderId="1" xfId="46" applyNumberFormat="1" applyFont="1" applyFill="1" applyBorder="1" applyAlignment="1"/>
    <xf numFmtId="179" fontId="54" fillId="0" borderId="0" xfId="46" applyNumberFormat="1" applyFont="1" applyFill="1" applyBorder="1" applyAlignment="1"/>
    <xf numFmtId="181" fontId="54" fillId="0" borderId="1" xfId="0" applyNumberFormat="1" applyFont="1" applyFill="1" applyBorder="1" applyAlignment="1"/>
    <xf numFmtId="0" fontId="59" fillId="0" borderId="1" xfId="0" applyFont="1" applyFill="1" applyBorder="1" applyAlignment="1"/>
    <xf numFmtId="0" fontId="59" fillId="0" borderId="1" xfId="0" applyFont="1" applyFill="1" applyBorder="1" applyAlignment="1">
      <alignment horizontal="right"/>
    </xf>
    <xf numFmtId="0" fontId="59" fillId="0" borderId="1" xfId="0" applyFont="1" applyFill="1" applyBorder="1" applyAlignment="1">
      <alignment horizontal="center"/>
    </xf>
    <xf numFmtId="182" fontId="58" fillId="0" borderId="1" xfId="46" applyFont="1" applyBorder="1" applyAlignment="1"/>
    <xf numFmtId="0" fontId="58" fillId="4" borderId="1" xfId="0" applyFont="1" applyFill="1" applyBorder="1" applyAlignment="1">
      <alignment horizontal="center"/>
    </xf>
    <xf numFmtId="0" fontId="58" fillId="0" borderId="1" xfId="0" applyFont="1" applyFill="1" applyBorder="1" applyAlignment="1">
      <alignment horizontal="center"/>
    </xf>
    <xf numFmtId="182" fontId="61" fillId="0" borderId="1" xfId="46" applyFont="1" applyBorder="1">
      <alignment vertical="center"/>
    </xf>
    <xf numFmtId="179" fontId="61" fillId="0" borderId="1" xfId="46" applyNumberFormat="1" applyFont="1" applyBorder="1">
      <alignment vertical="center"/>
    </xf>
    <xf numFmtId="182" fontId="61" fillId="0" borderId="1" xfId="46" applyFont="1" applyBorder="1" applyAlignment="1">
      <alignment horizontal="right" vertical="center"/>
    </xf>
    <xf numFmtId="0" fontId="61" fillId="0" borderId="1" xfId="0" applyFont="1" applyBorder="1">
      <alignment vertical="center"/>
    </xf>
    <xf numFmtId="0" fontId="61" fillId="0" borderId="1" xfId="0" applyFont="1" applyBorder="1" applyAlignment="1">
      <alignment horizontal="right" vertical="center"/>
    </xf>
    <xf numFmtId="0" fontId="59" fillId="0" borderId="0" xfId="50" applyFont="1" applyAlignment="1"/>
    <xf numFmtId="0" fontId="59" fillId="0" borderId="1" xfId="0" applyFont="1" applyFill="1" applyBorder="1" applyAlignment="1">
      <alignment horizontal="left"/>
    </xf>
    <xf numFmtId="182" fontId="59" fillId="0" borderId="1" xfId="46" applyFont="1" applyFill="1" applyBorder="1" applyAlignment="1">
      <alignment horizontal="right" vertical="center" wrapText="1"/>
    </xf>
    <xf numFmtId="182" fontId="59" fillId="0" borderId="1" xfId="46" applyFont="1" applyFill="1" applyBorder="1" applyAlignment="1">
      <alignment horizontal="right"/>
    </xf>
    <xf numFmtId="179" fontId="59" fillId="0" borderId="1" xfId="46" applyNumberFormat="1" applyFont="1" applyFill="1" applyBorder="1" applyAlignment="1">
      <alignment horizontal="right"/>
    </xf>
    <xf numFmtId="0" fontId="59" fillId="0" borderId="7" xfId="0" applyFont="1" applyFill="1" applyBorder="1" applyAlignment="1">
      <alignment horizontal="center"/>
    </xf>
    <xf numFmtId="182" fontId="58" fillId="0" borderId="4" xfId="46" applyFont="1" applyBorder="1" applyAlignment="1">
      <alignment horizontal="right"/>
    </xf>
    <xf numFmtId="0" fontId="58" fillId="0" borderId="1" xfId="0" applyFont="1" applyFill="1" applyBorder="1" applyAlignment="1">
      <alignment vertical="center"/>
    </xf>
    <xf numFmtId="4" fontId="58" fillId="0" borderId="4" xfId="0" applyNumberFormat="1" applyFont="1" applyFill="1" applyBorder="1" applyAlignment="1">
      <alignment vertical="center"/>
    </xf>
    <xf numFmtId="0" fontId="61" fillId="0" borderId="0" xfId="0" applyFont="1">
      <alignment vertical="center"/>
    </xf>
    <xf numFmtId="182" fontId="61" fillId="0" borderId="4" xfId="46" applyFont="1" applyBorder="1">
      <alignment vertical="center"/>
    </xf>
    <xf numFmtId="182" fontId="61" fillId="0" borderId="19" xfId="46" applyFont="1" applyBorder="1">
      <alignment vertical="center"/>
    </xf>
    <xf numFmtId="0" fontId="57" fillId="0" borderId="0" xfId="0" applyFont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82" fontId="12" fillId="4" borderId="1" xfId="46" applyFont="1" applyFill="1" applyBorder="1" applyAlignment="1"/>
    <xf numFmtId="182" fontId="13" fillId="4" borderId="1" xfId="46" applyFont="1" applyFill="1" applyBorder="1" applyAlignment="1"/>
    <xf numFmtId="179" fontId="13" fillId="4" borderId="1" xfId="46" applyNumberFormat="1" applyFont="1" applyFill="1" applyBorder="1" applyAlignment="1"/>
    <xf numFmtId="0" fontId="0" fillId="0" borderId="0" xfId="0" applyFill="1" applyAlignment="1">
      <alignment vertical="center"/>
    </xf>
    <xf numFmtId="182" fontId="9" fillId="4" borderId="1" xfId="46" applyFont="1" applyFill="1" applyBorder="1" applyAlignment="1"/>
    <xf numFmtId="0" fontId="62" fillId="0" borderId="0" xfId="0" applyFont="1">
      <alignment vertical="center"/>
    </xf>
    <xf numFmtId="182" fontId="14" fillId="0" borderId="1" xfId="46" applyFont="1" applyFill="1" applyBorder="1" applyAlignment="1"/>
    <xf numFmtId="0" fontId="13" fillId="4" borderId="1" xfId="0" applyFont="1" applyFill="1" applyBorder="1" applyAlignment="1">
      <alignment horizontal="right"/>
    </xf>
    <xf numFmtId="0" fontId="13" fillId="0" borderId="0" xfId="0" applyFont="1" applyFill="1" applyAlignment="1">
      <alignment horizontal="center" vertical="center"/>
    </xf>
    <xf numFmtId="179" fontId="18" fillId="4" borderId="1" xfId="0" applyNumberFormat="1" applyFont="1" applyFill="1" applyBorder="1" applyAlignment="1"/>
    <xf numFmtId="0" fontId="13" fillId="4" borderId="7" xfId="0" applyFont="1" applyFill="1" applyBorder="1" applyAlignment="1"/>
    <xf numFmtId="0" fontId="13" fillId="4" borderId="18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12" xfId="0" applyFont="1" applyFill="1" applyBorder="1" applyAlignment="1"/>
    <xf numFmtId="0" fontId="9" fillId="4" borderId="1" xfId="0" applyFont="1" applyFill="1" applyBorder="1" applyAlignment="1"/>
    <xf numFmtId="182" fontId="13" fillId="0" borderId="1" xfId="46" applyFont="1" applyFill="1" applyBorder="1" applyAlignment="1"/>
    <xf numFmtId="179" fontId="13" fillId="0" borderId="1" xfId="46" applyNumberFormat="1" applyFont="1" applyFill="1" applyBorder="1" applyAlignment="1"/>
    <xf numFmtId="0" fontId="14" fillId="0" borderId="1" xfId="0" applyFont="1" applyFill="1" applyBorder="1" applyAlignment="1"/>
    <xf numFmtId="181" fontId="14" fillId="0" borderId="1" xfId="0" applyNumberFormat="1" applyFont="1" applyFill="1" applyBorder="1" applyAlignment="1"/>
    <xf numFmtId="182" fontId="18" fillId="0" borderId="1" xfId="46" applyFont="1" applyBorder="1">
      <alignment vertical="center"/>
    </xf>
    <xf numFmtId="179" fontId="18" fillId="0" borderId="1" xfId="46" applyNumberFormat="1" applyFont="1" applyBorder="1">
      <alignment vertical="center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182" fontId="9" fillId="0" borderId="1" xfId="46" applyFont="1" applyBorder="1" applyAlignment="1"/>
    <xf numFmtId="0" fontId="9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82" fontId="18" fillId="0" borderId="1" xfId="46" applyFont="1" applyBorder="1" applyAlignment="1">
      <alignment horizontal="right" vertical="center"/>
    </xf>
    <xf numFmtId="182" fontId="2" fillId="0" borderId="1" xfId="46" applyFont="1" applyBorder="1">
      <alignment vertical="center"/>
    </xf>
    <xf numFmtId="182" fontId="33" fillId="0" borderId="1" xfId="46" applyFont="1" applyBorder="1">
      <alignment vertical="center"/>
    </xf>
    <xf numFmtId="182" fontId="2" fillId="0" borderId="1" xfId="46" applyFont="1" applyBorder="1" applyAlignment="1">
      <alignment horizontal="right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right" vertical="center"/>
    </xf>
    <xf numFmtId="0" fontId="13" fillId="0" borderId="0" xfId="0" applyFont="1" applyFill="1" applyAlignment="1"/>
    <xf numFmtId="0" fontId="13" fillId="0" borderId="0" xfId="50" applyFont="1" applyAlignment="1"/>
    <xf numFmtId="0" fontId="13" fillId="0" borderId="1" xfId="0" applyFont="1" applyFill="1" applyBorder="1" applyAlignment="1">
      <alignment horizontal="left"/>
    </xf>
    <xf numFmtId="182" fontId="13" fillId="0" borderId="1" xfId="46" applyFont="1" applyBorder="1" applyAlignment="1">
      <alignment horizontal="right"/>
    </xf>
    <xf numFmtId="179" fontId="13" fillId="0" borderId="1" xfId="46" applyNumberFormat="1" applyFont="1" applyBorder="1" applyAlignment="1">
      <alignment horizontal="right"/>
    </xf>
    <xf numFmtId="182" fontId="13" fillId="0" borderId="2" xfId="46" applyFont="1" applyBorder="1" applyAlignment="1">
      <alignment horizontal="right"/>
    </xf>
    <xf numFmtId="0" fontId="1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82" fontId="9" fillId="0" borderId="4" xfId="46" applyFont="1" applyBorder="1" applyAlignment="1">
      <alignment horizontal="right"/>
    </xf>
    <xf numFmtId="0" fontId="9" fillId="0" borderId="1" xfId="0" applyFont="1" applyFill="1" applyBorder="1" applyAlignment="1">
      <alignment vertical="center"/>
    </xf>
    <xf numFmtId="4" fontId="9" fillId="0" borderId="4" xfId="0" applyNumberFormat="1" applyFont="1" applyFill="1" applyBorder="1" applyAlignment="1">
      <alignment vertical="center"/>
    </xf>
    <xf numFmtId="182" fontId="18" fillId="0" borderId="4" xfId="46" applyFont="1" applyBorder="1">
      <alignment vertical="center"/>
    </xf>
    <xf numFmtId="182" fontId="18" fillId="0" borderId="19" xfId="46" applyFont="1" applyBorder="1">
      <alignment vertical="center"/>
    </xf>
    <xf numFmtId="0" fontId="63" fillId="0" borderId="0" xfId="0" applyFont="1" applyFill="1" applyAlignment="1">
      <alignment vertical="center"/>
    </xf>
    <xf numFmtId="43" fontId="13" fillId="0" borderId="1" xfId="46" applyNumberFormat="1" applyFont="1" applyBorder="1" applyAlignment="1"/>
    <xf numFmtId="179" fontId="13" fillId="0" borderId="1" xfId="46" applyNumberFormat="1" applyFont="1" applyBorder="1" applyAlignment="1"/>
    <xf numFmtId="0" fontId="13" fillId="4" borderId="1" xfId="0" applyFont="1" applyFill="1" applyBorder="1" applyAlignment="1">
      <alignment horizontal="center"/>
    </xf>
    <xf numFmtId="182" fontId="9" fillId="4" borderId="7" xfId="46" applyFont="1" applyFill="1" applyBorder="1" applyAlignment="1"/>
    <xf numFmtId="4" fontId="13" fillId="0" borderId="1" xfId="0" applyNumberFormat="1" applyFont="1" applyFill="1" applyBorder="1" applyAlignment="1"/>
    <xf numFmtId="179" fontId="13" fillId="0" borderId="1" xfId="0" applyNumberFormat="1" applyFont="1" applyFill="1" applyBorder="1" applyAlignment="1"/>
    <xf numFmtId="182" fontId="9" fillId="0" borderId="1" xfId="46" applyFont="1" applyBorder="1" applyAlignment="1">
      <alignment horizontal="right"/>
    </xf>
    <xf numFmtId="4" fontId="9" fillId="0" borderId="0" xfId="0" applyNumberFormat="1" applyFont="1" applyFill="1" applyAlignment="1">
      <alignment vertical="center"/>
    </xf>
    <xf numFmtId="182" fontId="12" fillId="4" borderId="1" xfId="46" applyFont="1" applyFill="1" applyBorder="1" applyAlignment="1">
      <alignment horizontal="right" vertical="center" wrapText="1"/>
    </xf>
    <xf numFmtId="182" fontId="13" fillId="0" borderId="1" xfId="46" applyFont="1" applyBorder="1" applyAlignment="1"/>
    <xf numFmtId="0" fontId="49" fillId="0" borderId="0" xfId="50" applyFont="1" applyAlignment="1"/>
    <xf numFmtId="0" fontId="51" fillId="4" borderId="1" xfId="0" applyFont="1" applyFill="1" applyBorder="1" applyAlignment="1">
      <alignment horizontal="center" vertical="center" wrapText="1"/>
    </xf>
    <xf numFmtId="182" fontId="9" fillId="0" borderId="4" xfId="46" applyFont="1" applyFill="1" applyBorder="1" applyAlignment="1"/>
    <xf numFmtId="0" fontId="13" fillId="0" borderId="0" xfId="0" applyFont="1" applyFill="1" applyAlignment="1">
      <alignment vertical="center"/>
    </xf>
    <xf numFmtId="0" fontId="13" fillId="4" borderId="0" xfId="0" applyFont="1" applyFill="1" applyAlignment="1"/>
    <xf numFmtId="182" fontId="13" fillId="4" borderId="1" xfId="46" applyNumberFormat="1" applyFont="1" applyFill="1" applyBorder="1" applyAlignment="1"/>
    <xf numFmtId="0" fontId="13" fillId="4" borderId="2" xfId="0" applyFont="1" applyFill="1" applyBorder="1" applyAlignment="1"/>
    <xf numFmtId="0" fontId="13" fillId="4" borderId="17" xfId="0" applyFont="1" applyFill="1" applyBorder="1" applyAlignment="1"/>
    <xf numFmtId="179" fontId="13" fillId="4" borderId="12" xfId="46" applyNumberFormat="1" applyFont="1" applyFill="1" applyBorder="1" applyAlignment="1"/>
    <xf numFmtId="179" fontId="13" fillId="0" borderId="1" xfId="0" applyNumberFormat="1" applyFont="1" applyFill="1" applyBorder="1" applyAlignment="1">
      <alignment horizontal="right"/>
    </xf>
    <xf numFmtId="0" fontId="13" fillId="4" borderId="1" xfId="46" applyNumberFormat="1" applyFont="1" applyFill="1" applyBorder="1" applyAlignment="1"/>
    <xf numFmtId="0" fontId="13" fillId="0" borderId="7" xfId="0" applyFont="1" applyFill="1" applyBorder="1" applyAlignment="1"/>
    <xf numFmtId="0" fontId="13" fillId="0" borderId="0" xfId="0" applyFont="1" applyFill="1" applyBorder="1" applyAlignment="1"/>
    <xf numFmtId="0" fontId="13" fillId="0" borderId="0" xfId="0" applyFont="1" applyFill="1" applyAlignment="1">
      <alignment horizontal="right"/>
    </xf>
    <xf numFmtId="182" fontId="9" fillId="0" borderId="0" xfId="0" applyNumberFormat="1" applyFont="1" applyFill="1" applyAlignment="1">
      <alignment vertical="center"/>
    </xf>
    <xf numFmtId="182" fontId="13" fillId="0" borderId="1" xfId="46" applyFont="1" applyFill="1" applyBorder="1" applyAlignment="1">
      <alignment vertical="center" wrapText="1"/>
    </xf>
    <xf numFmtId="0" fontId="51" fillId="4" borderId="1" xfId="0" applyFont="1" applyFill="1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182" fontId="9" fillId="4" borderId="12" xfId="46" applyFont="1" applyFill="1" applyBorder="1" applyAlignment="1"/>
    <xf numFmtId="0" fontId="27" fillId="4" borderId="1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vertical="center"/>
    </xf>
    <xf numFmtId="179" fontId="27" fillId="4" borderId="1" xfId="46" applyNumberFormat="1" applyFont="1" applyFill="1" applyBorder="1" applyAlignment="1">
      <alignment vertical="center" wrapText="1"/>
    </xf>
    <xf numFmtId="0" fontId="64" fillId="4" borderId="1" xfId="0" applyFont="1" applyFill="1" applyBorder="1" applyAlignment="1">
      <alignment vertical="center" wrapText="1"/>
    </xf>
    <xf numFmtId="0" fontId="65" fillId="4" borderId="1" xfId="0" applyFont="1" applyFill="1" applyBorder="1" applyAlignment="1">
      <alignment vertical="center"/>
    </xf>
    <xf numFmtId="179" fontId="64" fillId="4" borderId="1" xfId="46" applyNumberFormat="1" applyFont="1" applyFill="1" applyBorder="1" applyAlignment="1">
      <alignment vertical="center"/>
    </xf>
    <xf numFmtId="179" fontId="65" fillId="4" borderId="1" xfId="46" applyNumberFormat="1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182" fontId="26" fillId="4" borderId="1" xfId="46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65" fillId="0" borderId="0" xfId="0" applyFont="1" applyFill="1" applyAlignment="1">
      <alignment vertical="center"/>
    </xf>
    <xf numFmtId="179" fontId="65" fillId="0" borderId="1" xfId="46" applyNumberFormat="1" applyFont="1" applyBorder="1" applyAlignment="1">
      <alignment vertical="center"/>
    </xf>
    <xf numFmtId="0" fontId="65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182" fontId="26" fillId="0" borderId="1" xfId="46" applyFont="1" applyBorder="1" applyAlignment="1">
      <alignment vertical="center"/>
    </xf>
    <xf numFmtId="0" fontId="65" fillId="4" borderId="1" xfId="0" applyFont="1" applyFill="1" applyBorder="1" applyAlignment="1"/>
    <xf numFmtId="0" fontId="26" fillId="4" borderId="1" xfId="0" applyFont="1" applyFill="1" applyBorder="1" applyAlignment="1">
      <alignment horizontal="center"/>
    </xf>
    <xf numFmtId="179" fontId="65" fillId="0" borderId="1" xfId="46" applyNumberFormat="1" applyFont="1" applyBorder="1" applyAlignment="1"/>
    <xf numFmtId="0" fontId="65" fillId="0" borderId="1" xfId="0" applyFont="1" applyFill="1" applyBorder="1" applyAlignment="1"/>
    <xf numFmtId="0" fontId="6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2" fontId="26" fillId="0" borderId="1" xfId="46" applyFont="1" applyBorder="1" applyAlignment="1"/>
    <xf numFmtId="0" fontId="26" fillId="0" borderId="1" xfId="0" applyFont="1" applyFill="1" applyBorder="1" applyAlignment="1">
      <alignment horizontal="center"/>
    </xf>
    <xf numFmtId="179" fontId="65" fillId="0" borderId="1" xfId="46" applyNumberFormat="1" applyFont="1" applyBorder="1" applyAlignment="1">
      <alignment horizontal="right"/>
    </xf>
    <xf numFmtId="0" fontId="65" fillId="0" borderId="1" xfId="0" applyFont="1" applyFill="1" applyBorder="1" applyAlignment="1">
      <alignment horizontal="right"/>
    </xf>
    <xf numFmtId="182" fontId="26" fillId="0" borderId="1" xfId="46" applyNumberFormat="1" applyFont="1" applyBorder="1" applyAlignment="1"/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left"/>
    </xf>
    <xf numFmtId="0" fontId="65" fillId="4" borderId="1" xfId="0" applyFont="1" applyFill="1" applyBorder="1" applyAlignment="1">
      <alignment horizontal="right"/>
    </xf>
    <xf numFmtId="182" fontId="26" fillId="0" borderId="0" xfId="46" applyFont="1" applyFill="1" applyAlignment="1">
      <alignment horizontal="right"/>
    </xf>
    <xf numFmtId="182" fontId="26" fillId="0" borderId="0" xfId="46" applyFont="1" applyAlignment="1">
      <alignment horizontal="right" vertical="center"/>
    </xf>
    <xf numFmtId="0" fontId="12" fillId="4" borderId="1" xfId="0" applyFont="1" applyFill="1" applyBorder="1" applyAlignment="1">
      <alignment vertical="center" wrapText="1"/>
    </xf>
    <xf numFmtId="0" fontId="51" fillId="4" borderId="1" xfId="0" applyFont="1" applyFill="1" applyBorder="1" applyAlignment="1"/>
    <xf numFmtId="179" fontId="51" fillId="4" borderId="1" xfId="46" applyNumberFormat="1" applyFont="1" applyFill="1" applyBorder="1" applyAlignment="1">
      <alignment vertical="center" wrapText="1"/>
    </xf>
    <xf numFmtId="179" fontId="12" fillId="4" borderId="1" xfId="46" applyNumberFormat="1" applyFont="1" applyFill="1" applyBorder="1" applyAlignment="1"/>
    <xf numFmtId="0" fontId="9" fillId="0" borderId="1" xfId="0" applyFont="1" applyFill="1" applyBorder="1" applyAlignment="1"/>
    <xf numFmtId="182" fontId="9" fillId="0" borderId="1" xfId="46" applyNumberFormat="1" applyFont="1" applyBorder="1" applyAlignment="1"/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182" fontId="62" fillId="0" borderId="0" xfId="46" applyFont="1">
      <alignment vertical="center"/>
    </xf>
    <xf numFmtId="182" fontId="62" fillId="0" borderId="0" xfId="0" applyNumberFormat="1" applyFont="1" applyFill="1" applyAlignment="1">
      <alignment vertical="center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lunametrum.com/Sayac?sid=74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2"/>
  <sheetViews>
    <sheetView workbookViewId="0">
      <selection activeCell="B1" sqref="B$1:B$1048576"/>
    </sheetView>
  </sheetViews>
  <sheetFormatPr defaultColWidth="9.1037037037037" defaultRowHeight="15" outlineLevelCol="3"/>
  <cols>
    <col min="1" max="1" width="47.6666666666667" customWidth="1"/>
    <col min="2" max="2" width="30.3333333333333" customWidth="1"/>
    <col min="3" max="3" width="35" customWidth="1"/>
    <col min="4" max="4" width="36.8888888888889" customWidth="1"/>
  </cols>
  <sheetData>
    <row r="1" ht="21" spans="1:4">
      <c r="A1" s="614" t="s">
        <v>0</v>
      </c>
      <c r="B1" s="615" t="s">
        <v>1</v>
      </c>
      <c r="C1" s="578" t="s">
        <v>2</v>
      </c>
      <c r="D1" s="616" t="s">
        <v>3</v>
      </c>
    </row>
    <row r="2" ht="16.5" spans="1:4">
      <c r="A2" s="614"/>
      <c r="B2" s="615" t="s">
        <v>4</v>
      </c>
      <c r="C2" s="578"/>
      <c r="D2" s="616"/>
    </row>
    <row r="3" ht="16.5" spans="1:4">
      <c r="A3" s="252" t="s">
        <v>5</v>
      </c>
      <c r="B3" s="252">
        <v>40091040</v>
      </c>
      <c r="C3" s="252" t="s">
        <v>6</v>
      </c>
      <c r="D3" s="617">
        <v>838.913</v>
      </c>
    </row>
    <row r="4" ht="16.5" spans="1:4">
      <c r="A4" s="252" t="s">
        <v>7</v>
      </c>
      <c r="B4" s="252">
        <v>40091094</v>
      </c>
      <c r="C4" s="252" t="s">
        <v>8</v>
      </c>
      <c r="D4" s="617">
        <v>1596.866</v>
      </c>
    </row>
    <row r="5" ht="16.5" spans="1:4">
      <c r="A5" s="252" t="s">
        <v>9</v>
      </c>
      <c r="B5" s="252">
        <v>40091162</v>
      </c>
      <c r="C5" s="252" t="s">
        <v>10</v>
      </c>
      <c r="D5" s="617">
        <v>3136.135</v>
      </c>
    </row>
    <row r="6" ht="16.5" spans="1:4">
      <c r="A6" s="252" t="s">
        <v>11</v>
      </c>
      <c r="B6" s="252">
        <v>40090487</v>
      </c>
      <c r="C6" s="252" t="s">
        <v>12</v>
      </c>
      <c r="D6" s="617">
        <v>1304.262</v>
      </c>
    </row>
    <row r="7" ht="16.5" spans="1:4">
      <c r="A7" s="252" t="s">
        <v>13</v>
      </c>
      <c r="B7" s="252">
        <v>40091092</v>
      </c>
      <c r="C7" s="252" t="s">
        <v>14</v>
      </c>
      <c r="D7" s="617">
        <v>982.236</v>
      </c>
    </row>
    <row r="8" ht="16.5" spans="1:4">
      <c r="A8" s="252" t="s">
        <v>15</v>
      </c>
      <c r="B8" s="252">
        <v>40090488</v>
      </c>
      <c r="C8" s="252" t="s">
        <v>16</v>
      </c>
      <c r="D8" s="617">
        <v>599.16</v>
      </c>
    </row>
    <row r="9" ht="16.5" spans="1:4">
      <c r="A9" s="252" t="s">
        <v>17</v>
      </c>
      <c r="B9" s="252">
        <v>40091161</v>
      </c>
      <c r="C9" s="252" t="s">
        <v>18</v>
      </c>
      <c r="D9" s="617">
        <v>1315.602</v>
      </c>
    </row>
    <row r="10" ht="16.5" spans="1:4">
      <c r="A10" s="252" t="s">
        <v>19</v>
      </c>
      <c r="B10" s="252">
        <v>40090485</v>
      </c>
      <c r="C10" s="252" t="s">
        <v>20</v>
      </c>
      <c r="D10" s="617">
        <v>2033.204</v>
      </c>
    </row>
    <row r="11" ht="16.5" spans="1:4">
      <c r="A11" s="252" t="s">
        <v>21</v>
      </c>
      <c r="B11" s="252">
        <v>40091163</v>
      </c>
      <c r="C11" s="252" t="s">
        <v>22</v>
      </c>
      <c r="D11" s="617">
        <v>2471.535</v>
      </c>
    </row>
    <row r="12" ht="16.5" spans="1:4">
      <c r="A12" s="252" t="s">
        <v>23</v>
      </c>
      <c r="B12" s="252">
        <v>40090490</v>
      </c>
      <c r="C12" s="252" t="s">
        <v>24</v>
      </c>
      <c r="D12" s="617">
        <v>823.09</v>
      </c>
    </row>
    <row r="13" ht="16.5" spans="1:4">
      <c r="A13" s="252" t="s">
        <v>25</v>
      </c>
      <c r="B13" s="252">
        <v>40090489</v>
      </c>
      <c r="C13" s="252" t="s">
        <v>26</v>
      </c>
      <c r="D13" s="617">
        <v>42.836</v>
      </c>
    </row>
    <row r="14" ht="16.5" spans="1:4">
      <c r="A14" s="252" t="s">
        <v>27</v>
      </c>
      <c r="B14" s="252">
        <v>40090491</v>
      </c>
      <c r="C14" s="252" t="s">
        <v>28</v>
      </c>
      <c r="D14" s="617">
        <v>1690.99</v>
      </c>
    </row>
    <row r="15" ht="16.5" spans="1:4">
      <c r="A15" s="252" t="s">
        <v>29</v>
      </c>
      <c r="B15" s="252">
        <v>40091140</v>
      </c>
      <c r="C15" s="252" t="s">
        <v>30</v>
      </c>
      <c r="D15" s="617">
        <v>2599.54</v>
      </c>
    </row>
    <row r="16" ht="16.5" spans="1:4">
      <c r="A16" s="252" t="s">
        <v>31</v>
      </c>
      <c r="B16" s="252">
        <v>40090517</v>
      </c>
      <c r="C16" s="252" t="s">
        <v>32</v>
      </c>
      <c r="D16" s="617">
        <v>2774.23</v>
      </c>
    </row>
    <row r="17" ht="16.5" spans="1:4">
      <c r="A17" s="252" t="s">
        <v>33</v>
      </c>
      <c r="B17" s="252">
        <v>40094524</v>
      </c>
      <c r="C17" s="252" t="s">
        <v>34</v>
      </c>
      <c r="D17" s="617">
        <v>916.71</v>
      </c>
    </row>
    <row r="18" ht="16.5" spans="1:4">
      <c r="A18" s="252" t="s">
        <v>35</v>
      </c>
      <c r="B18" s="252">
        <v>40091091</v>
      </c>
      <c r="C18" s="252" t="s">
        <v>36</v>
      </c>
      <c r="D18" s="617">
        <v>1664.3</v>
      </c>
    </row>
    <row r="19" ht="16.5" spans="1:4">
      <c r="A19" s="252" t="s">
        <v>37</v>
      </c>
      <c r="B19" s="252">
        <v>40091089</v>
      </c>
      <c r="C19" s="252" t="s">
        <v>38</v>
      </c>
      <c r="D19" s="617">
        <v>755.921</v>
      </c>
    </row>
    <row r="20" ht="16.5" spans="1:4">
      <c r="A20" s="252" t="s">
        <v>39</v>
      </c>
      <c r="B20" s="252">
        <v>40091097</v>
      </c>
      <c r="C20" s="252" t="s">
        <v>40</v>
      </c>
      <c r="D20" s="617">
        <v>801.479</v>
      </c>
    </row>
    <row r="21" ht="16.5" spans="1:4">
      <c r="A21" s="252" t="s">
        <v>41</v>
      </c>
      <c r="B21" s="252">
        <v>40091022</v>
      </c>
      <c r="C21" s="252" t="s">
        <v>42</v>
      </c>
      <c r="D21" s="617">
        <v>1250.6</v>
      </c>
    </row>
    <row r="22" ht="16.5" spans="1:4">
      <c r="A22" s="252" t="s">
        <v>43</v>
      </c>
      <c r="B22" s="252">
        <v>40090492</v>
      </c>
      <c r="C22" s="252" t="s">
        <v>44</v>
      </c>
      <c r="D22" s="617">
        <v>5005.387</v>
      </c>
    </row>
    <row r="23" ht="16.5" spans="1:4">
      <c r="A23" s="252" t="s">
        <v>45</v>
      </c>
      <c r="B23" s="252">
        <v>40091165</v>
      </c>
      <c r="C23" s="252" t="s">
        <v>46</v>
      </c>
      <c r="D23" s="617">
        <v>926.032</v>
      </c>
    </row>
    <row r="24" ht="16.5" spans="1:4">
      <c r="A24" s="252" t="s">
        <v>47</v>
      </c>
      <c r="B24" s="252">
        <v>40091166</v>
      </c>
      <c r="C24" s="252" t="s">
        <v>48</v>
      </c>
      <c r="D24" s="617">
        <v>710.032</v>
      </c>
    </row>
    <row r="25" ht="16.5" spans="1:4">
      <c r="A25" s="252" t="s">
        <v>49</v>
      </c>
      <c r="B25" s="252">
        <v>40091160</v>
      </c>
      <c r="C25" s="252" t="s">
        <v>50</v>
      </c>
      <c r="D25" s="617">
        <v>408.614</v>
      </c>
    </row>
    <row r="26" ht="16.5" spans="1:4">
      <c r="A26" s="252" t="s">
        <v>51</v>
      </c>
      <c r="B26" s="252">
        <v>40091088</v>
      </c>
      <c r="C26" s="252" t="s">
        <v>52</v>
      </c>
      <c r="D26" s="617">
        <v>1229.196</v>
      </c>
    </row>
    <row r="27" ht="16.5" spans="1:4">
      <c r="A27" s="252" t="s">
        <v>53</v>
      </c>
      <c r="B27" s="252">
        <v>40091154</v>
      </c>
      <c r="C27" s="252" t="s">
        <v>54</v>
      </c>
      <c r="D27" s="617">
        <v>813.723</v>
      </c>
    </row>
    <row r="28" ht="16.5" spans="1:4">
      <c r="A28" s="252" t="s">
        <v>55</v>
      </c>
      <c r="B28" s="252">
        <v>40090941</v>
      </c>
      <c r="C28" s="252" t="s">
        <v>56</v>
      </c>
      <c r="D28" s="617">
        <v>821.823</v>
      </c>
    </row>
    <row r="29" ht="16.5" spans="1:4">
      <c r="A29" s="252" t="s">
        <v>57</v>
      </c>
      <c r="B29" s="252">
        <v>40091095</v>
      </c>
      <c r="C29" s="252" t="s">
        <v>58</v>
      </c>
      <c r="D29" s="617">
        <v>761.863</v>
      </c>
    </row>
    <row r="30" ht="16.5" spans="1:4">
      <c r="A30" s="252" t="s">
        <v>59</v>
      </c>
      <c r="B30" s="252">
        <v>40091047</v>
      </c>
      <c r="C30" s="252" t="s">
        <v>60</v>
      </c>
      <c r="D30" s="507">
        <v>152.163</v>
      </c>
    </row>
    <row r="31" ht="16.5" spans="1:4">
      <c r="A31" s="252" t="s">
        <v>61</v>
      </c>
      <c r="B31" s="252">
        <v>40091087</v>
      </c>
      <c r="C31" s="252" t="s">
        <v>62</v>
      </c>
      <c r="D31" s="507">
        <v>102.5</v>
      </c>
    </row>
    <row r="32" ht="16.5" spans="1:4">
      <c r="A32" s="252" t="s">
        <v>63</v>
      </c>
      <c r="B32" s="252">
        <v>40091142</v>
      </c>
      <c r="C32" s="252" t="s">
        <v>64</v>
      </c>
      <c r="D32" s="507">
        <v>832.763</v>
      </c>
    </row>
    <row r="33" ht="16.5" spans="1:4">
      <c r="A33" s="252" t="s">
        <v>65</v>
      </c>
      <c r="B33" s="252">
        <v>40090486</v>
      </c>
      <c r="C33" s="252" t="s">
        <v>66</v>
      </c>
      <c r="D33" s="507">
        <v>350.656</v>
      </c>
    </row>
    <row r="34" ht="16.5" spans="1:4">
      <c r="A34" s="252" t="s">
        <v>67</v>
      </c>
      <c r="B34" s="252">
        <v>40090518</v>
      </c>
      <c r="C34" s="252" t="s">
        <v>68</v>
      </c>
      <c r="D34" s="507">
        <v>788.182</v>
      </c>
    </row>
    <row r="35" ht="16.5" spans="1:4">
      <c r="A35" s="252" t="s">
        <v>69</v>
      </c>
      <c r="B35" s="252">
        <v>40091090</v>
      </c>
      <c r="C35" s="252" t="s">
        <v>70</v>
      </c>
      <c r="D35" s="507">
        <v>613.962</v>
      </c>
    </row>
    <row r="36" ht="16.5" spans="1:4">
      <c r="A36" s="252" t="s">
        <v>71</v>
      </c>
      <c r="B36" s="252">
        <v>40091167</v>
      </c>
      <c r="C36" s="252" t="s">
        <v>72</v>
      </c>
      <c r="D36" s="507">
        <v>1343.373</v>
      </c>
    </row>
    <row r="37" ht="16.5" spans="1:4">
      <c r="A37" s="252" t="s">
        <v>73</v>
      </c>
      <c r="B37" s="252">
        <v>40091158</v>
      </c>
      <c r="C37" s="252" t="s">
        <v>74</v>
      </c>
      <c r="D37" s="507">
        <v>142.088</v>
      </c>
    </row>
    <row r="38" ht="16.5" spans="1:4">
      <c r="A38" s="252" t="s">
        <v>75</v>
      </c>
      <c r="B38" s="252">
        <v>40091168</v>
      </c>
      <c r="C38" s="252" t="s">
        <v>76</v>
      </c>
      <c r="D38" s="507">
        <v>1490.442</v>
      </c>
    </row>
    <row r="39" ht="16.5" spans="1:4">
      <c r="A39" s="252" t="s">
        <v>77</v>
      </c>
      <c r="B39" s="252">
        <v>40094509</v>
      </c>
      <c r="C39" s="252" t="s">
        <v>6</v>
      </c>
      <c r="D39" s="507">
        <v>1040.545</v>
      </c>
    </row>
    <row r="40" ht="16.5" spans="1:4">
      <c r="A40" s="252" t="s">
        <v>78</v>
      </c>
      <c r="B40" s="252">
        <v>40091169</v>
      </c>
      <c r="C40" s="252" t="s">
        <v>79</v>
      </c>
      <c r="D40" s="507">
        <v>144.348</v>
      </c>
    </row>
    <row r="41" ht="16.5" spans="1:4">
      <c r="A41" s="252" t="s">
        <v>80</v>
      </c>
      <c r="B41" s="252">
        <v>40091164</v>
      </c>
      <c r="C41" s="252" t="s">
        <v>81</v>
      </c>
      <c r="D41" s="507">
        <v>1624.668</v>
      </c>
    </row>
    <row r="42" ht="16.5" spans="1:4">
      <c r="A42" s="252" t="s">
        <v>82</v>
      </c>
      <c r="B42" s="252">
        <v>40090936</v>
      </c>
      <c r="C42" s="252" t="s">
        <v>83</v>
      </c>
      <c r="D42" s="507">
        <v>0.04</v>
      </c>
    </row>
    <row r="43" ht="16.5" spans="1:4">
      <c r="A43" s="252" t="s">
        <v>84</v>
      </c>
      <c r="B43" s="252">
        <v>40091146</v>
      </c>
      <c r="C43" s="252" t="s">
        <v>85</v>
      </c>
      <c r="D43" s="507">
        <v>334.753</v>
      </c>
    </row>
    <row r="44" ht="16.5" spans="1:4">
      <c r="A44" s="252" t="s">
        <v>86</v>
      </c>
      <c r="B44" s="252">
        <v>40090939</v>
      </c>
      <c r="C44" s="252" t="s">
        <v>28</v>
      </c>
      <c r="D44" s="507">
        <v>305.619</v>
      </c>
    </row>
    <row r="45" ht="16.5" spans="1:4">
      <c r="A45" s="252" t="s">
        <v>87</v>
      </c>
      <c r="B45" s="252">
        <v>40091102</v>
      </c>
      <c r="C45" s="252" t="s">
        <v>88</v>
      </c>
      <c r="D45" s="507">
        <v>468.984</v>
      </c>
    </row>
    <row r="46" ht="16.5" spans="1:4">
      <c r="A46" s="252"/>
      <c r="B46" s="252"/>
      <c r="C46" s="519" t="s">
        <v>89</v>
      </c>
      <c r="D46" s="509">
        <f>SUM(D3:D45)</f>
        <v>48009.365</v>
      </c>
    </row>
    <row r="47" ht="16.5" spans="1:4">
      <c r="A47" s="252"/>
      <c r="B47" s="519" t="s">
        <v>90</v>
      </c>
      <c r="C47" s="252"/>
      <c r="D47" s="507"/>
    </row>
    <row r="48" ht="16.5" spans="1:4">
      <c r="A48" s="252" t="s">
        <v>91</v>
      </c>
      <c r="B48" s="252">
        <v>40090508</v>
      </c>
      <c r="C48" s="252" t="s">
        <v>92</v>
      </c>
      <c r="D48" s="507">
        <v>1326.878</v>
      </c>
    </row>
    <row r="49" ht="16.5" spans="1:4">
      <c r="A49" s="252" t="s">
        <v>93</v>
      </c>
      <c r="B49" s="252">
        <v>40091181</v>
      </c>
      <c r="C49" s="252" t="s">
        <v>94</v>
      </c>
      <c r="D49" s="507">
        <v>4794.666</v>
      </c>
    </row>
    <row r="50" ht="16.5" spans="1:4">
      <c r="A50" s="252" t="s">
        <v>95</v>
      </c>
      <c r="B50" s="252">
        <v>40091175</v>
      </c>
      <c r="C50" s="252" t="s">
        <v>96</v>
      </c>
      <c r="D50" s="507">
        <v>4793.914</v>
      </c>
    </row>
    <row r="51" ht="16.5" spans="1:4">
      <c r="A51" s="252" t="s">
        <v>97</v>
      </c>
      <c r="B51" s="252">
        <v>40091144</v>
      </c>
      <c r="C51" s="252" t="s">
        <v>98</v>
      </c>
      <c r="D51" s="507">
        <v>1407.65</v>
      </c>
    </row>
    <row r="52" ht="16.5" spans="1:4">
      <c r="A52" s="252" t="s">
        <v>99</v>
      </c>
      <c r="B52" s="252">
        <v>40091143</v>
      </c>
      <c r="C52" s="252" t="s">
        <v>100</v>
      </c>
      <c r="D52" s="507">
        <v>2253.862</v>
      </c>
    </row>
    <row r="53" ht="16.5" spans="1:4">
      <c r="A53" s="252" t="s">
        <v>101</v>
      </c>
      <c r="B53" s="252">
        <v>40091179</v>
      </c>
      <c r="C53" s="252" t="s">
        <v>102</v>
      </c>
      <c r="D53" s="507">
        <v>1370.422</v>
      </c>
    </row>
    <row r="54" ht="16.5" spans="1:4">
      <c r="A54" s="252" t="s">
        <v>103</v>
      </c>
      <c r="B54" s="252">
        <v>40091159</v>
      </c>
      <c r="C54" s="252" t="s">
        <v>104</v>
      </c>
      <c r="D54" s="507">
        <v>1118.915</v>
      </c>
    </row>
    <row r="55" ht="16.5" spans="1:4">
      <c r="A55" s="252" t="s">
        <v>105</v>
      </c>
      <c r="B55" s="252">
        <v>40090988</v>
      </c>
      <c r="C55" s="252" t="s">
        <v>104</v>
      </c>
      <c r="D55" s="507">
        <v>429.628</v>
      </c>
    </row>
    <row r="56" ht="16.5" spans="1:4">
      <c r="A56" s="252" t="s">
        <v>106</v>
      </c>
      <c r="B56" s="252">
        <v>40091180</v>
      </c>
      <c r="C56" s="252" t="s">
        <v>107</v>
      </c>
      <c r="D56" s="507">
        <v>1676.982</v>
      </c>
    </row>
    <row r="57" ht="16.5" spans="1:4">
      <c r="A57" s="252" t="s">
        <v>108</v>
      </c>
      <c r="B57" s="252">
        <v>40090524</v>
      </c>
      <c r="C57" s="252" t="s">
        <v>109</v>
      </c>
      <c r="D57" s="507">
        <v>629.517</v>
      </c>
    </row>
    <row r="58" ht="16.5" spans="1:4">
      <c r="A58" s="252" t="s">
        <v>110</v>
      </c>
      <c r="B58" s="252">
        <v>40091174</v>
      </c>
      <c r="C58" s="252" t="s">
        <v>111</v>
      </c>
      <c r="D58" s="507">
        <v>1929.186</v>
      </c>
    </row>
    <row r="59" ht="16.5" spans="1:4">
      <c r="A59" s="252" t="s">
        <v>112</v>
      </c>
      <c r="B59" s="252">
        <v>40091176</v>
      </c>
      <c r="C59" s="252" t="s">
        <v>113</v>
      </c>
      <c r="D59" s="507">
        <v>739.834</v>
      </c>
    </row>
    <row r="60" ht="16.5" spans="1:4">
      <c r="A60" s="252" t="s">
        <v>114</v>
      </c>
      <c r="B60" s="252">
        <v>40091170</v>
      </c>
      <c r="C60" s="252" t="s">
        <v>115</v>
      </c>
      <c r="D60" s="507">
        <v>885.527</v>
      </c>
    </row>
    <row r="61" ht="16.5" spans="1:4">
      <c r="A61" s="252" t="s">
        <v>116</v>
      </c>
      <c r="B61" s="252">
        <v>40091157</v>
      </c>
      <c r="C61" s="252" t="s">
        <v>117</v>
      </c>
      <c r="D61" s="507">
        <v>2050.864</v>
      </c>
    </row>
    <row r="62" ht="16.5" spans="1:4">
      <c r="A62" s="252" t="s">
        <v>118</v>
      </c>
      <c r="B62" s="252">
        <v>40091153</v>
      </c>
      <c r="C62" s="252" t="s">
        <v>119</v>
      </c>
      <c r="D62" s="507">
        <v>2539.72</v>
      </c>
    </row>
    <row r="63" ht="16.5" spans="1:4">
      <c r="A63" s="252" t="s">
        <v>120</v>
      </c>
      <c r="B63" s="252">
        <v>40090938</v>
      </c>
      <c r="C63" s="252" t="s">
        <v>121</v>
      </c>
      <c r="D63" s="507">
        <v>2471.535</v>
      </c>
    </row>
    <row r="64" ht="16.5" spans="1:4">
      <c r="A64" s="252" t="s">
        <v>122</v>
      </c>
      <c r="B64" s="252">
        <v>40091150</v>
      </c>
      <c r="C64" s="252" t="s">
        <v>123</v>
      </c>
      <c r="D64" s="507">
        <v>334.975</v>
      </c>
    </row>
    <row r="65" ht="16.5" spans="1:4">
      <c r="A65" s="252" t="s">
        <v>124</v>
      </c>
      <c r="B65" s="252">
        <v>40091147</v>
      </c>
      <c r="C65" s="252" t="s">
        <v>125</v>
      </c>
      <c r="D65" s="507">
        <v>1540.847</v>
      </c>
    </row>
    <row r="66" ht="16.5" spans="1:4">
      <c r="A66" s="252" t="s">
        <v>126</v>
      </c>
      <c r="B66" s="252">
        <v>40090989</v>
      </c>
      <c r="C66" s="252" t="s">
        <v>127</v>
      </c>
      <c r="D66" s="507">
        <v>643.391</v>
      </c>
    </row>
    <row r="67" ht="16.5" spans="1:4">
      <c r="A67" s="252" t="s">
        <v>128</v>
      </c>
      <c r="B67" s="252">
        <v>40091148</v>
      </c>
      <c r="C67" s="252" t="s">
        <v>129</v>
      </c>
      <c r="D67" s="507">
        <v>1314.67</v>
      </c>
    </row>
    <row r="68" ht="16.5" spans="1:4">
      <c r="A68" s="252" t="s">
        <v>130</v>
      </c>
      <c r="B68" s="252">
        <v>40090503</v>
      </c>
      <c r="C68" s="252" t="s">
        <v>131</v>
      </c>
      <c r="D68" s="507">
        <v>1122.907</v>
      </c>
    </row>
    <row r="69" ht="16.5" spans="1:4">
      <c r="A69" s="252" t="s">
        <v>132</v>
      </c>
      <c r="B69" s="252">
        <v>40091178</v>
      </c>
      <c r="C69" s="252" t="s">
        <v>133</v>
      </c>
      <c r="D69" s="507">
        <v>706.468</v>
      </c>
    </row>
    <row r="70" ht="16.5" spans="1:4">
      <c r="A70" s="252" t="s">
        <v>134</v>
      </c>
      <c r="B70" s="252">
        <v>40090983</v>
      </c>
      <c r="C70" s="252" t="s">
        <v>135</v>
      </c>
      <c r="D70" s="507">
        <v>48.071</v>
      </c>
    </row>
    <row r="71" ht="16.5" spans="1:4">
      <c r="A71" s="252" t="s">
        <v>136</v>
      </c>
      <c r="B71" s="252">
        <v>40090980</v>
      </c>
      <c r="C71" s="252" t="s">
        <v>137</v>
      </c>
      <c r="D71" s="507">
        <v>656.883</v>
      </c>
    </row>
    <row r="72" ht="16.5" spans="1:4">
      <c r="A72" s="252" t="s">
        <v>138</v>
      </c>
      <c r="B72" s="252">
        <v>40090987</v>
      </c>
      <c r="C72" s="252" t="s">
        <v>139</v>
      </c>
      <c r="D72" s="507">
        <v>1476.542</v>
      </c>
    </row>
    <row r="73" ht="16.5" spans="1:4">
      <c r="A73" s="252" t="s">
        <v>140</v>
      </c>
      <c r="B73" s="252">
        <v>40090999</v>
      </c>
      <c r="C73" s="252" t="s">
        <v>141</v>
      </c>
      <c r="D73" s="507">
        <v>2090.709</v>
      </c>
    </row>
    <row r="74" ht="16.5" spans="1:4">
      <c r="A74" s="252" t="s">
        <v>142</v>
      </c>
      <c r="B74" s="252">
        <v>40091152</v>
      </c>
      <c r="C74" s="252" t="s">
        <v>143</v>
      </c>
      <c r="D74" s="507">
        <v>915.44</v>
      </c>
    </row>
    <row r="75" ht="16.5" spans="1:4">
      <c r="A75" s="252" t="s">
        <v>144</v>
      </c>
      <c r="B75" s="252">
        <v>40091172</v>
      </c>
      <c r="C75" s="252" t="s">
        <v>145</v>
      </c>
      <c r="D75" s="507">
        <v>398.39</v>
      </c>
    </row>
    <row r="76" ht="16.5" spans="1:4">
      <c r="A76" s="252" t="s">
        <v>146</v>
      </c>
      <c r="B76" s="252">
        <v>40094418</v>
      </c>
      <c r="C76" s="252" t="s">
        <v>147</v>
      </c>
      <c r="D76" s="507">
        <v>2198.439</v>
      </c>
    </row>
    <row r="77" ht="16.5" spans="1:4">
      <c r="A77" s="252" t="s">
        <v>148</v>
      </c>
      <c r="B77" s="252">
        <v>40091171</v>
      </c>
      <c r="C77" s="252" t="s">
        <v>149</v>
      </c>
      <c r="D77" s="507">
        <v>708.284</v>
      </c>
    </row>
    <row r="78" ht="16.5" spans="1:4">
      <c r="A78" s="252" t="s">
        <v>150</v>
      </c>
      <c r="B78" s="252">
        <v>40091173</v>
      </c>
      <c r="C78" s="252" t="s">
        <v>151</v>
      </c>
      <c r="D78" s="507">
        <v>955.44</v>
      </c>
    </row>
    <row r="79" ht="16.5" spans="1:4">
      <c r="A79" s="252" t="s">
        <v>152</v>
      </c>
      <c r="B79" s="252">
        <v>40094400</v>
      </c>
      <c r="C79" s="252" t="s">
        <v>153</v>
      </c>
      <c r="D79" s="507">
        <v>2954.635</v>
      </c>
    </row>
    <row r="80" ht="16.5" spans="1:4">
      <c r="A80" s="252" t="s">
        <v>154</v>
      </c>
      <c r="B80" s="252">
        <v>40090506</v>
      </c>
      <c r="C80" s="252" t="s">
        <v>155</v>
      </c>
      <c r="D80" s="507">
        <v>0</v>
      </c>
    </row>
    <row r="81" ht="16.5" spans="1:4">
      <c r="A81" s="252" t="s">
        <v>156</v>
      </c>
      <c r="B81" s="252">
        <v>40090931</v>
      </c>
      <c r="C81" s="252" t="s">
        <v>157</v>
      </c>
      <c r="D81" s="507" t="s">
        <v>158</v>
      </c>
    </row>
    <row r="82" ht="16.5" spans="1:4">
      <c r="A82" s="252" t="s">
        <v>159</v>
      </c>
      <c r="B82" s="252">
        <v>40090511</v>
      </c>
      <c r="C82" s="252" t="s">
        <v>160</v>
      </c>
      <c r="D82" s="507">
        <v>0</v>
      </c>
    </row>
    <row r="83" ht="16.5" spans="1:4">
      <c r="A83" s="252"/>
      <c r="B83" s="519"/>
      <c r="C83" s="519" t="s">
        <v>89</v>
      </c>
      <c r="D83" s="509">
        <f>SUM(D48:D82)</f>
        <v>48485.191</v>
      </c>
    </row>
    <row r="84" ht="16.5" spans="1:4">
      <c r="A84" s="252"/>
      <c r="B84" s="519" t="s">
        <v>161</v>
      </c>
      <c r="C84" s="252"/>
      <c r="D84" s="507"/>
    </row>
    <row r="85" ht="16.5" spans="1:4">
      <c r="A85" s="252" t="s">
        <v>162</v>
      </c>
      <c r="B85" s="252">
        <v>40091098</v>
      </c>
      <c r="C85" s="252" t="s">
        <v>163</v>
      </c>
      <c r="D85" s="507">
        <v>1662.893</v>
      </c>
    </row>
    <row r="86" ht="16.5" spans="1:4">
      <c r="A86" s="252" t="s">
        <v>164</v>
      </c>
      <c r="B86" s="252">
        <v>40090588</v>
      </c>
      <c r="C86" s="252" t="s">
        <v>165</v>
      </c>
      <c r="D86" s="553">
        <v>2395.192</v>
      </c>
    </row>
    <row r="87" ht="16.5" spans="1:4">
      <c r="A87" s="252" t="s">
        <v>166</v>
      </c>
      <c r="B87" s="252">
        <v>40090581</v>
      </c>
      <c r="C87" s="252" t="s">
        <v>167</v>
      </c>
      <c r="D87" s="507">
        <v>2133.684</v>
      </c>
    </row>
    <row r="88" ht="16.5" spans="1:4">
      <c r="A88" s="252" t="s">
        <v>168</v>
      </c>
      <c r="B88" s="252">
        <v>40090581</v>
      </c>
      <c r="C88" s="252" t="s">
        <v>169</v>
      </c>
      <c r="D88" s="507">
        <v>2133.68</v>
      </c>
    </row>
    <row r="89" ht="16.5" spans="1:4">
      <c r="A89" s="252" t="s">
        <v>170</v>
      </c>
      <c r="B89" s="252">
        <v>40091057</v>
      </c>
      <c r="C89" s="252" t="s">
        <v>171</v>
      </c>
      <c r="D89" s="507">
        <v>1248.381</v>
      </c>
    </row>
    <row r="90" ht="16.5" spans="1:4">
      <c r="A90" s="252" t="s">
        <v>172</v>
      </c>
      <c r="B90" s="252">
        <v>40090541</v>
      </c>
      <c r="C90" s="252" t="s">
        <v>173</v>
      </c>
      <c r="D90" s="507">
        <v>1451.907</v>
      </c>
    </row>
    <row r="91" ht="16.5" spans="1:4">
      <c r="A91" s="252" t="s">
        <v>174</v>
      </c>
      <c r="B91" s="252">
        <v>40091013</v>
      </c>
      <c r="C91" s="252" t="s">
        <v>175</v>
      </c>
      <c r="D91" s="507">
        <v>1425.024</v>
      </c>
    </row>
    <row r="92" ht="16.5" spans="1:4">
      <c r="A92" s="252" t="s">
        <v>176</v>
      </c>
      <c r="B92" s="252">
        <v>40091007</v>
      </c>
      <c r="C92" s="252" t="s">
        <v>177</v>
      </c>
      <c r="D92" s="507">
        <v>805.923</v>
      </c>
    </row>
    <row r="93" ht="16.5" spans="1:4">
      <c r="A93" s="252" t="s">
        <v>178</v>
      </c>
      <c r="B93" s="252">
        <v>40090544</v>
      </c>
      <c r="C93" s="252" t="s">
        <v>179</v>
      </c>
      <c r="D93" s="507">
        <v>293.487</v>
      </c>
    </row>
    <row r="94" ht="16.5" spans="1:4">
      <c r="A94" s="252" t="s">
        <v>180</v>
      </c>
      <c r="B94" s="252">
        <v>40091005</v>
      </c>
      <c r="C94" s="252" t="s">
        <v>181</v>
      </c>
      <c r="D94" s="507">
        <v>1014.171</v>
      </c>
    </row>
    <row r="95" ht="16.5" spans="1:4">
      <c r="A95" s="252" t="s">
        <v>182</v>
      </c>
      <c r="B95" s="252">
        <v>40091041</v>
      </c>
      <c r="C95" s="252" t="s">
        <v>183</v>
      </c>
      <c r="D95" s="507">
        <v>4749.524</v>
      </c>
    </row>
    <row r="96" ht="16.5" spans="1:4">
      <c r="A96" s="252" t="s">
        <v>184</v>
      </c>
      <c r="B96" s="252">
        <v>40090584</v>
      </c>
      <c r="C96" s="252" t="s">
        <v>185</v>
      </c>
      <c r="D96" s="507">
        <v>1200.766</v>
      </c>
    </row>
    <row r="97" ht="16.5" spans="1:4">
      <c r="A97" s="252" t="s">
        <v>186</v>
      </c>
      <c r="B97" s="252">
        <v>40091060</v>
      </c>
      <c r="C97" s="252" t="s">
        <v>187</v>
      </c>
      <c r="D97" s="507">
        <v>1676.982</v>
      </c>
    </row>
    <row r="98" ht="16.5" spans="1:4">
      <c r="A98" s="252" t="s">
        <v>188</v>
      </c>
      <c r="B98" s="252">
        <v>40091051</v>
      </c>
      <c r="C98" s="252" t="s">
        <v>189</v>
      </c>
      <c r="D98" s="507">
        <v>225.102</v>
      </c>
    </row>
    <row r="99" ht="16.5" spans="1:4">
      <c r="A99" s="252" t="s">
        <v>190</v>
      </c>
      <c r="B99" s="252">
        <v>40090972</v>
      </c>
      <c r="C99" s="252" t="s">
        <v>191</v>
      </c>
      <c r="D99" s="507">
        <v>789.34</v>
      </c>
    </row>
    <row r="100" ht="16.5" spans="1:4">
      <c r="A100" s="252" t="s">
        <v>192</v>
      </c>
      <c r="B100" s="252">
        <v>40090546</v>
      </c>
      <c r="C100" s="252" t="s">
        <v>193</v>
      </c>
      <c r="D100" s="507">
        <v>887.033</v>
      </c>
    </row>
    <row r="101" ht="16.5" spans="1:4">
      <c r="A101" s="252" t="s">
        <v>194</v>
      </c>
      <c r="B101" s="252">
        <v>40090509</v>
      </c>
      <c r="C101" s="252" t="s">
        <v>195</v>
      </c>
      <c r="D101" s="507">
        <v>1946.49</v>
      </c>
    </row>
    <row r="102" ht="16.5" spans="1:4">
      <c r="A102" s="252" t="s">
        <v>196</v>
      </c>
      <c r="B102" s="252">
        <v>40091003</v>
      </c>
      <c r="C102" s="252" t="s">
        <v>197</v>
      </c>
      <c r="D102" s="507">
        <v>2015.29</v>
      </c>
    </row>
    <row r="103" ht="16.5" spans="1:4">
      <c r="A103" s="252" t="s">
        <v>198</v>
      </c>
      <c r="B103" s="252">
        <v>40091056</v>
      </c>
      <c r="C103" s="252" t="s">
        <v>199</v>
      </c>
      <c r="D103" s="507">
        <v>809.409</v>
      </c>
    </row>
    <row r="104" ht="16.5" spans="1:4">
      <c r="A104" s="252" t="s">
        <v>200</v>
      </c>
      <c r="B104" s="252">
        <v>40091050</v>
      </c>
      <c r="C104" s="252" t="s">
        <v>201</v>
      </c>
      <c r="D104" s="507">
        <v>1177.621</v>
      </c>
    </row>
    <row r="105" ht="16.5" spans="1:4">
      <c r="A105" s="252" t="s">
        <v>202</v>
      </c>
      <c r="B105" s="252">
        <v>40091115</v>
      </c>
      <c r="C105" s="252" t="s">
        <v>203</v>
      </c>
      <c r="D105" s="507">
        <v>146.923</v>
      </c>
    </row>
    <row r="106" ht="16.5" spans="1:4">
      <c r="A106" s="252" t="s">
        <v>204</v>
      </c>
      <c r="B106" s="252">
        <v>40091054</v>
      </c>
      <c r="C106" s="252" t="s">
        <v>205</v>
      </c>
      <c r="D106" s="507">
        <v>11.264</v>
      </c>
    </row>
    <row r="107" ht="16.5" spans="1:4">
      <c r="A107" s="252" t="s">
        <v>206</v>
      </c>
      <c r="B107" s="252">
        <v>40090583</v>
      </c>
      <c r="C107" s="252" t="s">
        <v>207</v>
      </c>
      <c r="D107" s="507">
        <v>1010.801</v>
      </c>
    </row>
    <row r="108" ht="16.5" spans="1:4">
      <c r="A108" s="252" t="s">
        <v>208</v>
      </c>
      <c r="B108" s="252">
        <v>40091008</v>
      </c>
      <c r="C108" s="252" t="s">
        <v>209</v>
      </c>
      <c r="D108" s="507">
        <v>165.287</v>
      </c>
    </row>
    <row r="109" ht="16.5" spans="1:4">
      <c r="A109" s="252" t="s">
        <v>210</v>
      </c>
      <c r="B109" s="252">
        <v>40091120</v>
      </c>
      <c r="C109" s="252" t="s">
        <v>211</v>
      </c>
      <c r="D109" s="507">
        <v>505.98</v>
      </c>
    </row>
    <row r="110" ht="16.5" spans="1:4">
      <c r="A110" s="252" t="s">
        <v>212</v>
      </c>
      <c r="B110" s="252">
        <v>40090548</v>
      </c>
      <c r="C110" s="252" t="s">
        <v>213</v>
      </c>
      <c r="D110" s="507">
        <v>1214.824</v>
      </c>
    </row>
    <row r="111" ht="16.5" spans="1:4">
      <c r="A111" s="252" t="s">
        <v>214</v>
      </c>
      <c r="B111" s="252">
        <v>40090905</v>
      </c>
      <c r="C111" s="252" t="s">
        <v>215</v>
      </c>
      <c r="D111" s="507">
        <v>1164.23</v>
      </c>
    </row>
    <row r="112" ht="16.5" spans="1:4">
      <c r="A112" s="252" t="s">
        <v>216</v>
      </c>
      <c r="B112" s="252">
        <v>40090903</v>
      </c>
      <c r="C112" s="252" t="s">
        <v>217</v>
      </c>
      <c r="D112" s="507">
        <v>1581.214</v>
      </c>
    </row>
    <row r="113" ht="16.5" spans="1:4">
      <c r="A113" s="252" t="s">
        <v>218</v>
      </c>
      <c r="B113" s="252">
        <v>40090899</v>
      </c>
      <c r="C113" s="252" t="s">
        <v>219</v>
      </c>
      <c r="D113" s="507">
        <v>3.821</v>
      </c>
    </row>
    <row r="114" ht="16.5" spans="1:4">
      <c r="A114" s="252" t="s">
        <v>220</v>
      </c>
      <c r="B114" s="252">
        <v>40091044</v>
      </c>
      <c r="C114" s="252" t="s">
        <v>221</v>
      </c>
      <c r="D114" s="507">
        <v>1959.075</v>
      </c>
    </row>
    <row r="115" ht="16.5" spans="1:4">
      <c r="A115" s="252" t="s">
        <v>222</v>
      </c>
      <c r="B115" s="252">
        <v>40090542</v>
      </c>
      <c r="C115" s="252" t="s">
        <v>223</v>
      </c>
      <c r="D115" s="507">
        <v>1034.314</v>
      </c>
    </row>
    <row r="116" ht="16.5" spans="1:4">
      <c r="A116" s="252" t="s">
        <v>224</v>
      </c>
      <c r="B116" s="252">
        <v>40090582</v>
      </c>
      <c r="C116" s="252" t="s">
        <v>225</v>
      </c>
      <c r="D116" s="507">
        <v>2461.8</v>
      </c>
    </row>
    <row r="117" ht="16.5" spans="1:4">
      <c r="A117" s="252" t="s">
        <v>226</v>
      </c>
      <c r="B117" s="252">
        <v>40081988</v>
      </c>
      <c r="C117" s="252" t="s">
        <v>227</v>
      </c>
      <c r="D117" s="507">
        <v>911.925</v>
      </c>
    </row>
    <row r="118" ht="16.5" spans="1:4">
      <c r="A118" s="252" t="s">
        <v>228</v>
      </c>
      <c r="B118" s="252">
        <v>40091116</v>
      </c>
      <c r="C118" s="252" t="s">
        <v>229</v>
      </c>
      <c r="D118" s="507">
        <v>1034.587</v>
      </c>
    </row>
    <row r="119" ht="16.5" spans="1:4">
      <c r="A119" s="252" t="s">
        <v>230</v>
      </c>
      <c r="B119" s="252">
        <v>40090934</v>
      </c>
      <c r="C119" s="252" t="s">
        <v>231</v>
      </c>
      <c r="D119" s="507">
        <v>2034.608</v>
      </c>
    </row>
    <row r="120" ht="16.5" spans="1:4">
      <c r="A120" s="252" t="s">
        <v>232</v>
      </c>
      <c r="B120" s="252">
        <v>40091045</v>
      </c>
      <c r="C120" s="252" t="s">
        <v>233</v>
      </c>
      <c r="D120" s="507">
        <v>592.139</v>
      </c>
    </row>
    <row r="121" ht="16.5" spans="1:4">
      <c r="A121" s="252" t="s">
        <v>234</v>
      </c>
      <c r="B121" s="252">
        <v>40090904</v>
      </c>
      <c r="C121" s="252" t="s">
        <v>235</v>
      </c>
      <c r="D121" s="507">
        <v>20.719</v>
      </c>
    </row>
    <row r="122" ht="16.5" spans="1:4">
      <c r="A122" s="252" t="s">
        <v>236</v>
      </c>
      <c r="B122" s="252">
        <v>40091117</v>
      </c>
      <c r="C122" s="252" t="s">
        <v>237</v>
      </c>
      <c r="D122" s="507">
        <v>498.408</v>
      </c>
    </row>
    <row r="123" ht="16.5" spans="1:4">
      <c r="A123" s="252" t="s">
        <v>238</v>
      </c>
      <c r="B123" s="252">
        <v>40090587</v>
      </c>
      <c r="C123" s="252" t="s">
        <v>239</v>
      </c>
      <c r="D123" s="507">
        <v>582.359</v>
      </c>
    </row>
    <row r="124" ht="16.5" spans="1:4">
      <c r="A124" s="252" t="s">
        <v>240</v>
      </c>
      <c r="B124" s="252">
        <v>40091006</v>
      </c>
      <c r="C124" s="252" t="s">
        <v>241</v>
      </c>
      <c r="D124" s="507">
        <v>718.255</v>
      </c>
    </row>
    <row r="125" ht="16.5" spans="1:4">
      <c r="A125" s="252" t="s">
        <v>242</v>
      </c>
      <c r="B125" s="252">
        <v>40091059</v>
      </c>
      <c r="C125" s="252" t="s">
        <v>243</v>
      </c>
      <c r="D125" s="507">
        <v>808.372</v>
      </c>
    </row>
    <row r="126" ht="16.5" spans="1:4">
      <c r="A126" s="252" t="s">
        <v>244</v>
      </c>
      <c r="B126" s="252">
        <v>40090930</v>
      </c>
      <c r="C126" s="252" t="s">
        <v>245</v>
      </c>
      <c r="D126" s="507">
        <v>0</v>
      </c>
    </row>
    <row r="127" ht="16.5" spans="1:4">
      <c r="A127" s="252" t="s">
        <v>246</v>
      </c>
      <c r="B127" s="252">
        <v>40090940</v>
      </c>
      <c r="C127" s="252" t="s">
        <v>247</v>
      </c>
      <c r="D127" s="507" t="s">
        <v>158</v>
      </c>
    </row>
    <row r="128" ht="16.5" spans="1:4">
      <c r="A128" s="252" t="s">
        <v>248</v>
      </c>
      <c r="B128" s="252"/>
      <c r="C128" s="519"/>
      <c r="D128" s="509"/>
    </row>
    <row r="129" ht="16.5" spans="1:4">
      <c r="A129" s="252"/>
      <c r="B129" s="252"/>
      <c r="C129" s="519" t="s">
        <v>89</v>
      </c>
      <c r="D129" s="509">
        <f>SUM(D85:D128)</f>
        <v>48502.804</v>
      </c>
    </row>
    <row r="130" ht="16.5" spans="1:4">
      <c r="A130" s="252"/>
      <c r="B130" s="519" t="s">
        <v>249</v>
      </c>
      <c r="C130" s="252"/>
      <c r="D130" s="553"/>
    </row>
    <row r="131" ht="16.5" spans="1:4">
      <c r="A131" s="252" t="s">
        <v>250</v>
      </c>
      <c r="B131" s="252">
        <v>40090590</v>
      </c>
      <c r="C131" s="252" t="s">
        <v>251</v>
      </c>
      <c r="D131" s="507">
        <v>2484.192</v>
      </c>
    </row>
    <row r="132" ht="16.5" spans="1:4">
      <c r="A132" s="252" t="s">
        <v>252</v>
      </c>
      <c r="B132" s="252">
        <v>40094410</v>
      </c>
      <c r="C132" s="252" t="s">
        <v>253</v>
      </c>
      <c r="D132" s="507">
        <v>1969.077</v>
      </c>
    </row>
    <row r="133" ht="16.5" spans="1:4">
      <c r="A133" s="252" t="s">
        <v>254</v>
      </c>
      <c r="B133" s="252">
        <v>40094519</v>
      </c>
      <c r="C133" s="252" t="s">
        <v>255</v>
      </c>
      <c r="D133" s="507">
        <v>2823.212</v>
      </c>
    </row>
    <row r="134" ht="16.5" spans="1:4">
      <c r="A134" s="252" t="s">
        <v>256</v>
      </c>
      <c r="B134" s="252">
        <v>40094424</v>
      </c>
      <c r="C134" s="252" t="s">
        <v>257</v>
      </c>
      <c r="D134" s="507">
        <v>204.454</v>
      </c>
    </row>
    <row r="135" ht="16.5" spans="1:4">
      <c r="A135" s="252"/>
      <c r="B135" s="252"/>
      <c r="C135" s="519" t="s">
        <v>89</v>
      </c>
      <c r="D135" s="509">
        <f>SUM(D131:D134)</f>
        <v>7480.935</v>
      </c>
    </row>
    <row r="136" ht="16.5" spans="1:4">
      <c r="A136" s="252"/>
      <c r="B136" s="519" t="s">
        <v>258</v>
      </c>
      <c r="C136" s="252"/>
      <c r="D136" s="553"/>
    </row>
    <row r="137" ht="16.5" spans="1:4">
      <c r="A137" s="252" t="s">
        <v>259</v>
      </c>
      <c r="B137" s="252">
        <v>40090527</v>
      </c>
      <c r="C137" s="252" t="s">
        <v>260</v>
      </c>
      <c r="D137" s="507">
        <v>240.712</v>
      </c>
    </row>
    <row r="138" ht="16.5" spans="1:4">
      <c r="A138" s="252" t="s">
        <v>261</v>
      </c>
      <c r="B138" s="252">
        <v>40090531</v>
      </c>
      <c r="C138" s="252" t="s">
        <v>262</v>
      </c>
      <c r="D138" s="507">
        <v>850.717</v>
      </c>
    </row>
    <row r="139" ht="16.5" spans="1:4">
      <c r="A139" s="252" t="s">
        <v>263</v>
      </c>
      <c r="B139" s="252">
        <v>40090532</v>
      </c>
      <c r="C139" s="252" t="s">
        <v>264</v>
      </c>
      <c r="D139" s="507">
        <v>466.487</v>
      </c>
    </row>
    <row r="140" ht="16.5" spans="1:4">
      <c r="A140" s="252" t="s">
        <v>265</v>
      </c>
      <c r="B140" s="252">
        <v>40091187</v>
      </c>
      <c r="C140" s="252" t="s">
        <v>266</v>
      </c>
      <c r="D140" s="507">
        <v>565.217</v>
      </c>
    </row>
    <row r="141" ht="16.5" spans="1:4">
      <c r="A141" s="252" t="s">
        <v>267</v>
      </c>
      <c r="B141" s="252">
        <v>40091185</v>
      </c>
      <c r="C141" s="252" t="s">
        <v>268</v>
      </c>
      <c r="D141" s="507">
        <v>654.283</v>
      </c>
    </row>
    <row r="142" ht="16.5" spans="1:4">
      <c r="A142" s="252" t="s">
        <v>269</v>
      </c>
      <c r="B142" s="252">
        <v>40091186</v>
      </c>
      <c r="C142" s="252" t="s">
        <v>270</v>
      </c>
      <c r="D142" s="507">
        <v>1633.894</v>
      </c>
    </row>
    <row r="143" ht="16.5" spans="1:4">
      <c r="A143" s="252" t="s">
        <v>271</v>
      </c>
      <c r="B143" s="252">
        <v>40090529</v>
      </c>
      <c r="C143" s="252" t="s">
        <v>272</v>
      </c>
      <c r="D143" s="507">
        <v>2248.286</v>
      </c>
    </row>
    <row r="144" ht="16.5" spans="1:4">
      <c r="A144" s="252" t="s">
        <v>273</v>
      </c>
      <c r="B144" s="252">
        <v>40091183</v>
      </c>
      <c r="C144" s="252" t="s">
        <v>274</v>
      </c>
      <c r="D144" s="507">
        <v>1591.722</v>
      </c>
    </row>
    <row r="145" ht="16.5" spans="1:4">
      <c r="A145" s="252" t="s">
        <v>275</v>
      </c>
      <c r="B145" s="252">
        <v>40090501</v>
      </c>
      <c r="C145" s="252" t="s">
        <v>276</v>
      </c>
      <c r="D145" s="507">
        <v>63.563</v>
      </c>
    </row>
    <row r="146" ht="16.5" spans="1:4">
      <c r="A146" s="252" t="s">
        <v>277</v>
      </c>
      <c r="B146" s="252">
        <v>40090505</v>
      </c>
      <c r="C146" s="252" t="s">
        <v>278</v>
      </c>
      <c r="D146" s="507">
        <v>1979.199</v>
      </c>
    </row>
    <row r="147" ht="16.5" spans="1:4">
      <c r="A147" s="252" t="s">
        <v>279</v>
      </c>
      <c r="B147" s="252">
        <v>40090502</v>
      </c>
      <c r="C147" s="252" t="s">
        <v>280</v>
      </c>
      <c r="D147" s="507">
        <v>697.407</v>
      </c>
    </row>
    <row r="148" ht="16.5" spans="1:4">
      <c r="A148" s="252" t="s">
        <v>281</v>
      </c>
      <c r="B148" s="252">
        <v>40090504</v>
      </c>
      <c r="C148" s="252" t="s">
        <v>282</v>
      </c>
      <c r="D148" s="507">
        <v>1011.12</v>
      </c>
    </row>
    <row r="149" ht="16.5" spans="1:4">
      <c r="A149" s="252" t="s">
        <v>283</v>
      </c>
      <c r="B149" s="252">
        <v>40091189</v>
      </c>
      <c r="C149" s="252" t="s">
        <v>284</v>
      </c>
      <c r="D149" s="507">
        <v>959.494</v>
      </c>
    </row>
    <row r="150" ht="16.5" spans="1:4">
      <c r="A150" s="252" t="s">
        <v>285</v>
      </c>
      <c r="B150" s="252">
        <v>40091191</v>
      </c>
      <c r="C150" s="252" t="s">
        <v>286</v>
      </c>
      <c r="D150" s="507">
        <v>1373.92</v>
      </c>
    </row>
    <row r="151" ht="16.5" spans="1:4">
      <c r="A151" s="252" t="s">
        <v>287</v>
      </c>
      <c r="B151" s="252">
        <v>40091184</v>
      </c>
      <c r="C151" s="252" t="s">
        <v>288</v>
      </c>
      <c r="D151" s="507">
        <v>2159.367</v>
      </c>
    </row>
    <row r="152" ht="16.5" spans="1:4">
      <c r="A152" s="252" t="s">
        <v>289</v>
      </c>
      <c r="B152" s="252">
        <v>40094414</v>
      </c>
      <c r="C152" s="252" t="s">
        <v>290</v>
      </c>
      <c r="D152" s="507">
        <v>600.892</v>
      </c>
    </row>
    <row r="153" ht="16.5" spans="1:4">
      <c r="A153" s="252" t="s">
        <v>291</v>
      </c>
      <c r="B153" s="252">
        <v>40090525</v>
      </c>
      <c r="C153" s="252" t="s">
        <v>292</v>
      </c>
      <c r="D153" s="507">
        <v>323.678</v>
      </c>
    </row>
    <row r="154" ht="16.5" spans="1:4">
      <c r="A154" s="252" t="s">
        <v>293</v>
      </c>
      <c r="B154" s="252">
        <v>40091182</v>
      </c>
      <c r="C154" s="252" t="s">
        <v>294</v>
      </c>
      <c r="D154" s="507">
        <v>1422.739</v>
      </c>
    </row>
    <row r="155" ht="16.5" spans="1:4">
      <c r="A155" s="252" t="s">
        <v>295</v>
      </c>
      <c r="B155" s="252">
        <v>40091192</v>
      </c>
      <c r="C155" s="252" t="s">
        <v>296</v>
      </c>
      <c r="D155" s="507" t="s">
        <v>297</v>
      </c>
    </row>
    <row r="156" ht="16.5" spans="1:4">
      <c r="A156" s="252" t="s">
        <v>298</v>
      </c>
      <c r="B156" s="252">
        <v>40090507</v>
      </c>
      <c r="C156" s="252" t="s">
        <v>299</v>
      </c>
      <c r="D156" s="507">
        <v>960.381</v>
      </c>
    </row>
    <row r="157" ht="16.5" spans="1:4">
      <c r="A157" s="252" t="s">
        <v>300</v>
      </c>
      <c r="B157" s="252">
        <v>40090528</v>
      </c>
      <c r="C157" s="252" t="s">
        <v>301</v>
      </c>
      <c r="D157" s="507">
        <v>448.53</v>
      </c>
    </row>
    <row r="158" ht="16.5" spans="1:4">
      <c r="A158" s="252" t="s">
        <v>302</v>
      </c>
      <c r="B158" s="252">
        <v>40090530</v>
      </c>
      <c r="C158" s="252" t="s">
        <v>303</v>
      </c>
      <c r="D158" s="507">
        <v>714.06</v>
      </c>
    </row>
    <row r="159" ht="16.5" spans="1:4">
      <c r="A159" s="252" t="s">
        <v>304</v>
      </c>
      <c r="B159" s="252">
        <v>40091193</v>
      </c>
      <c r="C159" s="252" t="s">
        <v>305</v>
      </c>
      <c r="D159" s="507">
        <v>1688.376</v>
      </c>
    </row>
    <row r="160" ht="16.5" spans="1:4">
      <c r="A160" s="252" t="s">
        <v>306</v>
      </c>
      <c r="B160" s="252">
        <v>40091190</v>
      </c>
      <c r="C160" s="252" t="s">
        <v>307</v>
      </c>
      <c r="D160" s="507">
        <v>66.458</v>
      </c>
    </row>
    <row r="161" ht="16.5" spans="1:4">
      <c r="A161" s="252" t="s">
        <v>308</v>
      </c>
      <c r="B161" s="252">
        <v>40094402</v>
      </c>
      <c r="C161" s="252" t="s">
        <v>309</v>
      </c>
      <c r="D161" s="507">
        <v>858.068</v>
      </c>
    </row>
    <row r="162" ht="16.5" spans="1:4">
      <c r="A162" s="252" t="s">
        <v>310</v>
      </c>
      <c r="B162" s="252">
        <v>40094405</v>
      </c>
      <c r="C162" s="252"/>
      <c r="D162" s="507"/>
    </row>
    <row r="163" ht="16.5" spans="1:4">
      <c r="A163" s="252" t="s">
        <v>310</v>
      </c>
      <c r="B163" s="252">
        <v>40090975</v>
      </c>
      <c r="C163" s="252"/>
      <c r="D163" s="507"/>
    </row>
    <row r="164" ht="16.5" spans="1:4">
      <c r="A164" s="252"/>
      <c r="B164" s="252"/>
      <c r="C164" s="519" t="s">
        <v>89</v>
      </c>
      <c r="D164" s="509">
        <f>SUM(D137:D163)</f>
        <v>23578.57</v>
      </c>
    </row>
    <row r="165" ht="16.5" spans="1:4">
      <c r="A165" s="252"/>
      <c r="B165" s="519" t="s">
        <v>311</v>
      </c>
      <c r="C165" s="252"/>
      <c r="D165" s="507"/>
    </row>
    <row r="166" ht="16.5" spans="1:4">
      <c r="A166" s="252" t="s">
        <v>312</v>
      </c>
      <c r="B166" s="252">
        <v>40090978</v>
      </c>
      <c r="C166" s="252" t="s">
        <v>225</v>
      </c>
      <c r="D166" s="507">
        <v>1264.594</v>
      </c>
    </row>
    <row r="167" ht="16.5" spans="1:4">
      <c r="A167" s="252" t="s">
        <v>313</v>
      </c>
      <c r="B167" s="252">
        <v>40090985</v>
      </c>
      <c r="C167" s="252" t="s">
        <v>195</v>
      </c>
      <c r="D167" s="507">
        <v>423.418</v>
      </c>
    </row>
    <row r="168" ht="16.5" spans="1:4">
      <c r="A168" s="252" t="s">
        <v>314</v>
      </c>
      <c r="B168" s="252">
        <v>40091070</v>
      </c>
      <c r="C168" s="252" t="s">
        <v>315</v>
      </c>
      <c r="D168" s="507">
        <v>2704.438</v>
      </c>
    </row>
    <row r="169" ht="16.5" spans="1:4">
      <c r="A169" s="252" t="s">
        <v>316</v>
      </c>
      <c r="B169" s="252">
        <v>40091108</v>
      </c>
      <c r="C169" s="252" t="s">
        <v>317</v>
      </c>
      <c r="D169" s="507">
        <v>1488.175</v>
      </c>
    </row>
    <row r="170" ht="16.5" spans="1:4">
      <c r="A170" s="252" t="s">
        <v>318</v>
      </c>
      <c r="B170" s="252">
        <v>40091104</v>
      </c>
      <c r="C170" s="252" t="s">
        <v>319</v>
      </c>
      <c r="D170" s="507">
        <v>1695.874</v>
      </c>
    </row>
    <row r="171" ht="16.5" spans="1:4">
      <c r="A171" s="252" t="s">
        <v>320</v>
      </c>
      <c r="B171" s="252">
        <v>40091107</v>
      </c>
      <c r="C171" s="252" t="s">
        <v>321</v>
      </c>
      <c r="D171" s="507">
        <v>1153.799</v>
      </c>
    </row>
    <row r="172" ht="16.5" spans="1:4">
      <c r="A172" s="252" t="s">
        <v>322</v>
      </c>
      <c r="B172" s="252">
        <v>40091064</v>
      </c>
      <c r="C172" s="252" t="s">
        <v>323</v>
      </c>
      <c r="D172" s="507">
        <v>2994.341</v>
      </c>
    </row>
    <row r="173" ht="16.5" spans="1:4">
      <c r="A173" s="252" t="s">
        <v>324</v>
      </c>
      <c r="B173" s="252">
        <v>40090900</v>
      </c>
      <c r="C173" s="252" t="s">
        <v>325</v>
      </c>
      <c r="D173" s="507">
        <v>884.961</v>
      </c>
    </row>
    <row r="174" ht="16.5" spans="1:4">
      <c r="A174" s="252" t="s">
        <v>326</v>
      </c>
      <c r="B174" s="252">
        <v>40091099</v>
      </c>
      <c r="C174" s="252" t="s">
        <v>327</v>
      </c>
      <c r="D174" s="507">
        <v>2139.616</v>
      </c>
    </row>
    <row r="175" ht="16.5" spans="1:4">
      <c r="A175" s="252" t="s">
        <v>328</v>
      </c>
      <c r="B175" s="252">
        <v>40090897</v>
      </c>
      <c r="C175" s="252" t="s">
        <v>329</v>
      </c>
      <c r="D175" s="507">
        <v>1919.642</v>
      </c>
    </row>
    <row r="176" ht="16.5" spans="1:4">
      <c r="A176" s="252" t="s">
        <v>330</v>
      </c>
      <c r="B176" s="252">
        <v>40091062</v>
      </c>
      <c r="C176" s="252" t="s">
        <v>331</v>
      </c>
      <c r="D176" s="507">
        <v>1496.5</v>
      </c>
    </row>
    <row r="177" ht="16.5" spans="1:4">
      <c r="A177" s="252" t="s">
        <v>332</v>
      </c>
      <c r="B177" s="252">
        <v>40091072</v>
      </c>
      <c r="C177" s="252" t="s">
        <v>333</v>
      </c>
      <c r="D177" s="507">
        <v>924.586</v>
      </c>
    </row>
    <row r="178" ht="16.5" spans="1:4">
      <c r="A178" s="252" t="s">
        <v>334</v>
      </c>
      <c r="B178" s="252">
        <v>40091100</v>
      </c>
      <c r="C178" s="252" t="s">
        <v>335</v>
      </c>
      <c r="D178" s="507">
        <v>86.126</v>
      </c>
    </row>
    <row r="179" ht="16.5" spans="1:4">
      <c r="A179" s="252" t="s">
        <v>336</v>
      </c>
      <c r="B179" s="252">
        <v>40091063</v>
      </c>
      <c r="C179" s="252" t="s">
        <v>337</v>
      </c>
      <c r="D179" s="507">
        <v>1576.518</v>
      </c>
    </row>
    <row r="180" ht="16.5" spans="1:4">
      <c r="A180" s="252" t="s">
        <v>338</v>
      </c>
      <c r="B180" s="252">
        <v>40091066</v>
      </c>
      <c r="C180" s="252" t="s">
        <v>339</v>
      </c>
      <c r="D180" s="507">
        <v>659.033</v>
      </c>
    </row>
    <row r="181" ht="16.5" spans="1:4">
      <c r="A181" s="252" t="s">
        <v>340</v>
      </c>
      <c r="B181" s="252">
        <v>40090986</v>
      </c>
      <c r="C181" s="252" t="s">
        <v>341</v>
      </c>
      <c r="D181" s="507">
        <v>1297.055</v>
      </c>
    </row>
    <row r="182" ht="16.5" spans="1:4">
      <c r="A182" s="252" t="s">
        <v>342</v>
      </c>
      <c r="B182" s="252">
        <v>40091069</v>
      </c>
      <c r="C182" s="252" t="s">
        <v>343</v>
      </c>
      <c r="D182" s="507">
        <v>241.972</v>
      </c>
    </row>
    <row r="183" ht="16.5" spans="1:4">
      <c r="A183" s="252" t="s">
        <v>344</v>
      </c>
      <c r="B183" s="252">
        <v>40090984</v>
      </c>
      <c r="C183" s="252" t="s">
        <v>345</v>
      </c>
      <c r="D183" s="507">
        <v>2517.675</v>
      </c>
    </row>
    <row r="184" ht="16.5" spans="1:4">
      <c r="A184" s="252" t="s">
        <v>346</v>
      </c>
      <c r="B184" s="252">
        <v>40091067</v>
      </c>
      <c r="C184" s="252" t="s">
        <v>347</v>
      </c>
      <c r="D184" s="507">
        <v>17.242</v>
      </c>
    </row>
    <row r="185" ht="16.5" spans="1:4">
      <c r="A185" s="252" t="s">
        <v>348</v>
      </c>
      <c r="B185" s="252">
        <v>40091073</v>
      </c>
      <c r="C185" s="252" t="s">
        <v>349</v>
      </c>
      <c r="D185" s="507">
        <v>123.379</v>
      </c>
    </row>
    <row r="186" ht="16.5" spans="1:4">
      <c r="A186" s="252" t="s">
        <v>350</v>
      </c>
      <c r="B186" s="252">
        <v>40091065</v>
      </c>
      <c r="C186" s="252" t="s">
        <v>351</v>
      </c>
      <c r="D186" s="507">
        <v>0</v>
      </c>
    </row>
    <row r="187" ht="16.5" spans="1:4">
      <c r="A187" s="252" t="s">
        <v>352</v>
      </c>
      <c r="B187" s="252">
        <v>40091071</v>
      </c>
      <c r="C187" s="252" t="s">
        <v>353</v>
      </c>
      <c r="D187" s="507">
        <v>1237.785</v>
      </c>
    </row>
    <row r="188" ht="16.5" spans="1:4">
      <c r="A188" s="252" t="s">
        <v>354</v>
      </c>
      <c r="B188" s="252">
        <v>40090571</v>
      </c>
      <c r="C188" s="252" t="s">
        <v>355</v>
      </c>
      <c r="D188" s="507">
        <v>1971.426</v>
      </c>
    </row>
    <row r="189" ht="16.5" spans="1:4">
      <c r="A189" s="252" t="s">
        <v>356</v>
      </c>
      <c r="B189" s="252">
        <v>40090902</v>
      </c>
      <c r="C189" s="252" t="s">
        <v>329</v>
      </c>
      <c r="D189" s="507">
        <v>1304.626</v>
      </c>
    </row>
    <row r="190" ht="16.5" spans="1:4">
      <c r="A190" s="252" t="s">
        <v>357</v>
      </c>
      <c r="B190" s="252"/>
      <c r="C190" s="252" t="s">
        <v>358</v>
      </c>
      <c r="D190" s="507"/>
    </row>
    <row r="191" ht="16.5" spans="1:4">
      <c r="A191" s="526"/>
      <c r="B191" s="526"/>
      <c r="C191" s="618" t="s">
        <v>89</v>
      </c>
      <c r="D191" s="529">
        <f>SUM(D166:D190)</f>
        <v>30122.781</v>
      </c>
    </row>
    <row r="192" ht="16.5" spans="1:4">
      <c r="A192" s="252"/>
      <c r="B192" s="519" t="s">
        <v>359</v>
      </c>
      <c r="C192" s="252"/>
      <c r="D192" s="553"/>
    </row>
    <row r="193" ht="16.5" spans="1:4">
      <c r="A193" s="252" t="s">
        <v>360</v>
      </c>
      <c r="B193" s="252">
        <v>40090529</v>
      </c>
      <c r="C193" s="252" t="s">
        <v>361</v>
      </c>
      <c r="D193" s="553">
        <v>2248.286</v>
      </c>
    </row>
    <row r="194" ht="16.5" spans="1:4">
      <c r="A194" s="252" t="s">
        <v>362</v>
      </c>
      <c r="B194" s="252">
        <v>40091101</v>
      </c>
      <c r="C194" s="252" t="s">
        <v>363</v>
      </c>
      <c r="D194" s="553">
        <v>1296.124</v>
      </c>
    </row>
    <row r="195" ht="16.5" spans="1:4">
      <c r="A195" s="252" t="s">
        <v>364</v>
      </c>
      <c r="B195" s="252">
        <v>40091106</v>
      </c>
      <c r="C195" s="252" t="s">
        <v>54</v>
      </c>
      <c r="D195" s="553">
        <v>2512.492</v>
      </c>
    </row>
    <row r="196" ht="16.5" spans="1:4">
      <c r="A196" s="252" t="s">
        <v>365</v>
      </c>
      <c r="B196" s="252">
        <v>40091042</v>
      </c>
      <c r="C196" s="252" t="s">
        <v>366</v>
      </c>
      <c r="D196" s="553">
        <v>3714.352</v>
      </c>
    </row>
    <row r="197" ht="16.5" spans="1:4">
      <c r="A197" s="252" t="s">
        <v>367</v>
      </c>
      <c r="B197" s="252">
        <v>40090896</v>
      </c>
      <c r="C197" s="252" t="s">
        <v>368</v>
      </c>
      <c r="D197" s="553">
        <v>763.321</v>
      </c>
    </row>
    <row r="198" ht="16.5" spans="1:4">
      <c r="A198" s="252" t="s">
        <v>369</v>
      </c>
      <c r="B198" s="252">
        <v>40090901</v>
      </c>
      <c r="C198" s="252" t="s">
        <v>370</v>
      </c>
      <c r="D198" s="553">
        <v>1477.405</v>
      </c>
    </row>
    <row r="199" ht="16.5" spans="1:4">
      <c r="A199" s="252" t="s">
        <v>371</v>
      </c>
      <c r="B199" s="252">
        <v>40091134</v>
      </c>
      <c r="C199" s="252" t="s">
        <v>372</v>
      </c>
      <c r="D199" s="553">
        <v>2102.662</v>
      </c>
    </row>
    <row r="200" ht="16.5" spans="1:4">
      <c r="A200" s="252" t="s">
        <v>373</v>
      </c>
      <c r="B200" s="252">
        <v>40090898</v>
      </c>
      <c r="C200" s="252" t="s">
        <v>28</v>
      </c>
      <c r="D200" s="553">
        <v>1715.91</v>
      </c>
    </row>
    <row r="201" ht="16.5" spans="1:4">
      <c r="A201" s="252" t="s">
        <v>374</v>
      </c>
      <c r="B201" s="252">
        <v>40090895</v>
      </c>
      <c r="C201" s="252" t="s">
        <v>48</v>
      </c>
      <c r="D201" s="553">
        <v>2172.673</v>
      </c>
    </row>
    <row r="202" ht="16.5" spans="1:4">
      <c r="A202" s="252" t="s">
        <v>375</v>
      </c>
      <c r="B202" s="252">
        <v>40091145</v>
      </c>
      <c r="C202" s="252" t="s">
        <v>40</v>
      </c>
      <c r="D202" s="553">
        <v>201.417</v>
      </c>
    </row>
    <row r="203" ht="16.5" spans="1:4">
      <c r="A203" s="252" t="s">
        <v>376</v>
      </c>
      <c r="B203" s="252">
        <v>40094525</v>
      </c>
      <c r="C203" s="252" t="s">
        <v>377</v>
      </c>
      <c r="D203" s="553">
        <v>1203.958</v>
      </c>
    </row>
    <row r="204" ht="16.5" spans="1:4">
      <c r="A204" s="252" t="s">
        <v>378</v>
      </c>
      <c r="B204" s="252">
        <v>40094380</v>
      </c>
      <c r="C204" s="252" t="s">
        <v>379</v>
      </c>
      <c r="D204" s="553">
        <v>684.93</v>
      </c>
    </row>
    <row r="205" ht="16.5" spans="1:4">
      <c r="A205" s="252" t="s">
        <v>380</v>
      </c>
      <c r="B205" s="252">
        <v>40094375</v>
      </c>
      <c r="C205" s="252" t="s">
        <v>381</v>
      </c>
      <c r="D205" s="553">
        <v>149.997</v>
      </c>
    </row>
    <row r="206" ht="16.5" spans="1:4">
      <c r="A206" s="252" t="s">
        <v>382</v>
      </c>
      <c r="B206" s="252">
        <v>40091018</v>
      </c>
      <c r="C206" s="252" t="s">
        <v>383</v>
      </c>
      <c r="D206" s="553">
        <v>60.418</v>
      </c>
    </row>
    <row r="207" ht="16.5" spans="1:4">
      <c r="A207" s="252" t="s">
        <v>384</v>
      </c>
      <c r="B207" s="252">
        <v>40091138</v>
      </c>
      <c r="C207" s="252" t="s">
        <v>385</v>
      </c>
      <c r="D207" s="553">
        <v>795.265</v>
      </c>
    </row>
    <row r="208" ht="16.5" spans="1:4">
      <c r="A208" s="252" t="s">
        <v>384</v>
      </c>
      <c r="B208" s="252">
        <v>40091137</v>
      </c>
      <c r="C208" s="252" t="s">
        <v>386</v>
      </c>
      <c r="D208" s="553">
        <v>352.083</v>
      </c>
    </row>
    <row r="209" ht="16.5" spans="1:4">
      <c r="A209" s="252" t="s">
        <v>387</v>
      </c>
      <c r="B209" s="252">
        <v>40091202</v>
      </c>
      <c r="C209" s="252" t="s">
        <v>388</v>
      </c>
      <c r="D209" s="553">
        <v>1781.68</v>
      </c>
    </row>
    <row r="210" ht="16.5" spans="1:4">
      <c r="A210" s="252" t="s">
        <v>389</v>
      </c>
      <c r="B210" s="252">
        <v>40091109</v>
      </c>
      <c r="C210" s="252" t="s">
        <v>390</v>
      </c>
      <c r="D210" s="553">
        <v>694.53</v>
      </c>
    </row>
    <row r="211" ht="16.5" spans="1:4">
      <c r="A211" s="252" t="s">
        <v>391</v>
      </c>
      <c r="B211" s="252">
        <v>40091039</v>
      </c>
      <c r="C211" s="252" t="s">
        <v>392</v>
      </c>
      <c r="D211" s="553">
        <v>85.78</v>
      </c>
    </row>
    <row r="212" ht="16.5" spans="1:4">
      <c r="A212" s="252" t="s">
        <v>393</v>
      </c>
      <c r="B212" s="252">
        <v>40094503</v>
      </c>
      <c r="C212" s="252" t="s">
        <v>394</v>
      </c>
      <c r="D212" s="553">
        <v>533.501</v>
      </c>
    </row>
    <row r="213" ht="16.5" spans="1:4">
      <c r="A213" s="252" t="s">
        <v>395</v>
      </c>
      <c r="B213" s="252">
        <v>40091139</v>
      </c>
      <c r="C213" s="252" t="s">
        <v>396</v>
      </c>
      <c r="D213" s="553">
        <v>0.04</v>
      </c>
    </row>
    <row r="214" ht="16.5" spans="1:4">
      <c r="A214" s="526"/>
      <c r="B214" s="526"/>
      <c r="C214" s="618" t="s">
        <v>89</v>
      </c>
      <c r="D214" s="529">
        <f>SUM(D193:D213)</f>
        <v>24546.824</v>
      </c>
    </row>
    <row r="215" ht="16.5" spans="1:4">
      <c r="A215" s="526"/>
      <c r="B215" s="618" t="s">
        <v>397</v>
      </c>
      <c r="C215" s="526"/>
      <c r="D215" s="553"/>
    </row>
    <row r="216" ht="16.5" spans="1:4">
      <c r="A216" s="252" t="s">
        <v>398</v>
      </c>
      <c r="B216" s="252">
        <v>40091118</v>
      </c>
      <c r="C216" s="252" t="s">
        <v>399</v>
      </c>
      <c r="D216" s="553">
        <v>829.278</v>
      </c>
    </row>
    <row r="217" ht="16.5" spans="1:4">
      <c r="A217" s="252" t="s">
        <v>400</v>
      </c>
      <c r="B217" s="252">
        <v>40091113</v>
      </c>
      <c r="C217" s="252" t="s">
        <v>401</v>
      </c>
      <c r="D217" s="553">
        <v>2040.895</v>
      </c>
    </row>
    <row r="218" ht="16.5" spans="1:4">
      <c r="A218" s="252" t="s">
        <v>402</v>
      </c>
      <c r="B218" s="252">
        <v>40091111</v>
      </c>
      <c r="C218" s="252" t="s">
        <v>403</v>
      </c>
      <c r="D218" s="553">
        <v>1662.849</v>
      </c>
    </row>
    <row r="219" ht="16.5" spans="1:4">
      <c r="A219" s="252" t="s">
        <v>404</v>
      </c>
      <c r="B219" s="252">
        <v>40091121</v>
      </c>
      <c r="C219" s="252" t="s">
        <v>10</v>
      </c>
      <c r="D219" s="553">
        <v>2201.265</v>
      </c>
    </row>
    <row r="220" ht="16.5" spans="1:4">
      <c r="A220" s="252" t="s">
        <v>405</v>
      </c>
      <c r="B220" s="252">
        <v>40091010</v>
      </c>
      <c r="C220" s="252" t="s">
        <v>406</v>
      </c>
      <c r="D220" s="553">
        <v>1636.227</v>
      </c>
    </row>
    <row r="221" ht="16.5" spans="1:4">
      <c r="A221" s="252" t="s">
        <v>407</v>
      </c>
      <c r="B221" s="252">
        <v>40091012</v>
      </c>
      <c r="C221" s="252" t="s">
        <v>81</v>
      </c>
      <c r="D221" s="553">
        <v>488.958</v>
      </c>
    </row>
    <row r="222" ht="16.5" spans="1:4">
      <c r="A222" s="252" t="s">
        <v>408</v>
      </c>
      <c r="B222" s="252">
        <v>40091110</v>
      </c>
      <c r="C222" s="252" t="s">
        <v>409</v>
      </c>
      <c r="D222" s="553">
        <v>173.114</v>
      </c>
    </row>
    <row r="223" ht="16.5" spans="1:4">
      <c r="A223" s="252" t="s">
        <v>410</v>
      </c>
      <c r="B223" s="252">
        <v>40091114</v>
      </c>
      <c r="C223" s="252" t="s">
        <v>74</v>
      </c>
      <c r="D223" s="553">
        <v>1486.654</v>
      </c>
    </row>
    <row r="224" ht="16.5" spans="1:4">
      <c r="A224" s="252" t="s">
        <v>411</v>
      </c>
      <c r="B224" s="252">
        <v>40091020</v>
      </c>
      <c r="C224" s="252" t="s">
        <v>412</v>
      </c>
      <c r="D224" s="553">
        <v>625.885</v>
      </c>
    </row>
    <row r="225" ht="16.5" spans="1:4">
      <c r="A225" s="252" t="s">
        <v>413</v>
      </c>
      <c r="B225" s="252">
        <v>40090521</v>
      </c>
      <c r="C225" s="252" t="s">
        <v>414</v>
      </c>
      <c r="D225" s="553">
        <v>2127.001</v>
      </c>
    </row>
    <row r="226" ht="16.5" spans="1:4">
      <c r="A226" s="252" t="s">
        <v>415</v>
      </c>
      <c r="B226" s="252">
        <v>40091112</v>
      </c>
      <c r="C226" s="252" t="s">
        <v>416</v>
      </c>
      <c r="D226" s="553">
        <v>1896.282</v>
      </c>
    </row>
    <row r="227" ht="16.5" spans="1:4">
      <c r="A227" s="252" t="s">
        <v>415</v>
      </c>
      <c r="B227" s="252">
        <v>40090519</v>
      </c>
      <c r="C227" s="252" t="s">
        <v>417</v>
      </c>
      <c r="D227" s="553">
        <v>953.644</v>
      </c>
    </row>
    <row r="228" ht="16.5" spans="1:4">
      <c r="A228" s="252" t="s">
        <v>418</v>
      </c>
      <c r="B228" s="252">
        <v>40091024</v>
      </c>
      <c r="C228" s="252" t="s">
        <v>58</v>
      </c>
      <c r="D228" s="553">
        <v>478.402</v>
      </c>
    </row>
    <row r="229" ht="16.5" spans="1:4">
      <c r="A229" s="252" t="s">
        <v>418</v>
      </c>
      <c r="B229" s="252">
        <v>40090947</v>
      </c>
      <c r="C229" s="252" t="s">
        <v>419</v>
      </c>
      <c r="D229" s="553">
        <v>682.524</v>
      </c>
    </row>
    <row r="230" ht="16.5" spans="1:4">
      <c r="A230" s="252" t="s">
        <v>420</v>
      </c>
      <c r="B230" s="252">
        <v>40094406</v>
      </c>
      <c r="C230" s="252" t="s">
        <v>421</v>
      </c>
      <c r="D230" s="553">
        <v>454.113</v>
      </c>
    </row>
    <row r="231" ht="16.5" spans="1:4">
      <c r="A231" s="252" t="s">
        <v>422</v>
      </c>
      <c r="B231" s="252">
        <v>40094415</v>
      </c>
      <c r="C231" s="252" t="s">
        <v>423</v>
      </c>
      <c r="D231" s="553">
        <v>506.04</v>
      </c>
    </row>
    <row r="232" ht="16.5" spans="1:4">
      <c r="A232" s="252" t="s">
        <v>424</v>
      </c>
      <c r="B232" s="252">
        <v>40094416</v>
      </c>
      <c r="C232" s="252" t="s">
        <v>76</v>
      </c>
      <c r="D232" s="553">
        <v>274.67</v>
      </c>
    </row>
    <row r="233" ht="16.5" spans="1:4">
      <c r="A233" s="252" t="s">
        <v>425</v>
      </c>
      <c r="B233" s="252">
        <v>40094417</v>
      </c>
      <c r="C233" s="252" t="s">
        <v>79</v>
      </c>
      <c r="D233" s="553">
        <v>858.809</v>
      </c>
    </row>
    <row r="234" ht="16.5" spans="1:4">
      <c r="A234" s="252" t="s">
        <v>426</v>
      </c>
      <c r="B234" s="252">
        <v>40094300</v>
      </c>
      <c r="C234" s="252" t="s">
        <v>22</v>
      </c>
      <c r="D234" s="553">
        <v>796.387</v>
      </c>
    </row>
    <row r="235" ht="16.5" spans="1:4">
      <c r="A235" s="252" t="s">
        <v>427</v>
      </c>
      <c r="B235" s="252">
        <v>40094421</v>
      </c>
      <c r="C235" s="252" t="s">
        <v>72</v>
      </c>
      <c r="D235" s="553">
        <v>1195.066</v>
      </c>
    </row>
    <row r="236" ht="16.5" spans="1:4">
      <c r="A236" s="252" t="s">
        <v>428</v>
      </c>
      <c r="B236" s="252">
        <v>40094407</v>
      </c>
      <c r="C236" s="252" t="s">
        <v>429</v>
      </c>
      <c r="D236" s="553">
        <v>1925.082</v>
      </c>
    </row>
    <row r="237" ht="16.5" spans="1:4">
      <c r="A237" s="252" t="s">
        <v>430</v>
      </c>
      <c r="B237" s="252">
        <v>40091009</v>
      </c>
      <c r="C237" s="252" t="s">
        <v>431</v>
      </c>
      <c r="D237" s="553">
        <v>1114.43</v>
      </c>
    </row>
    <row r="238" ht="16.5" spans="1:4">
      <c r="A238" s="252" t="s">
        <v>432</v>
      </c>
      <c r="B238" s="252">
        <v>40090973</v>
      </c>
      <c r="C238" s="252" t="s">
        <v>433</v>
      </c>
      <c r="D238" s="553">
        <v>89.692</v>
      </c>
    </row>
    <row r="239" ht="16.5" spans="1:4">
      <c r="A239" s="252" t="s">
        <v>434</v>
      </c>
      <c r="B239" s="252">
        <v>40094419</v>
      </c>
      <c r="C239" s="252" t="s">
        <v>435</v>
      </c>
      <c r="D239" s="553">
        <v>0</v>
      </c>
    </row>
    <row r="240" ht="16.5" spans="1:4">
      <c r="A240" s="252" t="s">
        <v>436</v>
      </c>
      <c r="B240" s="252">
        <v>40094523</v>
      </c>
      <c r="C240" s="252" t="s">
        <v>437</v>
      </c>
      <c r="D240" s="553">
        <v>111.365</v>
      </c>
    </row>
    <row r="241" ht="16.5" spans="1:4">
      <c r="A241" s="526"/>
      <c r="B241" s="526"/>
      <c r="C241" s="618" t="s">
        <v>89</v>
      </c>
      <c r="D241" s="529">
        <f>SUM(D216:D240)</f>
        <v>24608.632</v>
      </c>
    </row>
    <row r="242" ht="16.5" spans="1:4">
      <c r="A242" s="252"/>
      <c r="B242" s="519" t="s">
        <v>438</v>
      </c>
      <c r="C242" s="252"/>
      <c r="D242" s="553"/>
    </row>
    <row r="243" ht="16.5" spans="1:4">
      <c r="A243" s="252" t="s">
        <v>439</v>
      </c>
      <c r="B243" s="252">
        <v>40091016</v>
      </c>
      <c r="C243" s="252" t="s">
        <v>440</v>
      </c>
      <c r="D243" s="553">
        <v>2131.103</v>
      </c>
    </row>
    <row r="244" ht="16.5" spans="1:4">
      <c r="A244" s="252" t="s">
        <v>441</v>
      </c>
      <c r="B244" s="252">
        <v>40090539</v>
      </c>
      <c r="C244" s="252" t="s">
        <v>442</v>
      </c>
      <c r="D244" s="553">
        <v>706.147</v>
      </c>
    </row>
    <row r="245" ht="16.5" spans="1:4">
      <c r="A245" s="252" t="s">
        <v>443</v>
      </c>
      <c r="B245" s="252">
        <v>40091048</v>
      </c>
      <c r="C245" s="252" t="s">
        <v>444</v>
      </c>
      <c r="D245" s="553">
        <v>40.004</v>
      </c>
    </row>
    <row r="246" ht="16.5" spans="1:4">
      <c r="A246" s="252" t="s">
        <v>445</v>
      </c>
      <c r="B246" s="252">
        <v>40090536</v>
      </c>
      <c r="C246" s="252" t="s">
        <v>446</v>
      </c>
      <c r="D246" s="553">
        <v>380.163</v>
      </c>
    </row>
    <row r="247" ht="16.5" spans="1:4">
      <c r="A247" s="252" t="s">
        <v>447</v>
      </c>
      <c r="B247" s="252">
        <v>40091049</v>
      </c>
      <c r="C247" s="252" t="s">
        <v>448</v>
      </c>
      <c r="D247" s="553">
        <v>2248.286</v>
      </c>
    </row>
    <row r="248" ht="16.5" spans="1:4">
      <c r="A248" s="252" t="s">
        <v>449</v>
      </c>
      <c r="B248" s="252">
        <v>40091046</v>
      </c>
      <c r="C248" s="252" t="s">
        <v>450</v>
      </c>
      <c r="D248" s="553">
        <v>157.16</v>
      </c>
    </row>
    <row r="249" ht="16.5" spans="1:4">
      <c r="A249" s="252" t="s">
        <v>451</v>
      </c>
      <c r="B249" s="252">
        <v>40091043</v>
      </c>
      <c r="C249" s="252" t="s">
        <v>452</v>
      </c>
      <c r="D249" s="553">
        <v>3926.668</v>
      </c>
    </row>
    <row r="250" ht="16.5" spans="1:4">
      <c r="A250" s="252" t="s">
        <v>453</v>
      </c>
      <c r="B250" s="252">
        <v>40091025</v>
      </c>
      <c r="C250" s="252" t="s">
        <v>137</v>
      </c>
      <c r="D250" s="553">
        <v>2349.451</v>
      </c>
    </row>
    <row r="251" ht="16.5" spans="1:4">
      <c r="A251" s="252" t="s">
        <v>454</v>
      </c>
      <c r="B251" s="252">
        <v>40090932</v>
      </c>
      <c r="C251" s="252" t="s">
        <v>455</v>
      </c>
      <c r="D251" s="553">
        <v>1288.816</v>
      </c>
    </row>
    <row r="252" ht="16.5" spans="1:4">
      <c r="A252" s="252" t="s">
        <v>456</v>
      </c>
      <c r="B252" s="252">
        <v>40091019</v>
      </c>
      <c r="C252" s="252" t="s">
        <v>127</v>
      </c>
      <c r="D252" s="553">
        <v>706.147</v>
      </c>
    </row>
    <row r="253" ht="16.5" spans="1:4">
      <c r="A253" s="252" t="s">
        <v>457</v>
      </c>
      <c r="B253" s="252">
        <v>40090514</v>
      </c>
      <c r="C253" s="252" t="s">
        <v>458</v>
      </c>
      <c r="D253" s="553">
        <v>897.837</v>
      </c>
    </row>
    <row r="254" ht="16.5" spans="1:4">
      <c r="A254" s="252" t="s">
        <v>457</v>
      </c>
      <c r="B254" s="252">
        <v>40091017</v>
      </c>
      <c r="C254" s="252" t="s">
        <v>458</v>
      </c>
      <c r="D254" s="553">
        <v>229.438</v>
      </c>
    </row>
    <row r="255" ht="16.5" spans="1:4">
      <c r="A255" s="252" t="s">
        <v>459</v>
      </c>
      <c r="B255" s="252">
        <v>40091021</v>
      </c>
      <c r="C255" s="252" t="s">
        <v>460</v>
      </c>
      <c r="D255" s="553">
        <v>1897.958</v>
      </c>
    </row>
    <row r="256" ht="16.5" spans="1:4">
      <c r="A256" s="252" t="s">
        <v>461</v>
      </c>
      <c r="B256" s="252">
        <v>40090512</v>
      </c>
      <c r="C256" s="252" t="s">
        <v>462</v>
      </c>
      <c r="D256" s="553">
        <v>998.044</v>
      </c>
    </row>
    <row r="257" ht="16.5" spans="1:4">
      <c r="A257" s="252" t="s">
        <v>463</v>
      </c>
      <c r="B257" s="252">
        <v>40090933</v>
      </c>
      <c r="C257" s="252" t="s">
        <v>464</v>
      </c>
      <c r="D257" s="553">
        <v>1146.466</v>
      </c>
    </row>
    <row r="258" ht="16.5" spans="1:4">
      <c r="A258" s="252" t="s">
        <v>465</v>
      </c>
      <c r="B258" s="252">
        <v>40090515</v>
      </c>
      <c r="C258" s="252" t="s">
        <v>131</v>
      </c>
      <c r="D258" s="553">
        <v>1256.31</v>
      </c>
    </row>
    <row r="259" ht="16.5" spans="1:4">
      <c r="A259" s="252" t="s">
        <v>466</v>
      </c>
      <c r="B259" s="252">
        <v>40090937</v>
      </c>
      <c r="C259" s="252" t="s">
        <v>467</v>
      </c>
      <c r="D259" s="553">
        <v>1115.136</v>
      </c>
    </row>
    <row r="260" ht="16.5" spans="1:4">
      <c r="A260" s="252" t="s">
        <v>468</v>
      </c>
      <c r="B260" s="252">
        <v>40091155</v>
      </c>
      <c r="C260" s="252" t="s">
        <v>469</v>
      </c>
      <c r="D260" s="553">
        <v>0</v>
      </c>
    </row>
    <row r="261" ht="16.5" spans="1:4">
      <c r="A261" s="252" t="s">
        <v>470</v>
      </c>
      <c r="B261" s="252">
        <v>40090908</v>
      </c>
      <c r="C261" s="252" t="s">
        <v>471</v>
      </c>
      <c r="D261" s="553">
        <v>21.348</v>
      </c>
    </row>
    <row r="262" ht="16.5" spans="1:4">
      <c r="A262" s="252" t="s">
        <v>472</v>
      </c>
      <c r="B262" s="252">
        <v>40090540</v>
      </c>
      <c r="C262" s="252" t="s">
        <v>473</v>
      </c>
      <c r="D262" s="553">
        <v>2838.699</v>
      </c>
    </row>
    <row r="263" ht="16.5" spans="1:4">
      <c r="A263" s="252" t="s">
        <v>474</v>
      </c>
      <c r="B263" s="252">
        <v>40091014</v>
      </c>
      <c r="C263" s="252" t="s">
        <v>475</v>
      </c>
      <c r="D263" s="553">
        <v>155.122</v>
      </c>
    </row>
    <row r="264" ht="16.5" spans="1:4">
      <c r="A264" s="252" t="s">
        <v>476</v>
      </c>
      <c r="B264" s="252">
        <v>40099035</v>
      </c>
      <c r="C264" s="252" t="s">
        <v>477</v>
      </c>
      <c r="D264" s="553" t="s">
        <v>158</v>
      </c>
    </row>
    <row r="265" ht="16.5" spans="1:4">
      <c r="A265" s="252" t="s">
        <v>478</v>
      </c>
      <c r="B265" s="252">
        <v>40091023</v>
      </c>
      <c r="C265" s="252" t="s">
        <v>479</v>
      </c>
      <c r="D265" s="553" t="s">
        <v>158</v>
      </c>
    </row>
    <row r="266" ht="16.5" spans="1:4">
      <c r="A266" s="252" t="s">
        <v>480</v>
      </c>
      <c r="B266" s="252">
        <v>40090523</v>
      </c>
      <c r="C266" s="252" t="s">
        <v>481</v>
      </c>
      <c r="D266" s="553">
        <v>2786.216</v>
      </c>
    </row>
    <row r="267" ht="16.5" spans="1:4">
      <c r="A267" s="526"/>
      <c r="B267" s="526"/>
      <c r="C267" s="618" t="s">
        <v>89</v>
      </c>
      <c r="D267" s="529">
        <f>SUM(D243:D266)</f>
        <v>27276.519</v>
      </c>
    </row>
    <row r="268" ht="16.5" spans="1:4">
      <c r="A268" s="526"/>
      <c r="B268" s="618" t="s">
        <v>482</v>
      </c>
      <c r="C268" s="526"/>
      <c r="D268" s="553"/>
    </row>
    <row r="269" ht="16.5" spans="1:4">
      <c r="A269" s="252" t="s">
        <v>483</v>
      </c>
      <c r="B269" s="252">
        <v>40090576</v>
      </c>
      <c r="C269" s="252" t="s">
        <v>484</v>
      </c>
      <c r="D269" s="553">
        <v>468.996</v>
      </c>
    </row>
    <row r="270" ht="16.5" spans="1:4">
      <c r="A270" s="252" t="s">
        <v>485</v>
      </c>
      <c r="B270" s="252">
        <v>40090574</v>
      </c>
      <c r="C270" s="252" t="s">
        <v>486</v>
      </c>
      <c r="D270" s="553">
        <v>706.368</v>
      </c>
    </row>
    <row r="271" ht="16.5" spans="1:4">
      <c r="A271" s="252" t="s">
        <v>487</v>
      </c>
      <c r="B271" s="252">
        <v>40090578</v>
      </c>
      <c r="C271" s="252" t="s">
        <v>488</v>
      </c>
      <c r="D271" s="553">
        <v>1013.535</v>
      </c>
    </row>
    <row r="272" ht="16.5" spans="1:4">
      <c r="A272" s="252" t="s">
        <v>489</v>
      </c>
      <c r="B272" s="252">
        <v>40090575</v>
      </c>
      <c r="C272" s="252" t="s">
        <v>490</v>
      </c>
      <c r="D272" s="553">
        <v>4.848</v>
      </c>
    </row>
    <row r="273" ht="16.5" spans="1:4">
      <c r="A273" s="252" t="s">
        <v>491</v>
      </c>
      <c r="B273" s="252">
        <v>40090580</v>
      </c>
      <c r="C273" s="252" t="s">
        <v>492</v>
      </c>
      <c r="D273" s="553">
        <v>408.938</v>
      </c>
    </row>
    <row r="274" ht="16.5" spans="1:4">
      <c r="A274" s="252" t="s">
        <v>493</v>
      </c>
      <c r="B274" s="252">
        <v>40090577</v>
      </c>
      <c r="C274" s="252" t="s">
        <v>494</v>
      </c>
      <c r="D274" s="553">
        <v>1538.846</v>
      </c>
    </row>
    <row r="275" ht="16.5" spans="1:4">
      <c r="A275" s="252" t="s">
        <v>495</v>
      </c>
      <c r="B275" s="252">
        <v>40090579</v>
      </c>
      <c r="C275" s="252" t="s">
        <v>496</v>
      </c>
      <c r="D275" s="553">
        <v>2150.543</v>
      </c>
    </row>
    <row r="276" ht="16.5" spans="1:4">
      <c r="A276" s="252" t="s">
        <v>497</v>
      </c>
      <c r="B276" s="252">
        <v>40090538</v>
      </c>
      <c r="C276" s="252" t="s">
        <v>96</v>
      </c>
      <c r="D276" s="553">
        <v>2353.288</v>
      </c>
    </row>
    <row r="277" ht="16.5" spans="1:4">
      <c r="A277" s="252" t="s">
        <v>498</v>
      </c>
      <c r="B277" s="252">
        <v>40090499</v>
      </c>
      <c r="C277" s="252" t="s">
        <v>107</v>
      </c>
      <c r="D277" s="553">
        <v>557.217</v>
      </c>
    </row>
    <row r="278" ht="16.5" spans="1:4">
      <c r="A278" s="252" t="s">
        <v>499</v>
      </c>
      <c r="B278" s="252">
        <v>40090593</v>
      </c>
      <c r="C278" s="252" t="s">
        <v>500</v>
      </c>
      <c r="D278" s="553">
        <v>722.943</v>
      </c>
    </row>
    <row r="279" ht="16.5" spans="1:4">
      <c r="A279" s="252" t="s">
        <v>501</v>
      </c>
      <c r="B279" s="252">
        <v>40090534</v>
      </c>
      <c r="C279" s="252" t="s">
        <v>502</v>
      </c>
      <c r="D279" s="553">
        <v>399.724</v>
      </c>
    </row>
    <row r="280" ht="16.5" spans="1:4">
      <c r="A280" s="252" t="s">
        <v>503</v>
      </c>
      <c r="B280" s="252">
        <v>40090535</v>
      </c>
      <c r="C280" s="252" t="s">
        <v>113</v>
      </c>
      <c r="D280" s="553">
        <v>1984.882</v>
      </c>
    </row>
    <row r="281" ht="16.5" spans="1:4">
      <c r="A281" s="252" t="s">
        <v>504</v>
      </c>
      <c r="B281" s="252">
        <v>40090537</v>
      </c>
      <c r="C281" s="252" t="s">
        <v>183</v>
      </c>
      <c r="D281" s="553">
        <v>246.601</v>
      </c>
    </row>
    <row r="282" ht="16.5" spans="1:4">
      <c r="A282" s="252" t="s">
        <v>505</v>
      </c>
      <c r="B282" s="252">
        <v>40090573</v>
      </c>
      <c r="C282" s="252" t="s">
        <v>506</v>
      </c>
      <c r="D282" s="553">
        <v>725.424</v>
      </c>
    </row>
    <row r="283" ht="16.5" spans="1:4">
      <c r="A283" s="252" t="s">
        <v>507</v>
      </c>
      <c r="B283" s="252">
        <v>40090493</v>
      </c>
      <c r="C283" s="252" t="s">
        <v>143</v>
      </c>
      <c r="D283" s="553">
        <v>2164.043</v>
      </c>
    </row>
    <row r="284" ht="16.5" spans="1:4">
      <c r="A284" s="252" t="s">
        <v>508</v>
      </c>
      <c r="B284" s="252">
        <v>40090494</v>
      </c>
      <c r="C284" s="252" t="s">
        <v>141</v>
      </c>
      <c r="D284" s="553">
        <v>804.562</v>
      </c>
    </row>
    <row r="285" ht="16.5" spans="1:4">
      <c r="A285" s="252" t="s">
        <v>509</v>
      </c>
      <c r="B285" s="252">
        <v>40090497</v>
      </c>
      <c r="C285" s="252" t="s">
        <v>510</v>
      </c>
      <c r="D285" s="553">
        <v>136.075</v>
      </c>
    </row>
    <row r="286" ht="16.5" spans="1:4">
      <c r="A286" s="252" t="s">
        <v>511</v>
      </c>
      <c r="B286" s="252">
        <v>40090500</v>
      </c>
      <c r="C286" s="252" t="s">
        <v>512</v>
      </c>
      <c r="D286" s="553">
        <v>535.955</v>
      </c>
    </row>
    <row r="287" ht="16.5" spans="1:4">
      <c r="A287" s="252" t="s">
        <v>513</v>
      </c>
      <c r="B287" s="252">
        <v>40090495</v>
      </c>
      <c r="C287" s="252" t="s">
        <v>514</v>
      </c>
      <c r="D287" s="553">
        <v>1190.777</v>
      </c>
    </row>
    <row r="288" ht="16.5" spans="1:4">
      <c r="A288" s="252" t="s">
        <v>515</v>
      </c>
      <c r="B288" s="252">
        <v>40090498</v>
      </c>
      <c r="C288" s="252" t="s">
        <v>129</v>
      </c>
      <c r="D288" s="553">
        <v>0</v>
      </c>
    </row>
    <row r="289" ht="16.5" spans="1:4">
      <c r="A289" s="252" t="s">
        <v>516</v>
      </c>
      <c r="B289" s="252">
        <v>40090496</v>
      </c>
      <c r="C289" s="252" t="s">
        <v>517</v>
      </c>
      <c r="D289" s="553">
        <v>1363.125</v>
      </c>
    </row>
    <row r="290" ht="16.5" spans="1:4">
      <c r="A290" s="252" t="s">
        <v>516</v>
      </c>
      <c r="B290" s="252">
        <v>40094518</v>
      </c>
      <c r="C290" s="252" t="s">
        <v>518</v>
      </c>
      <c r="D290" s="553">
        <v>486.065</v>
      </c>
    </row>
    <row r="291" ht="16.5" spans="1:4">
      <c r="A291" s="526"/>
      <c r="B291" s="526"/>
      <c r="C291" s="618" t="s">
        <v>89</v>
      </c>
      <c r="D291" s="529">
        <f>SUM(D269:D290)</f>
        <v>19962.755</v>
      </c>
    </row>
    <row r="293" ht="16.5" spans="1:4">
      <c r="A293" s="252"/>
      <c r="B293" s="530" t="s">
        <v>519</v>
      </c>
      <c r="C293" s="252"/>
      <c r="D293" s="553"/>
    </row>
    <row r="294" ht="16.5" spans="1:4">
      <c r="A294" s="252" t="s">
        <v>520</v>
      </c>
      <c r="B294" s="252">
        <v>40090998</v>
      </c>
      <c r="C294" s="252" t="s">
        <v>171</v>
      </c>
      <c r="D294" s="553">
        <v>1964.332</v>
      </c>
    </row>
    <row r="295" ht="16.5" spans="1:4">
      <c r="A295" s="252" t="s">
        <v>521</v>
      </c>
      <c r="B295" s="252">
        <v>40091093</v>
      </c>
      <c r="C295" s="252" t="s">
        <v>205</v>
      </c>
      <c r="D295" s="553">
        <v>716.248</v>
      </c>
    </row>
    <row r="296" ht="16.5" spans="1:4">
      <c r="A296" s="252" t="s">
        <v>521</v>
      </c>
      <c r="B296" s="252">
        <v>40090990</v>
      </c>
      <c r="C296" s="252" t="s">
        <v>522</v>
      </c>
      <c r="D296" s="553">
        <v>0.914</v>
      </c>
    </row>
    <row r="297" ht="16.5" spans="1:4">
      <c r="A297" s="252" t="s">
        <v>523</v>
      </c>
      <c r="B297" s="252">
        <v>40091001</v>
      </c>
      <c r="C297" s="252" t="s">
        <v>524</v>
      </c>
      <c r="D297" s="553">
        <v>2467.721</v>
      </c>
    </row>
    <row r="298" ht="16.5" spans="1:4">
      <c r="A298" s="252" t="s">
        <v>525</v>
      </c>
      <c r="B298" s="252">
        <v>40090953</v>
      </c>
      <c r="C298" s="252" t="s">
        <v>526</v>
      </c>
      <c r="D298" s="553">
        <v>1079.773</v>
      </c>
    </row>
    <row r="299" ht="16.5" spans="1:4">
      <c r="A299" s="252" t="s">
        <v>527</v>
      </c>
      <c r="B299" s="252">
        <v>40090944</v>
      </c>
      <c r="C299" s="252" t="s">
        <v>528</v>
      </c>
      <c r="D299" s="553">
        <v>688.6</v>
      </c>
    </row>
    <row r="300" ht="16.5" spans="1:4">
      <c r="A300" s="252" t="s">
        <v>529</v>
      </c>
      <c r="B300" s="252">
        <v>40090995</v>
      </c>
      <c r="C300" s="252" t="s">
        <v>530</v>
      </c>
      <c r="D300" s="553">
        <v>538.67</v>
      </c>
    </row>
    <row r="301" ht="16.5" spans="1:4">
      <c r="A301" s="252" t="s">
        <v>531</v>
      </c>
      <c r="B301" s="252">
        <v>40090952</v>
      </c>
      <c r="C301" s="252" t="s">
        <v>532</v>
      </c>
      <c r="D301" s="553">
        <v>2982.321</v>
      </c>
    </row>
    <row r="302" ht="16.5" spans="1:4">
      <c r="A302" s="252" t="s">
        <v>533</v>
      </c>
      <c r="B302" s="252">
        <v>40090946</v>
      </c>
      <c r="C302" s="252" t="s">
        <v>237</v>
      </c>
      <c r="D302" s="553">
        <v>1590.166</v>
      </c>
    </row>
    <row r="303" ht="16.5" spans="1:4">
      <c r="A303" s="252" t="s">
        <v>534</v>
      </c>
      <c r="B303" s="252">
        <v>40090996</v>
      </c>
      <c r="C303" s="252" t="s">
        <v>535</v>
      </c>
      <c r="D303" s="553">
        <v>3.808</v>
      </c>
    </row>
    <row r="304" ht="16.5" spans="1:4">
      <c r="A304" s="252" t="s">
        <v>536</v>
      </c>
      <c r="B304" s="252">
        <v>40090992</v>
      </c>
      <c r="C304" s="252" t="s">
        <v>181</v>
      </c>
      <c r="D304" s="553">
        <v>1566.934</v>
      </c>
    </row>
    <row r="305" ht="16.5" spans="1:4">
      <c r="A305" s="252" t="s">
        <v>154</v>
      </c>
      <c r="B305" s="252">
        <v>40091058</v>
      </c>
      <c r="C305" s="252" t="s">
        <v>537</v>
      </c>
      <c r="D305" s="553">
        <v>1595.215</v>
      </c>
    </row>
    <row r="306" ht="16.5" spans="1:4">
      <c r="A306" s="252" t="s">
        <v>538</v>
      </c>
      <c r="B306" s="252">
        <v>40091052</v>
      </c>
      <c r="C306" s="252" t="s">
        <v>539</v>
      </c>
      <c r="D306" s="553">
        <v>1015.831</v>
      </c>
    </row>
    <row r="307" ht="16.5" spans="1:4">
      <c r="A307" s="252" t="s">
        <v>540</v>
      </c>
      <c r="B307" s="252">
        <v>40090516</v>
      </c>
      <c r="C307" s="252" t="s">
        <v>241</v>
      </c>
      <c r="D307" s="553">
        <v>3066.933</v>
      </c>
    </row>
    <row r="308" ht="16.5" spans="1:4">
      <c r="A308" s="252" t="s">
        <v>541</v>
      </c>
      <c r="B308" s="252">
        <v>40090997</v>
      </c>
      <c r="C308" s="252" t="s">
        <v>542</v>
      </c>
      <c r="D308" s="553">
        <v>1211.766</v>
      </c>
    </row>
    <row r="309" ht="16.5" spans="1:4">
      <c r="A309" s="252" t="s">
        <v>543</v>
      </c>
      <c r="B309" s="252">
        <v>40090993</v>
      </c>
      <c r="C309" s="252" t="s">
        <v>544</v>
      </c>
      <c r="D309" s="553">
        <v>812.149</v>
      </c>
    </row>
    <row r="310" ht="16.5" spans="1:4">
      <c r="A310" s="252" t="s">
        <v>545</v>
      </c>
      <c r="B310" s="252">
        <v>40094520</v>
      </c>
      <c r="C310" s="252" t="s">
        <v>546</v>
      </c>
      <c r="D310" s="553">
        <v>390.593</v>
      </c>
    </row>
    <row r="311" ht="16.5" spans="1:4">
      <c r="A311" s="252" t="s">
        <v>547</v>
      </c>
      <c r="B311" s="252">
        <v>40091053</v>
      </c>
      <c r="C311" s="252" t="s">
        <v>548</v>
      </c>
      <c r="D311" s="553">
        <v>1666.445</v>
      </c>
    </row>
    <row r="312" ht="16.5" spans="1:4">
      <c r="A312" s="252" t="s">
        <v>549</v>
      </c>
      <c r="B312" s="252">
        <v>40090943</v>
      </c>
      <c r="C312" s="252" t="s">
        <v>550</v>
      </c>
      <c r="D312" s="542">
        <v>0</v>
      </c>
    </row>
    <row r="313" ht="16.5" spans="1:4">
      <c r="A313" s="252"/>
      <c r="B313" s="252">
        <v>40090994</v>
      </c>
      <c r="C313" s="252" t="s">
        <v>551</v>
      </c>
      <c r="D313" s="553">
        <v>0</v>
      </c>
    </row>
    <row r="314" ht="16.5" spans="1:4">
      <c r="A314" s="526"/>
      <c r="B314" s="528"/>
      <c r="C314" s="618" t="s">
        <v>89</v>
      </c>
      <c r="D314" s="529">
        <f>SUM(D294:D313)</f>
        <v>23358.419</v>
      </c>
    </row>
    <row r="315" ht="16.5" spans="1:4">
      <c r="A315" s="252"/>
      <c r="B315" s="530" t="s">
        <v>552</v>
      </c>
      <c r="C315" s="252"/>
      <c r="D315" s="553"/>
    </row>
    <row r="316" ht="16.5" spans="1:4">
      <c r="A316" s="252" t="s">
        <v>553</v>
      </c>
      <c r="B316" s="252">
        <v>40090942</v>
      </c>
      <c r="C316" s="252" t="s">
        <v>554</v>
      </c>
      <c r="D316" s="553">
        <v>540.28</v>
      </c>
    </row>
    <row r="317" ht="16.5" spans="1:4">
      <c r="A317" s="252" t="s">
        <v>555</v>
      </c>
      <c r="B317" s="252">
        <v>40090991</v>
      </c>
      <c r="C317" s="252" t="s">
        <v>556</v>
      </c>
      <c r="D317" s="553">
        <v>163.914</v>
      </c>
    </row>
    <row r="318" ht="16.5" spans="1:4">
      <c r="A318" s="252" t="s">
        <v>557</v>
      </c>
      <c r="B318" s="252">
        <v>40090945</v>
      </c>
      <c r="C318" s="252" t="s">
        <v>558</v>
      </c>
      <c r="D318" s="553">
        <v>0</v>
      </c>
    </row>
    <row r="319" ht="16.5" spans="1:4">
      <c r="A319" s="252" t="s">
        <v>559</v>
      </c>
      <c r="B319" s="252">
        <v>40090948</v>
      </c>
      <c r="C319" s="252" t="s">
        <v>560</v>
      </c>
      <c r="D319" s="553">
        <v>83.694</v>
      </c>
    </row>
    <row r="320" ht="16.5" spans="1:4">
      <c r="A320" s="252" t="s">
        <v>561</v>
      </c>
      <c r="B320" s="252">
        <v>40090951</v>
      </c>
      <c r="C320" s="252" t="s">
        <v>562</v>
      </c>
      <c r="D320" s="553">
        <v>1481.554</v>
      </c>
    </row>
    <row r="321" ht="16.5" spans="1:4">
      <c r="A321" s="252" t="s">
        <v>563</v>
      </c>
      <c r="B321" s="252">
        <v>40091000</v>
      </c>
      <c r="C321" s="252" t="s">
        <v>564</v>
      </c>
      <c r="D321" s="553">
        <v>42.682</v>
      </c>
    </row>
    <row r="322" ht="16.5" spans="1:4">
      <c r="A322" s="252" t="s">
        <v>565</v>
      </c>
      <c r="B322" s="252">
        <v>40090913</v>
      </c>
      <c r="C322" s="252" t="s">
        <v>566</v>
      </c>
      <c r="D322" s="553">
        <v>3.017</v>
      </c>
    </row>
    <row r="323" ht="16.5" spans="1:4">
      <c r="A323" s="252" t="s">
        <v>567</v>
      </c>
      <c r="B323" s="252">
        <v>40090917</v>
      </c>
      <c r="C323" s="252" t="s">
        <v>197</v>
      </c>
      <c r="D323" s="553">
        <v>115.688</v>
      </c>
    </row>
    <row r="324" ht="16.5" spans="1:4">
      <c r="A324" s="252" t="s">
        <v>568</v>
      </c>
      <c r="B324" s="252">
        <v>40090949</v>
      </c>
      <c r="C324" s="252" t="s">
        <v>203</v>
      </c>
      <c r="D324" s="553">
        <v>3021.44</v>
      </c>
    </row>
    <row r="325" ht="16.5" spans="1:4">
      <c r="A325" s="252" t="s">
        <v>569</v>
      </c>
      <c r="B325" s="252">
        <v>40090563</v>
      </c>
      <c r="C325" s="252"/>
      <c r="D325" s="553">
        <v>2171.35</v>
      </c>
    </row>
    <row r="326" ht="16.5" spans="1:4">
      <c r="A326" s="252" t="s">
        <v>570</v>
      </c>
      <c r="B326" s="252">
        <v>40090562</v>
      </c>
      <c r="C326" s="252"/>
      <c r="D326" s="553">
        <v>4737.44</v>
      </c>
    </row>
    <row r="327" ht="16.5" spans="1:4">
      <c r="A327" s="252" t="s">
        <v>571</v>
      </c>
      <c r="B327" s="252">
        <v>40090558</v>
      </c>
      <c r="C327" s="252"/>
      <c r="D327" s="553">
        <v>4294.585</v>
      </c>
    </row>
    <row r="328" ht="16.5" spans="1:4">
      <c r="A328" s="252" t="s">
        <v>572</v>
      </c>
      <c r="B328" s="252">
        <v>40090564</v>
      </c>
      <c r="C328" s="252"/>
      <c r="D328" s="553">
        <v>178.996</v>
      </c>
    </row>
    <row r="329" ht="16.5" spans="1:4">
      <c r="A329" s="252" t="s">
        <v>573</v>
      </c>
      <c r="B329" s="252">
        <v>40090950</v>
      </c>
      <c r="C329" s="252"/>
      <c r="D329" s="553">
        <v>0</v>
      </c>
    </row>
    <row r="330" ht="16.5" spans="1:4">
      <c r="A330" s="252" t="s">
        <v>574</v>
      </c>
      <c r="B330" s="252">
        <v>40094448</v>
      </c>
      <c r="C330" s="252" t="s">
        <v>575</v>
      </c>
      <c r="D330" s="553">
        <v>216.639</v>
      </c>
    </row>
    <row r="331" ht="16.5" spans="1:4">
      <c r="A331" s="252" t="s">
        <v>576</v>
      </c>
      <c r="B331" s="252">
        <v>40094447</v>
      </c>
      <c r="C331" s="252" t="s">
        <v>577</v>
      </c>
      <c r="D331" s="542" t="s">
        <v>578</v>
      </c>
    </row>
    <row r="332" ht="16.5" spans="1:4">
      <c r="A332" s="252" t="s">
        <v>579</v>
      </c>
      <c r="B332" s="527">
        <v>40094572</v>
      </c>
      <c r="C332" s="526" t="s">
        <v>580</v>
      </c>
      <c r="D332" s="553">
        <v>438.062</v>
      </c>
    </row>
    <row r="333" ht="16.5" spans="1:4">
      <c r="A333" s="526" t="s">
        <v>581</v>
      </c>
      <c r="B333" s="527">
        <v>40094385</v>
      </c>
      <c r="C333" s="526" t="s">
        <v>582</v>
      </c>
      <c r="D333" s="553">
        <v>7.843</v>
      </c>
    </row>
    <row r="334" ht="16.5" spans="1:4">
      <c r="A334" s="526"/>
      <c r="B334" s="528"/>
      <c r="C334" s="618" t="s">
        <v>89</v>
      </c>
      <c r="D334" s="529">
        <f>SUM(D316:D333)</f>
        <v>17497.184</v>
      </c>
    </row>
    <row r="335" ht="16.5" spans="1:4">
      <c r="A335" s="526"/>
      <c r="B335" s="528"/>
      <c r="C335" s="618" t="s">
        <v>583</v>
      </c>
      <c r="D335" s="619">
        <f>(D46+D83+D129+D135+D164+D191+D214+D241+D267+D291+D314+D334)</f>
        <v>343429.979</v>
      </c>
    </row>
    <row r="336" spans="1:4">
      <c r="A336" s="508"/>
      <c r="B336" s="508"/>
      <c r="C336" s="508"/>
      <c r="D336" s="508"/>
    </row>
    <row r="337" spans="1:4">
      <c r="A337" s="508"/>
      <c r="B337" s="508"/>
      <c r="C337" s="508"/>
      <c r="D337" s="508"/>
    </row>
    <row r="338" ht="16.5" spans="1:4">
      <c r="A338" s="528"/>
      <c r="B338" s="528"/>
      <c r="C338" s="528"/>
      <c r="D338" s="528"/>
    </row>
    <row r="339" ht="18.75" spans="1:4">
      <c r="A339" s="620" t="s">
        <v>0</v>
      </c>
      <c r="B339" s="528" t="s">
        <v>1</v>
      </c>
      <c r="C339" s="620" t="s">
        <v>2</v>
      </c>
      <c r="D339" s="621" t="s">
        <v>584</v>
      </c>
    </row>
    <row r="340" ht="16.5" spans="1:4">
      <c r="A340" s="528" t="s">
        <v>585</v>
      </c>
      <c r="B340" s="528">
        <v>40091201</v>
      </c>
      <c r="C340" s="528" t="s">
        <v>586</v>
      </c>
      <c r="D340" s="527">
        <v>793.325</v>
      </c>
    </row>
    <row r="341" ht="16.5" spans="1:4">
      <c r="A341" s="528" t="s">
        <v>587</v>
      </c>
      <c r="B341" s="528">
        <v>40091195</v>
      </c>
      <c r="C341" s="528" t="s">
        <v>588</v>
      </c>
      <c r="D341" s="527">
        <v>122.494</v>
      </c>
    </row>
    <row r="342" ht="16.5" spans="1:4">
      <c r="A342" s="528" t="s">
        <v>589</v>
      </c>
      <c r="B342" s="528">
        <v>40091205</v>
      </c>
      <c r="C342" s="528" t="s">
        <v>590</v>
      </c>
      <c r="D342" s="527">
        <v>613.565</v>
      </c>
    </row>
    <row r="343" ht="16.5" spans="1:4">
      <c r="A343" s="528" t="s">
        <v>591</v>
      </c>
      <c r="B343" s="528">
        <v>40090478</v>
      </c>
      <c r="C343" s="528" t="s">
        <v>592</v>
      </c>
      <c r="D343" s="527">
        <v>535.839</v>
      </c>
    </row>
    <row r="344" ht="16.5" spans="1:4">
      <c r="A344" s="528" t="s">
        <v>593</v>
      </c>
      <c r="B344" s="554">
        <v>40090479</v>
      </c>
      <c r="C344" s="528" t="s">
        <v>594</v>
      </c>
      <c r="D344" s="527">
        <v>793.146</v>
      </c>
    </row>
    <row r="345" ht="16.5" spans="1:4">
      <c r="A345" s="528" t="s">
        <v>595</v>
      </c>
      <c r="B345" s="528">
        <v>40090589</v>
      </c>
      <c r="C345" s="528" t="s">
        <v>596</v>
      </c>
      <c r="D345" s="527">
        <v>975.369</v>
      </c>
    </row>
    <row r="346" ht="16.5" spans="1:4">
      <c r="A346" s="528" t="s">
        <v>597</v>
      </c>
      <c r="B346" s="528">
        <v>40094521</v>
      </c>
      <c r="C346" s="528" t="s">
        <v>598</v>
      </c>
      <c r="D346" s="527">
        <v>400</v>
      </c>
    </row>
    <row r="347" ht="16.5" spans="1:4">
      <c r="A347" s="528"/>
      <c r="B347" s="528">
        <v>40090557</v>
      </c>
      <c r="C347" s="528" t="s">
        <v>599</v>
      </c>
      <c r="D347" s="527">
        <v>0</v>
      </c>
    </row>
    <row r="348" ht="16.5" spans="1:4">
      <c r="A348" s="528" t="s">
        <v>600</v>
      </c>
      <c r="B348" s="528">
        <v>40091194</v>
      </c>
      <c r="C348" s="528" t="s">
        <v>601</v>
      </c>
      <c r="D348" s="527">
        <v>1099.565</v>
      </c>
    </row>
    <row r="349" ht="16.5" spans="1:4">
      <c r="A349" s="528" t="s">
        <v>602</v>
      </c>
      <c r="B349" s="528">
        <v>40091198</v>
      </c>
      <c r="C349" s="528" t="s">
        <v>603</v>
      </c>
      <c r="D349" s="527">
        <v>867.16</v>
      </c>
    </row>
    <row r="350" ht="16.5" spans="1:4">
      <c r="A350" s="528" t="s">
        <v>604</v>
      </c>
      <c r="B350" s="528">
        <v>40091204</v>
      </c>
      <c r="C350" s="528" t="s">
        <v>605</v>
      </c>
      <c r="D350" s="527">
        <v>909.76</v>
      </c>
    </row>
    <row r="351" ht="16.5" spans="1:4">
      <c r="A351" s="528" t="s">
        <v>606</v>
      </c>
      <c r="B351" s="528">
        <v>40091196</v>
      </c>
      <c r="C351" s="528" t="s">
        <v>607</v>
      </c>
      <c r="D351" s="527">
        <v>1118.364</v>
      </c>
    </row>
    <row r="352" ht="16.5" spans="1:4">
      <c r="A352" s="528" t="s">
        <v>608</v>
      </c>
      <c r="B352" s="528">
        <v>40090560</v>
      </c>
      <c r="C352" s="528" t="s">
        <v>609</v>
      </c>
      <c r="D352" s="527">
        <v>84.799</v>
      </c>
    </row>
    <row r="353" ht="16.5" spans="1:4">
      <c r="A353" s="528" t="s">
        <v>610</v>
      </c>
      <c r="B353" s="528">
        <v>40090478</v>
      </c>
      <c r="C353" s="528" t="s">
        <v>611</v>
      </c>
      <c r="D353" s="527">
        <v>535.839</v>
      </c>
    </row>
    <row r="354" ht="16.5" spans="1:4">
      <c r="A354" s="528" t="s">
        <v>612</v>
      </c>
      <c r="B354" s="528">
        <v>40091203</v>
      </c>
      <c r="C354" s="528" t="s">
        <v>613</v>
      </c>
      <c r="D354" s="527">
        <v>376.217</v>
      </c>
    </row>
    <row r="355" ht="16.5" spans="1:4">
      <c r="A355" s="528" t="s">
        <v>614</v>
      </c>
      <c r="B355" s="528">
        <v>40090482</v>
      </c>
      <c r="C355" s="528" t="s">
        <v>615</v>
      </c>
      <c r="D355" s="527">
        <v>24.455</v>
      </c>
    </row>
    <row r="356" ht="16.5" spans="1:4">
      <c r="A356" s="528" t="s">
        <v>616</v>
      </c>
      <c r="B356" s="528">
        <v>40090484</v>
      </c>
      <c r="C356" s="528" t="s">
        <v>617</v>
      </c>
      <c r="D356" s="527">
        <v>252.989</v>
      </c>
    </row>
    <row r="357" ht="16.5" spans="1:4">
      <c r="A357" s="528" t="s">
        <v>618</v>
      </c>
      <c r="B357" s="528">
        <v>40091197</v>
      </c>
      <c r="C357" s="528" t="s">
        <v>619</v>
      </c>
      <c r="D357" s="527">
        <v>1034.191</v>
      </c>
    </row>
    <row r="358" ht="16.5" spans="1:4">
      <c r="A358" s="528" t="s">
        <v>620</v>
      </c>
      <c r="B358" s="554">
        <v>40090477</v>
      </c>
      <c r="C358" s="528" t="s">
        <v>621</v>
      </c>
      <c r="D358" s="527">
        <v>300.853</v>
      </c>
    </row>
    <row r="359" spans="1:4">
      <c r="A359" s="508"/>
      <c r="B359" s="508"/>
      <c r="C359" s="508"/>
      <c r="D359" s="622">
        <f>SUM(D340:D358)</f>
        <v>10837.93</v>
      </c>
    </row>
    <row r="360" spans="1:4">
      <c r="A360" s="508"/>
      <c r="B360" s="508"/>
      <c r="C360" s="508"/>
      <c r="D360" s="508"/>
    </row>
    <row r="361" spans="1:4">
      <c r="A361" s="508"/>
      <c r="B361" s="508"/>
      <c r="C361" s="508" t="s">
        <v>622</v>
      </c>
      <c r="D361" s="623">
        <f>SUM(D359+D335)</f>
        <v>354267.909</v>
      </c>
    </row>
    <row r="362" spans="1:4">
      <c r="A362" s="508"/>
      <c r="B362" s="508"/>
      <c r="C362" s="508"/>
      <c r="D362" s="508"/>
    </row>
  </sheetData>
  <mergeCells count="1">
    <mergeCell ref="A338:D338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8"/>
  <sheetViews>
    <sheetView zoomScale="115" zoomScaleNormal="115" topLeftCell="A251" workbookViewId="0">
      <selection activeCell="B270" sqref="B270"/>
    </sheetView>
  </sheetViews>
  <sheetFormatPr defaultColWidth="9.1037037037037" defaultRowHeight="15" outlineLevelCol="4"/>
  <cols>
    <col min="1" max="1" width="29" style="417" customWidth="1"/>
    <col min="2" max="2" width="27.5555555555556" style="417" customWidth="1"/>
    <col min="3" max="3" width="23.437037037037" style="417" customWidth="1"/>
    <col min="4" max="4" width="22.8888888888889" style="418" customWidth="1"/>
    <col min="5" max="5" width="28.3333333333333" style="419" customWidth="1"/>
    <col min="6" max="16384" width="9.1037037037037" style="417"/>
  </cols>
  <sheetData>
    <row r="1" spans="1:5">
      <c r="A1" s="243" t="s">
        <v>632</v>
      </c>
      <c r="B1" s="243" t="s">
        <v>1</v>
      </c>
      <c r="C1" s="243" t="s">
        <v>2</v>
      </c>
      <c r="D1" s="216" t="s">
        <v>696</v>
      </c>
      <c r="E1" s="394" t="s">
        <v>705</v>
      </c>
    </row>
    <row r="2" spans="1:5">
      <c r="A2" s="271" t="s">
        <v>666</v>
      </c>
      <c r="B2" s="271"/>
      <c r="C2" s="271"/>
      <c r="D2" s="328"/>
      <c r="E2" s="395" t="s">
        <v>710</v>
      </c>
    </row>
    <row r="3" spans="1:5">
      <c r="A3" s="147" t="s">
        <v>5</v>
      </c>
      <c r="B3" s="147">
        <v>40091040</v>
      </c>
      <c r="C3" s="147" t="s">
        <v>6</v>
      </c>
      <c r="D3" s="358">
        <v>414.921</v>
      </c>
      <c r="E3" s="397">
        <v>18.001</v>
      </c>
    </row>
    <row r="4" spans="1:5">
      <c r="A4" s="147" t="s">
        <v>7</v>
      </c>
      <c r="B4" s="147">
        <v>40091094</v>
      </c>
      <c r="C4" s="147" t="s">
        <v>8</v>
      </c>
      <c r="D4" s="358">
        <v>1234.849</v>
      </c>
      <c r="E4" s="397">
        <v>197.939</v>
      </c>
    </row>
    <row r="5" spans="1:5">
      <c r="A5" s="147" t="s">
        <v>9</v>
      </c>
      <c r="B5" s="147">
        <v>40091162</v>
      </c>
      <c r="C5" s="147" t="s">
        <v>10</v>
      </c>
      <c r="D5" s="358">
        <v>2488.503</v>
      </c>
      <c r="E5" s="397">
        <v>862.263</v>
      </c>
    </row>
    <row r="6" spans="1:5">
      <c r="A6" s="147" t="s">
        <v>11</v>
      </c>
      <c r="B6" s="147">
        <v>40090487</v>
      </c>
      <c r="C6" s="147" t="s">
        <v>12</v>
      </c>
      <c r="D6" s="358">
        <v>1244.662</v>
      </c>
      <c r="E6" s="397">
        <v>43.214</v>
      </c>
    </row>
    <row r="7" spans="1:5">
      <c r="A7" s="147" t="s">
        <v>13</v>
      </c>
      <c r="B7" s="147">
        <v>40091092</v>
      </c>
      <c r="C7" s="147" t="s">
        <v>14</v>
      </c>
      <c r="D7" s="358">
        <v>949.657</v>
      </c>
      <c r="E7" s="268">
        <v>0</v>
      </c>
    </row>
    <row r="8" spans="1:5">
      <c r="A8" s="147" t="s">
        <v>15</v>
      </c>
      <c r="B8" s="147">
        <v>40090488</v>
      </c>
      <c r="C8" s="147" t="s">
        <v>16</v>
      </c>
      <c r="D8" s="358">
        <v>579.611</v>
      </c>
      <c r="E8" s="397">
        <v>1000.933</v>
      </c>
    </row>
    <row r="9" spans="1:5">
      <c r="A9" s="147" t="s">
        <v>17</v>
      </c>
      <c r="B9" s="147">
        <v>40091161</v>
      </c>
      <c r="C9" s="147" t="s">
        <v>18</v>
      </c>
      <c r="D9" s="358">
        <v>853.111</v>
      </c>
      <c r="E9" s="397">
        <v>90.844</v>
      </c>
    </row>
    <row r="10" spans="1:5">
      <c r="A10" s="147" t="s">
        <v>19</v>
      </c>
      <c r="B10" s="147">
        <v>40090485</v>
      </c>
      <c r="C10" s="147" t="s">
        <v>20</v>
      </c>
      <c r="D10" s="358">
        <v>1569.892</v>
      </c>
      <c r="E10" s="397">
        <v>1179.677</v>
      </c>
    </row>
    <row r="11" spans="1:5">
      <c r="A11" s="147" t="s">
        <v>21</v>
      </c>
      <c r="B11" s="147">
        <v>40091163</v>
      </c>
      <c r="C11" s="147" t="s">
        <v>22</v>
      </c>
      <c r="D11" s="358">
        <v>2158.864</v>
      </c>
      <c r="E11" s="397">
        <v>557.359</v>
      </c>
    </row>
    <row r="12" spans="1:5">
      <c r="A12" s="147" t="s">
        <v>23</v>
      </c>
      <c r="B12" s="147">
        <v>40090490</v>
      </c>
      <c r="C12" s="147" t="s">
        <v>24</v>
      </c>
      <c r="D12" s="358">
        <v>838.135</v>
      </c>
      <c r="E12" s="397">
        <v>65.236</v>
      </c>
    </row>
    <row r="13" spans="1:5">
      <c r="A13" s="147" t="s">
        <v>25</v>
      </c>
      <c r="B13" s="147">
        <v>40090489</v>
      </c>
      <c r="C13" s="147" t="s">
        <v>26</v>
      </c>
      <c r="D13" s="358">
        <v>36.052</v>
      </c>
      <c r="E13" s="397">
        <v>476.492</v>
      </c>
    </row>
    <row r="14" spans="1:5">
      <c r="A14" s="147" t="s">
        <v>27</v>
      </c>
      <c r="B14" s="147">
        <v>40090491</v>
      </c>
      <c r="C14" s="147" t="s">
        <v>28</v>
      </c>
      <c r="D14" s="358">
        <v>1539.139</v>
      </c>
      <c r="E14" s="397">
        <v>225.567</v>
      </c>
    </row>
    <row r="15" spans="1:5">
      <c r="A15" s="147" t="s">
        <v>29</v>
      </c>
      <c r="B15" s="147">
        <v>40091140</v>
      </c>
      <c r="C15" s="147" t="s">
        <v>30</v>
      </c>
      <c r="D15" s="358">
        <v>2158.781</v>
      </c>
      <c r="E15" s="397">
        <v>139.402</v>
      </c>
    </row>
    <row r="16" spans="1:5">
      <c r="A16" s="147" t="s">
        <v>31</v>
      </c>
      <c r="B16" s="147">
        <v>40090517</v>
      </c>
      <c r="C16" s="147" t="s">
        <v>32</v>
      </c>
      <c r="D16" s="358">
        <v>2015.139</v>
      </c>
      <c r="E16" s="397">
        <v>276.339</v>
      </c>
    </row>
    <row r="17" spans="1:5">
      <c r="A17" s="147" t="s">
        <v>33</v>
      </c>
      <c r="B17" s="147">
        <v>40094524</v>
      </c>
      <c r="C17" s="147" t="s">
        <v>34</v>
      </c>
      <c r="D17" s="358">
        <v>1033.918</v>
      </c>
      <c r="E17" s="397">
        <v>373.588</v>
      </c>
    </row>
    <row r="18" spans="1:5">
      <c r="A18" s="147" t="s">
        <v>35</v>
      </c>
      <c r="B18" s="147">
        <v>40091091</v>
      </c>
      <c r="C18" s="147" t="s">
        <v>36</v>
      </c>
      <c r="D18" s="358">
        <v>928.414</v>
      </c>
      <c r="E18" s="397">
        <v>374.048</v>
      </c>
    </row>
    <row r="19" spans="1:5">
      <c r="A19" s="147" t="s">
        <v>37</v>
      </c>
      <c r="B19" s="147">
        <v>40091089</v>
      </c>
      <c r="C19" s="147" t="s">
        <v>38</v>
      </c>
      <c r="D19" s="358">
        <v>526.106</v>
      </c>
      <c r="E19" s="397">
        <v>107.525</v>
      </c>
    </row>
    <row r="20" spans="1:5">
      <c r="A20" s="147" t="s">
        <v>39</v>
      </c>
      <c r="B20" s="147">
        <v>40091097</v>
      </c>
      <c r="C20" s="147" t="s">
        <v>40</v>
      </c>
      <c r="D20" s="358">
        <v>702.548</v>
      </c>
      <c r="E20" s="397">
        <v>259.686</v>
      </c>
    </row>
    <row r="21" spans="1:5">
      <c r="A21" s="147" t="s">
        <v>41</v>
      </c>
      <c r="B21" s="147">
        <v>40091022</v>
      </c>
      <c r="C21" s="147" t="s">
        <v>42</v>
      </c>
      <c r="D21" s="358">
        <v>1115.546</v>
      </c>
      <c r="E21" s="397">
        <v>599.456</v>
      </c>
    </row>
    <row r="22" spans="1:5">
      <c r="A22" s="147" t="s">
        <v>43</v>
      </c>
      <c r="B22" s="147">
        <v>40090492</v>
      </c>
      <c r="C22" s="147" t="s">
        <v>44</v>
      </c>
      <c r="D22" s="358">
        <v>2006.606</v>
      </c>
      <c r="E22" s="397">
        <v>2003.1</v>
      </c>
    </row>
    <row r="23" spans="1:5">
      <c r="A23" s="147" t="s">
        <v>45</v>
      </c>
      <c r="B23" s="147">
        <v>40091165</v>
      </c>
      <c r="C23" s="147" t="s">
        <v>46</v>
      </c>
      <c r="D23" s="358">
        <v>852.035</v>
      </c>
      <c r="E23" s="397">
        <v>56.939</v>
      </c>
    </row>
    <row r="24" spans="1:5">
      <c r="A24" s="147" t="s">
        <v>47</v>
      </c>
      <c r="B24" s="147">
        <v>40091166</v>
      </c>
      <c r="C24" s="147" t="s">
        <v>48</v>
      </c>
      <c r="D24" s="358">
        <v>600.265</v>
      </c>
      <c r="E24" s="397">
        <v>531.505</v>
      </c>
    </row>
    <row r="25" spans="1:5">
      <c r="A25" s="147" t="s">
        <v>49</v>
      </c>
      <c r="B25" s="147">
        <v>40091160</v>
      </c>
      <c r="C25" s="147" t="s">
        <v>50</v>
      </c>
      <c r="D25" s="358">
        <v>293.881</v>
      </c>
      <c r="E25" s="397">
        <v>178.487</v>
      </c>
    </row>
    <row r="26" spans="1:5">
      <c r="A26" s="147" t="s">
        <v>51</v>
      </c>
      <c r="B26" s="147">
        <v>40091088</v>
      </c>
      <c r="C26" s="147" t="s">
        <v>52</v>
      </c>
      <c r="D26" s="358">
        <v>1156.835</v>
      </c>
      <c r="E26" s="397">
        <v>652.136</v>
      </c>
    </row>
    <row r="27" spans="1:5">
      <c r="A27" s="147" t="s">
        <v>53</v>
      </c>
      <c r="B27" s="147">
        <v>40091154</v>
      </c>
      <c r="C27" s="147" t="s">
        <v>54</v>
      </c>
      <c r="D27" s="358">
        <v>1216.887</v>
      </c>
      <c r="E27" s="397">
        <v>45.687</v>
      </c>
    </row>
    <row r="28" spans="1:5">
      <c r="A28" s="147" t="s">
        <v>55</v>
      </c>
      <c r="B28" s="147">
        <v>40090941</v>
      </c>
      <c r="C28" s="147" t="s">
        <v>56</v>
      </c>
      <c r="D28" s="358">
        <v>579.895</v>
      </c>
      <c r="E28" s="397">
        <v>369.162</v>
      </c>
    </row>
    <row r="29" spans="1:5">
      <c r="A29" s="147" t="s">
        <v>57</v>
      </c>
      <c r="B29" s="147">
        <v>40094449</v>
      </c>
      <c r="C29" s="147" t="s">
        <v>58</v>
      </c>
      <c r="D29" s="358">
        <v>692.576</v>
      </c>
      <c r="E29" s="397">
        <v>66.793</v>
      </c>
    </row>
    <row r="30" spans="1:5">
      <c r="A30" s="147" t="s">
        <v>59</v>
      </c>
      <c r="B30" s="147">
        <v>40091047</v>
      </c>
      <c r="C30" s="147" t="s">
        <v>60</v>
      </c>
      <c r="D30" s="358">
        <v>1518.305</v>
      </c>
      <c r="E30" s="397">
        <v>616.519</v>
      </c>
    </row>
    <row r="31" spans="1:5">
      <c r="A31" s="147" t="s">
        <v>61</v>
      </c>
      <c r="B31" s="147">
        <v>40091087</v>
      </c>
      <c r="C31" s="147" t="s">
        <v>62</v>
      </c>
      <c r="D31" s="358">
        <v>3.149</v>
      </c>
      <c r="E31" s="397">
        <v>8.169</v>
      </c>
    </row>
    <row r="32" spans="1:5">
      <c r="A32" s="147" t="s">
        <v>63</v>
      </c>
      <c r="B32" s="147">
        <v>40091142</v>
      </c>
      <c r="C32" s="147" t="s">
        <v>64</v>
      </c>
      <c r="D32" s="358">
        <v>683.528</v>
      </c>
      <c r="E32" s="397">
        <v>92.721</v>
      </c>
    </row>
    <row r="33" spans="1:5">
      <c r="A33" s="147" t="s">
        <v>65</v>
      </c>
      <c r="B33" s="147">
        <v>40090486</v>
      </c>
      <c r="C33" s="147" t="s">
        <v>66</v>
      </c>
      <c r="D33" s="358">
        <v>446.555</v>
      </c>
      <c r="E33" s="397">
        <v>718.303</v>
      </c>
    </row>
    <row r="34" spans="1:5">
      <c r="A34" s="147" t="s">
        <v>67</v>
      </c>
      <c r="B34" s="147">
        <v>40090518</v>
      </c>
      <c r="C34" s="147" t="s">
        <v>68</v>
      </c>
      <c r="D34" s="358">
        <v>1000.056</v>
      </c>
      <c r="E34" s="397">
        <v>111.455</v>
      </c>
    </row>
    <row r="35" spans="1:5">
      <c r="A35" s="147" t="s">
        <v>69</v>
      </c>
      <c r="B35" s="147">
        <v>40091090</v>
      </c>
      <c r="C35" s="147" t="s">
        <v>70</v>
      </c>
      <c r="D35" s="358">
        <v>9.557</v>
      </c>
      <c r="E35" s="397">
        <v>483.008</v>
      </c>
    </row>
    <row r="36" spans="1:5">
      <c r="A36" s="147" t="s">
        <v>71</v>
      </c>
      <c r="B36" s="147">
        <v>40091167</v>
      </c>
      <c r="C36" s="147" t="s">
        <v>72</v>
      </c>
      <c r="D36" s="358">
        <v>2318.878</v>
      </c>
      <c r="E36" s="397">
        <v>2108.473</v>
      </c>
    </row>
    <row r="37" spans="1:5">
      <c r="A37" s="147" t="s">
        <v>73</v>
      </c>
      <c r="B37" s="147">
        <v>40091158</v>
      </c>
      <c r="C37" s="147" t="s">
        <v>74</v>
      </c>
      <c r="D37" s="358">
        <v>250.053</v>
      </c>
      <c r="E37" s="397">
        <v>124.133</v>
      </c>
    </row>
    <row r="38" spans="1:5">
      <c r="A38" s="147" t="s">
        <v>75</v>
      </c>
      <c r="B38" s="147">
        <v>40091168</v>
      </c>
      <c r="C38" s="147" t="s">
        <v>76</v>
      </c>
      <c r="D38" s="358">
        <v>1890.029</v>
      </c>
      <c r="E38" s="397">
        <v>100.03</v>
      </c>
    </row>
    <row r="39" spans="1:5">
      <c r="A39" s="147" t="s">
        <v>77</v>
      </c>
      <c r="B39" s="147">
        <v>40094509</v>
      </c>
      <c r="C39" s="147" t="s">
        <v>6</v>
      </c>
      <c r="D39" s="358">
        <v>678.579</v>
      </c>
      <c r="E39" s="397">
        <v>670.845</v>
      </c>
    </row>
    <row r="40" spans="1:5">
      <c r="A40" s="147" t="s">
        <v>78</v>
      </c>
      <c r="B40" s="147">
        <v>40091169</v>
      </c>
      <c r="C40" s="147" t="s">
        <v>79</v>
      </c>
      <c r="D40" s="358">
        <v>257.678</v>
      </c>
      <c r="E40" s="397">
        <v>983.082</v>
      </c>
    </row>
    <row r="41" spans="1:5">
      <c r="A41" s="147" t="s">
        <v>80</v>
      </c>
      <c r="B41" s="147">
        <v>40091164</v>
      </c>
      <c r="C41" s="147" t="s">
        <v>81</v>
      </c>
      <c r="D41" s="358">
        <v>125.321</v>
      </c>
      <c r="E41" s="397">
        <v>57.234</v>
      </c>
    </row>
    <row r="42" spans="1:5">
      <c r="A42" s="147" t="s">
        <v>82</v>
      </c>
      <c r="B42" s="147">
        <v>40090936</v>
      </c>
      <c r="C42" s="147" t="s">
        <v>83</v>
      </c>
      <c r="D42" s="358">
        <v>1095.985</v>
      </c>
      <c r="E42" s="397">
        <v>395.808</v>
      </c>
    </row>
    <row r="43" spans="1:5">
      <c r="A43" s="147" t="s">
        <v>84</v>
      </c>
      <c r="B43" s="147">
        <v>40091146</v>
      </c>
      <c r="C43" s="147" t="s">
        <v>85</v>
      </c>
      <c r="D43" s="358">
        <v>724.263</v>
      </c>
      <c r="E43" s="397">
        <v>262.22</v>
      </c>
    </row>
    <row r="44" spans="1:5">
      <c r="A44" s="147" t="s">
        <v>86</v>
      </c>
      <c r="B44" s="147">
        <v>40090939</v>
      </c>
      <c r="C44" s="147" t="s">
        <v>28</v>
      </c>
      <c r="D44" s="358">
        <v>1160.047</v>
      </c>
      <c r="E44" s="397">
        <v>244.989</v>
      </c>
    </row>
    <row r="45" spans="1:5">
      <c r="A45" s="147" t="s">
        <v>667</v>
      </c>
      <c r="B45" s="147">
        <v>40091212</v>
      </c>
      <c r="C45" s="147" t="s">
        <v>668</v>
      </c>
      <c r="D45" s="358">
        <v>24.846</v>
      </c>
      <c r="E45" s="397">
        <v>310.654</v>
      </c>
    </row>
    <row r="46" spans="1:5">
      <c r="A46" s="147" t="s">
        <v>669</v>
      </c>
      <c r="B46" s="147">
        <v>40091055</v>
      </c>
      <c r="C46" s="147" t="s">
        <v>670</v>
      </c>
      <c r="D46" s="222">
        <v>0</v>
      </c>
      <c r="E46" s="397"/>
    </row>
    <row r="47" spans="1:5">
      <c r="A47" s="302"/>
      <c r="B47" s="302"/>
      <c r="C47" s="302"/>
      <c r="D47" s="231">
        <f>SUM(D3:D46)</f>
        <v>41973.657</v>
      </c>
      <c r="E47" s="396"/>
    </row>
    <row r="48" spans="1:5">
      <c r="A48" s="271" t="s">
        <v>671</v>
      </c>
      <c r="B48" s="271"/>
      <c r="C48" s="271"/>
      <c r="D48" s="328"/>
      <c r="E48" s="395" t="s">
        <v>710</v>
      </c>
    </row>
    <row r="49" spans="1:5">
      <c r="A49" s="147" t="s">
        <v>91</v>
      </c>
      <c r="B49" s="147">
        <v>40090508</v>
      </c>
      <c r="C49" s="147" t="s">
        <v>92</v>
      </c>
      <c r="D49" s="329">
        <v>334.811</v>
      </c>
      <c r="E49" s="397">
        <v>2972.415</v>
      </c>
    </row>
    <row r="50" spans="1:5">
      <c r="A50" s="147" t="s">
        <v>93</v>
      </c>
      <c r="B50" s="147">
        <v>40091181</v>
      </c>
      <c r="C50" s="147" t="s">
        <v>94</v>
      </c>
      <c r="D50" s="329">
        <v>725.938</v>
      </c>
      <c r="E50" s="397">
        <v>401.943</v>
      </c>
    </row>
    <row r="51" spans="1:5">
      <c r="A51" s="147" t="s">
        <v>95</v>
      </c>
      <c r="B51" s="147">
        <v>40091175</v>
      </c>
      <c r="C51" s="147" t="s">
        <v>96</v>
      </c>
      <c r="D51" s="329">
        <v>835.768</v>
      </c>
      <c r="E51" s="397">
        <v>222.331</v>
      </c>
    </row>
    <row r="52" spans="1:5">
      <c r="A52" s="147" t="s">
        <v>97</v>
      </c>
      <c r="B52" s="147">
        <v>40091144</v>
      </c>
      <c r="C52" s="147" t="s">
        <v>98</v>
      </c>
      <c r="D52" s="329">
        <v>1692.263</v>
      </c>
      <c r="E52" s="397">
        <v>2131.682</v>
      </c>
    </row>
    <row r="53" spans="1:5">
      <c r="A53" s="147" t="s">
        <v>99</v>
      </c>
      <c r="B53" s="147">
        <v>40091143</v>
      </c>
      <c r="C53" s="147" t="s">
        <v>100</v>
      </c>
      <c r="D53" s="329">
        <v>2299.53</v>
      </c>
      <c r="E53" s="397">
        <v>1304.289</v>
      </c>
    </row>
    <row r="54" spans="1:5">
      <c r="A54" s="147" t="s">
        <v>101</v>
      </c>
      <c r="B54" s="147">
        <v>40091179</v>
      </c>
      <c r="C54" s="147" t="s">
        <v>102</v>
      </c>
      <c r="D54" s="329">
        <v>1544.713</v>
      </c>
      <c r="E54" s="397">
        <v>140.708</v>
      </c>
    </row>
    <row r="55" spans="1:5">
      <c r="A55" s="147" t="s">
        <v>103</v>
      </c>
      <c r="B55" s="147">
        <v>40091159</v>
      </c>
      <c r="C55" s="147" t="s">
        <v>104</v>
      </c>
      <c r="D55" s="329">
        <v>1207.055</v>
      </c>
      <c r="E55" s="397">
        <v>616.235</v>
      </c>
    </row>
    <row r="56" spans="1:5">
      <c r="A56" s="147" t="s">
        <v>105</v>
      </c>
      <c r="B56" s="147">
        <v>40090988</v>
      </c>
      <c r="C56" s="147" t="s">
        <v>104</v>
      </c>
      <c r="D56" s="329">
        <v>308.151</v>
      </c>
      <c r="E56" s="397">
        <v>82.984</v>
      </c>
    </row>
    <row r="57" spans="1:5">
      <c r="A57" s="147" t="s">
        <v>106</v>
      </c>
      <c r="B57" s="147">
        <v>40091180</v>
      </c>
      <c r="C57" s="147" t="s">
        <v>107</v>
      </c>
      <c r="D57" s="329">
        <v>1910.502</v>
      </c>
      <c r="E57" s="397">
        <v>1141.501</v>
      </c>
    </row>
    <row r="58" spans="1:5">
      <c r="A58" s="147" t="s">
        <v>108</v>
      </c>
      <c r="B58" s="147">
        <v>40090524</v>
      </c>
      <c r="C58" s="147" t="s">
        <v>109</v>
      </c>
      <c r="D58" s="329">
        <v>456.924</v>
      </c>
      <c r="E58" s="397">
        <v>133.837</v>
      </c>
    </row>
    <row r="59" spans="1:5">
      <c r="A59" s="147" t="s">
        <v>110</v>
      </c>
      <c r="B59" s="147">
        <v>40091174</v>
      </c>
      <c r="C59" s="147" t="s">
        <v>111</v>
      </c>
      <c r="D59" s="329">
        <v>1987.04</v>
      </c>
      <c r="E59" s="397">
        <v>436.413</v>
      </c>
    </row>
    <row r="60" spans="1:5">
      <c r="A60" s="147" t="s">
        <v>112</v>
      </c>
      <c r="B60" s="147">
        <v>40091176</v>
      </c>
      <c r="C60" s="147" t="s">
        <v>113</v>
      </c>
      <c r="D60" s="329">
        <v>468.229</v>
      </c>
      <c r="E60" s="397">
        <v>129.544</v>
      </c>
    </row>
    <row r="61" spans="1:5">
      <c r="A61" s="147" t="s">
        <v>114</v>
      </c>
      <c r="B61" s="147">
        <v>40091170</v>
      </c>
      <c r="C61" s="147" t="s">
        <v>115</v>
      </c>
      <c r="D61" s="329">
        <v>816.582</v>
      </c>
      <c r="E61" s="397">
        <v>245.904</v>
      </c>
    </row>
    <row r="62" spans="1:5">
      <c r="A62" s="147" t="s">
        <v>116</v>
      </c>
      <c r="B62" s="147">
        <v>40091157</v>
      </c>
      <c r="C62" s="147" t="s">
        <v>117</v>
      </c>
      <c r="D62" s="329">
        <v>1732.207</v>
      </c>
      <c r="E62" s="397">
        <v>1075.21</v>
      </c>
    </row>
    <row r="63" spans="1:5">
      <c r="A63" s="147" t="s">
        <v>118</v>
      </c>
      <c r="B63" s="147">
        <v>40091153</v>
      </c>
      <c r="C63" s="147" t="s">
        <v>119</v>
      </c>
      <c r="D63" s="329">
        <v>1981.615</v>
      </c>
      <c r="E63" s="397">
        <v>260.664</v>
      </c>
    </row>
    <row r="64" spans="1:5">
      <c r="A64" s="147" t="s">
        <v>120</v>
      </c>
      <c r="B64" s="147">
        <v>40090938</v>
      </c>
      <c r="C64" s="147" t="s">
        <v>121</v>
      </c>
      <c r="D64" s="329">
        <v>903.364</v>
      </c>
      <c r="E64" s="397">
        <v>707.689</v>
      </c>
    </row>
    <row r="65" spans="1:5">
      <c r="A65" s="147" t="s">
        <v>122</v>
      </c>
      <c r="B65" s="147">
        <v>40091150</v>
      </c>
      <c r="C65" s="147" t="s">
        <v>123</v>
      </c>
      <c r="D65" s="329">
        <v>221.071</v>
      </c>
      <c r="E65" s="397">
        <v>43.127</v>
      </c>
    </row>
    <row r="66" spans="1:5">
      <c r="A66" s="147" t="s">
        <v>124</v>
      </c>
      <c r="B66" s="147">
        <v>40091147</v>
      </c>
      <c r="C66" s="147" t="s">
        <v>125</v>
      </c>
      <c r="D66" s="329">
        <v>599.772</v>
      </c>
      <c r="E66" s="397">
        <v>58.629</v>
      </c>
    </row>
    <row r="67" spans="1:5">
      <c r="A67" s="147" t="s">
        <v>126</v>
      </c>
      <c r="B67" s="147">
        <v>40090989</v>
      </c>
      <c r="C67" s="147" t="s">
        <v>127</v>
      </c>
      <c r="D67" s="329">
        <v>1184.585</v>
      </c>
      <c r="E67" s="397">
        <v>640.865</v>
      </c>
    </row>
    <row r="68" spans="1:5">
      <c r="A68" s="147" t="s">
        <v>128</v>
      </c>
      <c r="B68" s="147">
        <v>40091148</v>
      </c>
      <c r="C68" s="147" t="s">
        <v>129</v>
      </c>
      <c r="D68" s="329">
        <v>770.446</v>
      </c>
      <c r="E68" s="397">
        <v>84.299</v>
      </c>
    </row>
    <row r="69" spans="1:5">
      <c r="A69" s="147" t="s">
        <v>130</v>
      </c>
      <c r="B69" s="147">
        <v>40090503</v>
      </c>
      <c r="C69" s="147" t="s">
        <v>131</v>
      </c>
      <c r="D69" s="329">
        <v>775.508</v>
      </c>
      <c r="E69" s="397">
        <v>90.237</v>
      </c>
    </row>
    <row r="70" spans="1:5">
      <c r="A70" s="147" t="s">
        <v>132</v>
      </c>
      <c r="B70" s="147">
        <v>40091178</v>
      </c>
      <c r="C70" s="147" t="s">
        <v>133</v>
      </c>
      <c r="D70" s="329">
        <v>527.121</v>
      </c>
      <c r="E70" s="397">
        <v>21.762</v>
      </c>
    </row>
    <row r="71" spans="1:5">
      <c r="A71" s="147" t="s">
        <v>134</v>
      </c>
      <c r="B71" s="147">
        <v>40090983</v>
      </c>
      <c r="C71" s="147" t="s">
        <v>135</v>
      </c>
      <c r="D71" s="329">
        <v>1056.412</v>
      </c>
      <c r="E71" s="397">
        <v>126.149</v>
      </c>
    </row>
    <row r="72" spans="1:5">
      <c r="A72" s="147" t="s">
        <v>136</v>
      </c>
      <c r="B72" s="147">
        <v>40090980</v>
      </c>
      <c r="C72" s="147" t="s">
        <v>137</v>
      </c>
      <c r="D72" s="329">
        <v>327.256</v>
      </c>
      <c r="E72" s="397">
        <v>37.98</v>
      </c>
    </row>
    <row r="73" spans="1:5">
      <c r="A73" s="147" t="s">
        <v>138</v>
      </c>
      <c r="B73" s="147">
        <v>40090987</v>
      </c>
      <c r="C73" s="147" t="s">
        <v>139</v>
      </c>
      <c r="D73" s="329">
        <v>504.475</v>
      </c>
      <c r="E73" s="268">
        <v>1079.796</v>
      </c>
    </row>
    <row r="74" spans="1:5">
      <c r="A74" s="147" t="s">
        <v>140</v>
      </c>
      <c r="B74" s="147">
        <v>40090999</v>
      </c>
      <c r="C74" s="147" t="s">
        <v>141</v>
      </c>
      <c r="D74" s="329">
        <v>1422.054</v>
      </c>
      <c r="E74" s="268">
        <v>0</v>
      </c>
    </row>
    <row r="75" spans="1:5">
      <c r="A75" s="147" t="s">
        <v>142</v>
      </c>
      <c r="B75" s="147">
        <v>40091152</v>
      </c>
      <c r="C75" s="147" t="s">
        <v>143</v>
      </c>
      <c r="D75" s="329">
        <v>768.513</v>
      </c>
      <c r="E75" s="397">
        <v>408.502</v>
      </c>
    </row>
    <row r="76" spans="1:5">
      <c r="A76" s="147" t="s">
        <v>144</v>
      </c>
      <c r="B76" s="147">
        <v>40091172</v>
      </c>
      <c r="C76" s="147" t="s">
        <v>145</v>
      </c>
      <c r="D76" s="329">
        <v>491.071</v>
      </c>
      <c r="E76" s="397">
        <v>377.613</v>
      </c>
    </row>
    <row r="77" spans="1:5">
      <c r="A77" s="147" t="s">
        <v>146</v>
      </c>
      <c r="B77" s="147">
        <v>40094418</v>
      </c>
      <c r="C77" s="147" t="s">
        <v>147</v>
      </c>
      <c r="D77" s="329">
        <v>593.308</v>
      </c>
      <c r="E77" s="397">
        <v>244.122</v>
      </c>
    </row>
    <row r="78" spans="1:5">
      <c r="A78" s="147" t="s">
        <v>148</v>
      </c>
      <c r="B78" s="147">
        <v>40091171</v>
      </c>
      <c r="C78" s="147" t="s">
        <v>149</v>
      </c>
      <c r="D78" s="329">
        <v>883.204</v>
      </c>
      <c r="E78" s="397">
        <v>3.661</v>
      </c>
    </row>
    <row r="79" spans="1:5">
      <c r="A79" s="147" t="s">
        <v>150</v>
      </c>
      <c r="B79" s="147">
        <v>40091173</v>
      </c>
      <c r="C79" s="147" t="s">
        <v>151</v>
      </c>
      <c r="D79" s="329">
        <v>1115.562</v>
      </c>
      <c r="E79" s="397">
        <v>449.366</v>
      </c>
    </row>
    <row r="80" spans="1:5">
      <c r="A80" s="147" t="s">
        <v>152</v>
      </c>
      <c r="B80" s="147">
        <v>40094400</v>
      </c>
      <c r="C80" s="147" t="s">
        <v>153</v>
      </c>
      <c r="D80" s="329">
        <v>2316.582</v>
      </c>
      <c r="E80" s="397">
        <v>1314.933</v>
      </c>
    </row>
    <row r="81" spans="1:5">
      <c r="A81" s="147" t="s">
        <v>637</v>
      </c>
      <c r="B81" s="147">
        <v>40090506</v>
      </c>
      <c r="C81" s="147" t="s">
        <v>638</v>
      </c>
      <c r="D81" s="329">
        <v>298.76</v>
      </c>
      <c r="E81" s="397">
        <v>26.806</v>
      </c>
    </row>
    <row r="82" spans="1:5">
      <c r="A82" s="147" t="s">
        <v>639</v>
      </c>
      <c r="B82" s="147">
        <v>40090931</v>
      </c>
      <c r="C82" s="147" t="s">
        <v>640</v>
      </c>
      <c r="D82" s="257">
        <v>0</v>
      </c>
      <c r="E82" s="268">
        <v>0</v>
      </c>
    </row>
    <row r="83" spans="1:5">
      <c r="A83" s="147" t="s">
        <v>711</v>
      </c>
      <c r="B83" s="275">
        <v>40090511</v>
      </c>
      <c r="C83" s="147" t="s">
        <v>160</v>
      </c>
      <c r="D83" s="329">
        <v>1057.219</v>
      </c>
      <c r="E83" s="397">
        <v>132.667</v>
      </c>
    </row>
    <row r="84" spans="1:5">
      <c r="A84" s="302"/>
      <c r="B84" s="302"/>
      <c r="C84" s="302"/>
      <c r="D84" s="231">
        <f>SUM(D49:D83)</f>
        <v>34117.611</v>
      </c>
      <c r="E84" s="396"/>
    </row>
    <row r="85" spans="1:5">
      <c r="A85" s="276" t="s">
        <v>672</v>
      </c>
      <c r="B85" s="276"/>
      <c r="C85" s="276"/>
      <c r="D85" s="336"/>
      <c r="E85" s="395" t="s">
        <v>710</v>
      </c>
    </row>
    <row r="86" spans="1:5">
      <c r="A86" s="147" t="s">
        <v>162</v>
      </c>
      <c r="B86" s="147">
        <v>40091098</v>
      </c>
      <c r="C86" s="147" t="s">
        <v>163</v>
      </c>
      <c r="D86" s="346">
        <v>891.068</v>
      </c>
      <c r="E86" s="420">
        <v>1591.762</v>
      </c>
    </row>
    <row r="87" spans="1:5">
      <c r="A87" s="147" t="s">
        <v>164</v>
      </c>
      <c r="B87" s="147">
        <v>40090588</v>
      </c>
      <c r="C87" s="147" t="s">
        <v>165</v>
      </c>
      <c r="D87" s="346">
        <v>1792.289</v>
      </c>
      <c r="E87" s="420">
        <v>670.593</v>
      </c>
    </row>
    <row r="88" spans="1:5">
      <c r="A88" s="147" t="s">
        <v>166</v>
      </c>
      <c r="B88" s="147">
        <v>40090543</v>
      </c>
      <c r="C88" s="147" t="s">
        <v>167</v>
      </c>
      <c r="D88" s="346">
        <v>947.212</v>
      </c>
      <c r="E88" s="420">
        <v>467.496</v>
      </c>
    </row>
    <row r="89" spans="1:5">
      <c r="A89" s="147" t="s">
        <v>168</v>
      </c>
      <c r="B89" s="147">
        <v>40090581</v>
      </c>
      <c r="C89" s="147" t="s">
        <v>169</v>
      </c>
      <c r="D89" s="346">
        <v>2098.212</v>
      </c>
      <c r="E89" s="420">
        <v>902.829</v>
      </c>
    </row>
    <row r="90" spans="1:5">
      <c r="A90" s="147" t="s">
        <v>170</v>
      </c>
      <c r="B90" s="147">
        <v>40091057</v>
      </c>
      <c r="C90" s="147" t="s">
        <v>171</v>
      </c>
      <c r="D90" s="346">
        <v>1248.753</v>
      </c>
      <c r="E90" s="420">
        <v>160.435</v>
      </c>
    </row>
    <row r="91" spans="1:5">
      <c r="A91" s="147" t="s">
        <v>172</v>
      </c>
      <c r="B91" s="147" t="s">
        <v>712</v>
      </c>
      <c r="C91" s="147" t="s">
        <v>173</v>
      </c>
      <c r="D91" s="346">
        <v>645.383</v>
      </c>
      <c r="E91" s="421" t="s">
        <v>713</v>
      </c>
    </row>
    <row r="92" spans="1:5">
      <c r="A92" s="147" t="s">
        <v>174</v>
      </c>
      <c r="B92" s="147">
        <v>40091013</v>
      </c>
      <c r="C92" s="147" t="s">
        <v>175</v>
      </c>
      <c r="D92" s="346">
        <v>1093.405</v>
      </c>
      <c r="E92" s="420">
        <v>286.608</v>
      </c>
    </row>
    <row r="93" spans="1:5">
      <c r="A93" s="147" t="s">
        <v>176</v>
      </c>
      <c r="B93" s="147">
        <v>40091007</v>
      </c>
      <c r="C93" s="147" t="s">
        <v>177</v>
      </c>
      <c r="D93" s="346">
        <v>191.176</v>
      </c>
      <c r="E93" s="420">
        <v>51.676</v>
      </c>
    </row>
    <row r="94" spans="1:5">
      <c r="A94" s="147" t="s">
        <v>178</v>
      </c>
      <c r="B94" s="147">
        <v>40090544</v>
      </c>
      <c r="C94" s="147" t="s">
        <v>179</v>
      </c>
      <c r="D94" s="346">
        <v>225.383</v>
      </c>
      <c r="E94" s="420">
        <v>498.532</v>
      </c>
    </row>
    <row r="95" spans="1:5">
      <c r="A95" s="147" t="s">
        <v>180</v>
      </c>
      <c r="B95" s="147">
        <v>40091005</v>
      </c>
      <c r="C95" s="147" t="s">
        <v>181</v>
      </c>
      <c r="D95" s="346">
        <v>908.018</v>
      </c>
      <c r="E95" s="420">
        <v>164.32</v>
      </c>
    </row>
    <row r="96" spans="1:5">
      <c r="A96" s="147" t="s">
        <v>182</v>
      </c>
      <c r="B96" s="147">
        <v>40091041</v>
      </c>
      <c r="C96" s="147" t="s">
        <v>183</v>
      </c>
      <c r="D96" s="346">
        <v>125.682</v>
      </c>
      <c r="E96" s="420">
        <v>66.05</v>
      </c>
    </row>
    <row r="97" spans="1:5">
      <c r="A97" s="147" t="s">
        <v>184</v>
      </c>
      <c r="B97" s="147">
        <v>40090584</v>
      </c>
      <c r="C97" s="147" t="s">
        <v>185</v>
      </c>
      <c r="D97" s="346">
        <v>895.506</v>
      </c>
      <c r="E97" s="420">
        <v>204.79</v>
      </c>
    </row>
    <row r="98" spans="1:5">
      <c r="A98" s="147" t="s">
        <v>186</v>
      </c>
      <c r="B98" s="147">
        <v>40091060</v>
      </c>
      <c r="C98" s="147" t="s">
        <v>187</v>
      </c>
      <c r="D98" s="346">
        <v>534.182</v>
      </c>
      <c r="E98" s="420">
        <v>2644.917</v>
      </c>
    </row>
    <row r="99" spans="1:5">
      <c r="A99" s="147" t="s">
        <v>188</v>
      </c>
      <c r="B99" s="147">
        <v>40091051</v>
      </c>
      <c r="C99" s="147" t="s">
        <v>189</v>
      </c>
      <c r="D99" s="346">
        <v>1000.095</v>
      </c>
      <c r="E99" s="420">
        <v>381.696</v>
      </c>
    </row>
    <row r="100" spans="1:5">
      <c r="A100" s="147" t="s">
        <v>190</v>
      </c>
      <c r="B100" s="147">
        <v>40090972</v>
      </c>
      <c r="C100" s="147" t="s">
        <v>191</v>
      </c>
      <c r="D100" s="346">
        <v>502.588</v>
      </c>
      <c r="E100" s="420">
        <v>145.839</v>
      </c>
    </row>
    <row r="101" spans="1:5">
      <c r="A101" s="147" t="s">
        <v>192</v>
      </c>
      <c r="B101" s="147">
        <v>40090546</v>
      </c>
      <c r="C101" s="147" t="s">
        <v>193</v>
      </c>
      <c r="D101" s="346">
        <v>376.875</v>
      </c>
      <c r="E101" s="420">
        <v>135.24</v>
      </c>
    </row>
    <row r="102" spans="1:5">
      <c r="A102" s="147" t="s">
        <v>194</v>
      </c>
      <c r="B102" s="147">
        <v>40090509</v>
      </c>
      <c r="C102" s="147" t="s">
        <v>195</v>
      </c>
      <c r="D102" s="346">
        <v>1812.908</v>
      </c>
      <c r="E102" s="420">
        <v>519.712</v>
      </c>
    </row>
    <row r="103" spans="1:5">
      <c r="A103" s="147" t="s">
        <v>196</v>
      </c>
      <c r="B103" s="147">
        <v>40091003</v>
      </c>
      <c r="C103" s="147" t="s">
        <v>197</v>
      </c>
      <c r="D103" s="346">
        <v>798.297</v>
      </c>
      <c r="E103" s="420">
        <v>362.091</v>
      </c>
    </row>
    <row r="104" ht="16.5" spans="1:5">
      <c r="A104" s="147" t="s">
        <v>198</v>
      </c>
      <c r="B104" s="147">
        <v>40091056</v>
      </c>
      <c r="C104" s="147" t="s">
        <v>199</v>
      </c>
      <c r="D104" s="346">
        <v>355.197</v>
      </c>
      <c r="E104" s="422">
        <v>0</v>
      </c>
    </row>
    <row r="105" spans="1:5">
      <c r="A105" s="147" t="s">
        <v>200</v>
      </c>
      <c r="B105" s="147">
        <v>40091050</v>
      </c>
      <c r="C105" s="147" t="s">
        <v>201</v>
      </c>
      <c r="D105" s="346">
        <v>505.308</v>
      </c>
      <c r="E105" s="420">
        <v>99.609</v>
      </c>
    </row>
    <row r="106" spans="1:5">
      <c r="A106" s="147" t="s">
        <v>202</v>
      </c>
      <c r="B106" s="147">
        <v>40091115</v>
      </c>
      <c r="C106" s="147" t="s">
        <v>203</v>
      </c>
      <c r="D106" s="346">
        <v>17.307</v>
      </c>
      <c r="E106" s="421" t="s">
        <v>713</v>
      </c>
    </row>
    <row r="107" spans="1:5">
      <c r="A107" s="147" t="s">
        <v>204</v>
      </c>
      <c r="B107" s="147">
        <v>40091054</v>
      </c>
      <c r="C107" s="147" t="s">
        <v>205</v>
      </c>
      <c r="D107" s="346">
        <v>438.15</v>
      </c>
      <c r="E107" s="420">
        <v>207.878</v>
      </c>
    </row>
    <row r="108" spans="1:5">
      <c r="A108" s="147" t="s">
        <v>206</v>
      </c>
      <c r="B108" s="147">
        <v>40090583</v>
      </c>
      <c r="C108" s="147" t="s">
        <v>207</v>
      </c>
      <c r="D108" s="346">
        <v>1728.953</v>
      </c>
      <c r="E108" s="420">
        <v>1188.19</v>
      </c>
    </row>
    <row r="109" spans="1:5">
      <c r="A109" s="147" t="s">
        <v>208</v>
      </c>
      <c r="B109" s="147">
        <v>40091008</v>
      </c>
      <c r="C109" s="147" t="s">
        <v>209</v>
      </c>
      <c r="D109" s="346">
        <v>200.752</v>
      </c>
      <c r="E109" s="420">
        <v>55.218</v>
      </c>
    </row>
    <row r="110" spans="1:5">
      <c r="A110" s="147" t="s">
        <v>210</v>
      </c>
      <c r="B110" s="147">
        <v>40091120</v>
      </c>
      <c r="C110" s="147" t="s">
        <v>211</v>
      </c>
      <c r="D110" s="346">
        <v>0.005</v>
      </c>
      <c r="E110" s="420">
        <v>19.766</v>
      </c>
    </row>
    <row r="111" spans="1:5">
      <c r="A111" s="147" t="s">
        <v>212</v>
      </c>
      <c r="B111" s="147">
        <v>40090548</v>
      </c>
      <c r="C111" s="147" t="s">
        <v>213</v>
      </c>
      <c r="D111" s="346">
        <v>1668.756</v>
      </c>
      <c r="E111" s="420">
        <v>1393.583</v>
      </c>
    </row>
    <row r="112" spans="1:5">
      <c r="A112" s="147" t="s">
        <v>214</v>
      </c>
      <c r="B112" s="147">
        <v>40090905</v>
      </c>
      <c r="C112" s="147" t="s">
        <v>215</v>
      </c>
      <c r="D112" s="346">
        <v>943.368</v>
      </c>
      <c r="E112" s="420">
        <v>436.798</v>
      </c>
    </row>
    <row r="113" spans="1:5">
      <c r="A113" s="147" t="s">
        <v>216</v>
      </c>
      <c r="B113" s="147">
        <v>40090903</v>
      </c>
      <c r="C113" s="147" t="s">
        <v>217</v>
      </c>
      <c r="D113" s="346">
        <v>2014.807</v>
      </c>
      <c r="E113" s="420">
        <v>211.934</v>
      </c>
    </row>
    <row r="114" spans="1:5">
      <c r="A114" s="147" t="s">
        <v>218</v>
      </c>
      <c r="B114" s="147">
        <v>40090899</v>
      </c>
      <c r="C114" s="147" t="s">
        <v>219</v>
      </c>
      <c r="D114" s="222">
        <v>0</v>
      </c>
      <c r="E114" s="421"/>
    </row>
    <row r="115" spans="1:5">
      <c r="A115" s="147" t="s">
        <v>220</v>
      </c>
      <c r="B115" s="147">
        <v>40091044</v>
      </c>
      <c r="C115" s="147" t="s">
        <v>221</v>
      </c>
      <c r="D115" s="346">
        <v>385.658</v>
      </c>
      <c r="E115" s="420">
        <v>160</v>
      </c>
    </row>
    <row r="116" spans="1:5">
      <c r="A116" s="147" t="s">
        <v>222</v>
      </c>
      <c r="B116" s="147">
        <v>40090542</v>
      </c>
      <c r="C116" s="147" t="s">
        <v>223</v>
      </c>
      <c r="D116" s="346">
        <v>965.153</v>
      </c>
      <c r="E116" s="420">
        <v>25.735</v>
      </c>
    </row>
    <row r="117" spans="1:5">
      <c r="A117" s="147" t="s">
        <v>224</v>
      </c>
      <c r="B117" s="147">
        <v>40090582</v>
      </c>
      <c r="C117" s="147" t="s">
        <v>225</v>
      </c>
      <c r="D117" s="346">
        <v>1670.58</v>
      </c>
      <c r="E117" s="420">
        <v>173.353</v>
      </c>
    </row>
    <row r="118" spans="1:5">
      <c r="A118" s="147" t="s">
        <v>226</v>
      </c>
      <c r="B118" s="147">
        <v>40081988</v>
      </c>
      <c r="C118" s="147" t="s">
        <v>227</v>
      </c>
      <c r="D118" s="346">
        <v>282.833</v>
      </c>
      <c r="E118" s="420">
        <v>3217.904</v>
      </c>
    </row>
    <row r="119" spans="1:5">
      <c r="A119" s="147" t="s">
        <v>228</v>
      </c>
      <c r="B119" s="147">
        <v>40091116</v>
      </c>
      <c r="C119" s="147" t="s">
        <v>229</v>
      </c>
      <c r="D119" s="346">
        <v>1085.698</v>
      </c>
      <c r="E119" s="420">
        <v>248.248</v>
      </c>
    </row>
    <row r="120" spans="1:5">
      <c r="A120" s="147" t="s">
        <v>230</v>
      </c>
      <c r="B120" s="147">
        <v>40090934</v>
      </c>
      <c r="C120" s="147" t="s">
        <v>231</v>
      </c>
      <c r="D120" s="346">
        <v>6.567</v>
      </c>
      <c r="E120" s="420">
        <v>0</v>
      </c>
    </row>
    <row r="121" spans="1:5">
      <c r="A121" s="147" t="s">
        <v>232</v>
      </c>
      <c r="B121" s="147">
        <v>40091045</v>
      </c>
      <c r="C121" s="147" t="s">
        <v>233</v>
      </c>
      <c r="D121" s="346">
        <v>523.421</v>
      </c>
      <c r="E121" s="420">
        <v>5.243</v>
      </c>
    </row>
    <row r="122" spans="1:5">
      <c r="A122" s="147" t="s">
        <v>234</v>
      </c>
      <c r="B122" s="147">
        <v>40090904</v>
      </c>
      <c r="C122" s="147" t="s">
        <v>235</v>
      </c>
      <c r="D122" s="346">
        <v>80.29</v>
      </c>
      <c r="E122" s="421" t="s">
        <v>713</v>
      </c>
    </row>
    <row r="123" spans="1:5">
      <c r="A123" s="147" t="s">
        <v>236</v>
      </c>
      <c r="B123" s="147">
        <v>40091117</v>
      </c>
      <c r="C123" s="147" t="s">
        <v>237</v>
      </c>
      <c r="D123" s="346">
        <v>551.931</v>
      </c>
      <c r="E123" s="420">
        <v>54.844</v>
      </c>
    </row>
    <row r="124" spans="1:5">
      <c r="A124" s="147" t="s">
        <v>238</v>
      </c>
      <c r="B124" s="147">
        <v>40090587</v>
      </c>
      <c r="C124" s="147" t="s">
        <v>239</v>
      </c>
      <c r="D124" s="346">
        <v>423.861</v>
      </c>
      <c r="E124" s="420">
        <v>115.689</v>
      </c>
    </row>
    <row r="125" spans="1:5">
      <c r="A125" s="147" t="s">
        <v>248</v>
      </c>
      <c r="B125" s="147">
        <v>40090585</v>
      </c>
      <c r="C125" s="147" t="s">
        <v>673</v>
      </c>
      <c r="D125" s="222">
        <v>0</v>
      </c>
      <c r="E125" s="421" t="s">
        <v>713</v>
      </c>
    </row>
    <row r="126" spans="1:5">
      <c r="A126" s="147" t="s">
        <v>240</v>
      </c>
      <c r="B126" s="147">
        <v>40091006</v>
      </c>
      <c r="C126" s="147" t="s">
        <v>241</v>
      </c>
      <c r="D126" s="346">
        <v>755.971</v>
      </c>
      <c r="E126" s="420">
        <v>834.511</v>
      </c>
    </row>
    <row r="127" spans="1:5">
      <c r="A127" s="147" t="s">
        <v>628</v>
      </c>
      <c r="B127" s="147">
        <v>40091059</v>
      </c>
      <c r="C127" s="147" t="s">
        <v>644</v>
      </c>
      <c r="D127" s="346">
        <v>703.859</v>
      </c>
      <c r="E127" s="420">
        <v>196.127</v>
      </c>
    </row>
    <row r="128" spans="1:5">
      <c r="A128" s="147" t="s">
        <v>244</v>
      </c>
      <c r="B128" s="147">
        <v>40090930</v>
      </c>
      <c r="C128" s="147" t="s">
        <v>674</v>
      </c>
      <c r="D128" s="346">
        <v>1070.969</v>
      </c>
      <c r="E128" s="420">
        <v>65.544</v>
      </c>
    </row>
    <row r="129" spans="1:5">
      <c r="A129" s="147"/>
      <c r="B129" s="147">
        <v>40091061</v>
      </c>
      <c r="C129" s="147"/>
      <c r="D129" s="222">
        <v>0</v>
      </c>
      <c r="E129" s="222">
        <v>0</v>
      </c>
    </row>
    <row r="130" spans="1:5">
      <c r="A130" s="147"/>
      <c r="B130" s="147">
        <v>40090940</v>
      </c>
      <c r="C130" s="147" t="s">
        <v>714</v>
      </c>
      <c r="D130" s="222">
        <v>0</v>
      </c>
      <c r="E130" s="222">
        <v>0</v>
      </c>
    </row>
    <row r="131" spans="1:5">
      <c r="A131" s="147"/>
      <c r="B131" s="302"/>
      <c r="C131" s="302"/>
      <c r="D131" s="231">
        <f>SUM(D86:D130)</f>
        <v>32466.426</v>
      </c>
      <c r="E131" s="397"/>
    </row>
    <row r="132" spans="1:5">
      <c r="A132" s="280" t="s">
        <v>675</v>
      </c>
      <c r="B132" s="280"/>
      <c r="C132" s="280"/>
      <c r="D132" s="337"/>
      <c r="E132" s="397"/>
    </row>
    <row r="133" spans="1:5">
      <c r="A133" s="280"/>
      <c r="B133" s="280"/>
      <c r="C133" s="280"/>
      <c r="D133" s="337"/>
      <c r="E133" s="395" t="s">
        <v>710</v>
      </c>
    </row>
    <row r="134" spans="1:5">
      <c r="A134" s="147" t="s">
        <v>250</v>
      </c>
      <c r="B134" s="147">
        <v>40090590</v>
      </c>
      <c r="C134" s="147" t="s">
        <v>251</v>
      </c>
      <c r="D134" s="267">
        <v>2490.517</v>
      </c>
      <c r="E134" s="397"/>
    </row>
    <row r="135" spans="1:5">
      <c r="A135" s="147" t="s">
        <v>252</v>
      </c>
      <c r="B135" s="147">
        <v>40094410</v>
      </c>
      <c r="C135" s="147" t="s">
        <v>253</v>
      </c>
      <c r="D135" s="267">
        <v>1717.904</v>
      </c>
      <c r="E135" s="397"/>
    </row>
    <row r="136" spans="1:5">
      <c r="A136" s="147" t="s">
        <v>254</v>
      </c>
      <c r="B136" s="147">
        <v>40094519</v>
      </c>
      <c r="C136" s="147" t="s">
        <v>255</v>
      </c>
      <c r="D136" s="267">
        <v>2067.918</v>
      </c>
      <c r="E136" s="397"/>
    </row>
    <row r="137" spans="1:5">
      <c r="A137" s="147" t="s">
        <v>256</v>
      </c>
      <c r="B137" s="147">
        <v>40094424</v>
      </c>
      <c r="C137" s="147" t="s">
        <v>257</v>
      </c>
      <c r="D137" s="267">
        <v>210.615</v>
      </c>
      <c r="E137" s="397"/>
    </row>
    <row r="138" spans="1:5">
      <c r="A138" s="302"/>
      <c r="B138" s="302"/>
      <c r="C138" s="302"/>
      <c r="D138" s="231">
        <f>SUM(D134:D137)</f>
        <v>6486.954</v>
      </c>
      <c r="E138" s="396"/>
    </row>
    <row r="139" spans="1:5">
      <c r="A139" s="276" t="s">
        <v>676</v>
      </c>
      <c r="B139" s="276"/>
      <c r="C139" s="276"/>
      <c r="D139" s="336"/>
      <c r="E139" s="395" t="s">
        <v>710</v>
      </c>
    </row>
    <row r="140" spans="1:5">
      <c r="A140" s="147" t="s">
        <v>259</v>
      </c>
      <c r="B140" s="147">
        <v>40090527</v>
      </c>
      <c r="C140" s="147" t="s">
        <v>260</v>
      </c>
      <c r="D140" s="358">
        <v>164.136</v>
      </c>
      <c r="E140" s="397">
        <v>269.954</v>
      </c>
    </row>
    <row r="141" spans="1:5">
      <c r="A141" s="147" t="s">
        <v>261</v>
      </c>
      <c r="B141" s="147">
        <v>40090531</v>
      </c>
      <c r="C141" s="147" t="s">
        <v>262</v>
      </c>
      <c r="D141" s="358">
        <v>762.412</v>
      </c>
      <c r="E141" s="397">
        <v>233.124</v>
      </c>
    </row>
    <row r="142" spans="1:5">
      <c r="A142" s="147" t="s">
        <v>263</v>
      </c>
      <c r="B142" s="147">
        <v>40090532</v>
      </c>
      <c r="C142" s="147" t="s">
        <v>264</v>
      </c>
      <c r="D142" s="358">
        <v>478.615</v>
      </c>
      <c r="E142" s="397">
        <v>2006.801</v>
      </c>
    </row>
    <row r="143" spans="1:5">
      <c r="A143" s="147" t="s">
        <v>265</v>
      </c>
      <c r="B143" s="147">
        <v>40091187</v>
      </c>
      <c r="C143" s="147" t="s">
        <v>266</v>
      </c>
      <c r="D143" s="358">
        <v>577.213</v>
      </c>
      <c r="E143" s="397">
        <v>1324.142</v>
      </c>
    </row>
    <row r="144" spans="1:5">
      <c r="A144" s="147" t="s">
        <v>267</v>
      </c>
      <c r="B144" s="147">
        <v>40091185</v>
      </c>
      <c r="C144" s="147" t="s">
        <v>268</v>
      </c>
      <c r="D144" s="358">
        <v>481.039</v>
      </c>
      <c r="E144" s="397"/>
    </row>
    <row r="145" spans="1:5">
      <c r="A145" s="147" t="s">
        <v>269</v>
      </c>
      <c r="B145" s="147">
        <v>40091186</v>
      </c>
      <c r="C145" s="147" t="s">
        <v>270</v>
      </c>
      <c r="D145" s="358">
        <v>1113.678</v>
      </c>
      <c r="E145" s="397">
        <v>131.163</v>
      </c>
    </row>
    <row r="146" spans="1:5">
      <c r="A146" s="147" t="s">
        <v>271</v>
      </c>
      <c r="B146" s="147">
        <v>40090529</v>
      </c>
      <c r="C146" s="147" t="s">
        <v>272</v>
      </c>
      <c r="D146" s="358">
        <v>796.233</v>
      </c>
      <c r="E146" s="397">
        <v>431.686</v>
      </c>
    </row>
    <row r="147" spans="1:5">
      <c r="A147" s="147" t="s">
        <v>273</v>
      </c>
      <c r="B147" s="388">
        <v>40091183</v>
      </c>
      <c r="C147" s="147" t="s">
        <v>274</v>
      </c>
      <c r="D147" s="358">
        <v>1834.771</v>
      </c>
      <c r="E147" s="397">
        <v>4.815</v>
      </c>
    </row>
    <row r="148" spans="1:5">
      <c r="A148" s="147" t="s">
        <v>275</v>
      </c>
      <c r="B148" s="388">
        <v>40090501</v>
      </c>
      <c r="C148" s="147" t="s">
        <v>276</v>
      </c>
      <c r="D148" s="358">
        <v>100.97</v>
      </c>
      <c r="E148" s="397">
        <v>32.942</v>
      </c>
    </row>
    <row r="149" spans="1:5">
      <c r="A149" s="147" t="s">
        <v>277</v>
      </c>
      <c r="B149" s="388">
        <v>40090505</v>
      </c>
      <c r="C149" s="147" t="s">
        <v>278</v>
      </c>
      <c r="D149" s="358">
        <v>1179.941</v>
      </c>
      <c r="E149" s="397">
        <v>154.803</v>
      </c>
    </row>
    <row r="150" spans="1:5">
      <c r="A150" s="147" t="s">
        <v>279</v>
      </c>
      <c r="B150" s="388">
        <v>40090502</v>
      </c>
      <c r="C150" s="147" t="s">
        <v>280</v>
      </c>
      <c r="D150" s="358">
        <v>1380.72</v>
      </c>
      <c r="E150" s="397">
        <v>509.155</v>
      </c>
    </row>
    <row r="151" spans="1:5">
      <c r="A151" s="147" t="s">
        <v>281</v>
      </c>
      <c r="B151" s="388">
        <v>40090504</v>
      </c>
      <c r="C151" s="147" t="s">
        <v>282</v>
      </c>
      <c r="D151" s="358">
        <v>809.455</v>
      </c>
      <c r="E151" s="397">
        <v>221.857</v>
      </c>
    </row>
    <row r="152" spans="1:5">
      <c r="A152" s="147" t="s">
        <v>283</v>
      </c>
      <c r="B152" s="147">
        <v>40091189</v>
      </c>
      <c r="C152" s="147" t="s">
        <v>284</v>
      </c>
      <c r="D152" s="358">
        <v>980.6</v>
      </c>
      <c r="E152" s="397">
        <v>256.455</v>
      </c>
    </row>
    <row r="153" spans="1:5">
      <c r="A153" s="147" t="s">
        <v>285</v>
      </c>
      <c r="B153" s="147">
        <v>40091191</v>
      </c>
      <c r="C153" s="147" t="s">
        <v>286</v>
      </c>
      <c r="D153" s="358">
        <v>1144.324</v>
      </c>
      <c r="E153" s="397">
        <v>439.406</v>
      </c>
    </row>
    <row r="154" spans="1:5">
      <c r="A154" s="147" t="s">
        <v>287</v>
      </c>
      <c r="B154" s="147">
        <v>40091184</v>
      </c>
      <c r="C154" s="147" t="s">
        <v>288</v>
      </c>
      <c r="D154" s="358">
        <v>48.479</v>
      </c>
      <c r="E154" s="397">
        <v>721.869</v>
      </c>
    </row>
    <row r="155" spans="1:5">
      <c r="A155" s="147" t="s">
        <v>289</v>
      </c>
      <c r="B155" s="147">
        <v>40094414</v>
      </c>
      <c r="C155" s="147" t="s">
        <v>290</v>
      </c>
      <c r="D155" s="358">
        <v>1068.53</v>
      </c>
      <c r="E155" s="397">
        <v>187.027</v>
      </c>
    </row>
    <row r="156" spans="1:5">
      <c r="A156" s="147" t="s">
        <v>291</v>
      </c>
      <c r="B156" s="147">
        <v>40090525</v>
      </c>
      <c r="C156" s="147" t="s">
        <v>292</v>
      </c>
      <c r="D156" s="358">
        <v>150.78</v>
      </c>
      <c r="E156" s="397">
        <v>57.418</v>
      </c>
    </row>
    <row r="157" spans="1:5">
      <c r="A157" s="147" t="s">
        <v>293</v>
      </c>
      <c r="B157" s="147">
        <v>40091182</v>
      </c>
      <c r="C157" s="147" t="s">
        <v>294</v>
      </c>
      <c r="D157" s="358">
        <v>230.524</v>
      </c>
      <c r="E157" s="397"/>
    </row>
    <row r="158" spans="1:5">
      <c r="A158" s="147" t="s">
        <v>295</v>
      </c>
      <c r="B158" s="147">
        <v>40091192</v>
      </c>
      <c r="C158" s="147" t="s">
        <v>296</v>
      </c>
      <c r="D158" s="358">
        <v>761.423</v>
      </c>
      <c r="E158" s="397">
        <v>137.104</v>
      </c>
    </row>
    <row r="159" spans="1:5">
      <c r="A159" s="147" t="s">
        <v>298</v>
      </c>
      <c r="B159" s="388">
        <v>40090507</v>
      </c>
      <c r="C159" s="147" t="s">
        <v>299</v>
      </c>
      <c r="D159" s="358">
        <v>473.935</v>
      </c>
      <c r="E159" s="397">
        <v>14.211</v>
      </c>
    </row>
    <row r="160" spans="1:5">
      <c r="A160" s="147" t="s">
        <v>300</v>
      </c>
      <c r="B160" s="147">
        <v>40090528</v>
      </c>
      <c r="C160" s="147" t="s">
        <v>301</v>
      </c>
      <c r="D160" s="358">
        <v>369.187</v>
      </c>
      <c r="E160" s="397">
        <v>313.598</v>
      </c>
    </row>
    <row r="161" spans="1:5">
      <c r="A161" s="147" t="s">
        <v>302</v>
      </c>
      <c r="B161" s="147">
        <v>40090530</v>
      </c>
      <c r="C161" s="147" t="s">
        <v>303</v>
      </c>
      <c r="D161" s="358">
        <v>780.257</v>
      </c>
      <c r="E161" s="397">
        <v>75.966</v>
      </c>
    </row>
    <row r="162" spans="1:5">
      <c r="A162" s="147" t="s">
        <v>304</v>
      </c>
      <c r="B162" s="147">
        <v>40091193</v>
      </c>
      <c r="C162" s="147" t="s">
        <v>305</v>
      </c>
      <c r="D162" s="358">
        <v>1695.392</v>
      </c>
      <c r="E162" s="397">
        <v>2661.359</v>
      </c>
    </row>
    <row r="163" spans="1:5">
      <c r="A163" s="147" t="s">
        <v>306</v>
      </c>
      <c r="B163" s="147">
        <v>40091190</v>
      </c>
      <c r="C163" s="147" t="s">
        <v>307</v>
      </c>
      <c r="D163" s="222">
        <v>0</v>
      </c>
      <c r="E163" s="397"/>
    </row>
    <row r="164" spans="1:5">
      <c r="A164" s="147" t="s">
        <v>308</v>
      </c>
      <c r="B164" s="147">
        <v>40094402</v>
      </c>
      <c r="C164" s="147" t="s">
        <v>309</v>
      </c>
      <c r="D164" s="358">
        <v>933.26</v>
      </c>
      <c r="E164" s="397">
        <v>40.253</v>
      </c>
    </row>
    <row r="165" spans="1:5">
      <c r="A165" s="147" t="s">
        <v>677</v>
      </c>
      <c r="B165" s="147">
        <v>40094405</v>
      </c>
      <c r="C165" s="147" t="s">
        <v>678</v>
      </c>
      <c r="D165" s="358">
        <v>830.086</v>
      </c>
      <c r="E165" s="397">
        <v>181.12</v>
      </c>
    </row>
    <row r="166" spans="1:5">
      <c r="A166" s="147" t="s">
        <v>679</v>
      </c>
      <c r="B166" s="147">
        <v>40090975</v>
      </c>
      <c r="C166" s="147" t="s">
        <v>680</v>
      </c>
      <c r="D166" s="358">
        <v>817.342</v>
      </c>
      <c r="E166" s="397">
        <v>75.969</v>
      </c>
    </row>
    <row r="167" spans="1:5">
      <c r="A167" s="147" t="s">
        <v>649</v>
      </c>
      <c r="B167" s="275">
        <v>40081887</v>
      </c>
      <c r="C167" s="147" t="s">
        <v>650</v>
      </c>
      <c r="D167" s="358">
        <v>647.533</v>
      </c>
      <c r="E167" s="397">
        <v>177.709</v>
      </c>
    </row>
    <row r="168" spans="1:5">
      <c r="A168" s="302"/>
      <c r="B168" s="302"/>
      <c r="C168" s="302"/>
      <c r="D168" s="403">
        <f>SUM(D140:D167)</f>
        <v>20610.835</v>
      </c>
      <c r="E168" s="396"/>
    </row>
    <row r="169" spans="1:5">
      <c r="A169" s="276" t="s">
        <v>681</v>
      </c>
      <c r="B169" s="276"/>
      <c r="C169" s="276"/>
      <c r="D169" s="336"/>
      <c r="E169" s="395" t="s">
        <v>710</v>
      </c>
    </row>
    <row r="170" spans="1:5">
      <c r="A170" s="147" t="s">
        <v>312</v>
      </c>
      <c r="B170" s="147">
        <v>40090978</v>
      </c>
      <c r="C170" s="147" t="s">
        <v>225</v>
      </c>
      <c r="D170" s="346">
        <v>904.732</v>
      </c>
      <c r="E170" s="420">
        <v>159.09</v>
      </c>
    </row>
    <row r="171" spans="1:5">
      <c r="A171" s="147" t="s">
        <v>313</v>
      </c>
      <c r="B171" s="147">
        <v>40090985</v>
      </c>
      <c r="C171" s="147" t="s">
        <v>195</v>
      </c>
      <c r="D171" s="346">
        <v>558.941</v>
      </c>
      <c r="E171" s="420">
        <v>312.169</v>
      </c>
    </row>
    <row r="172" spans="1:5">
      <c r="A172" s="147" t="s">
        <v>314</v>
      </c>
      <c r="B172" s="147">
        <v>40091070</v>
      </c>
      <c r="C172" s="147" t="s">
        <v>315</v>
      </c>
      <c r="D172" s="346">
        <v>2788.123</v>
      </c>
      <c r="E172" s="420">
        <v>485.425</v>
      </c>
    </row>
    <row r="173" spans="1:5">
      <c r="A173" s="147" t="s">
        <v>316</v>
      </c>
      <c r="B173" s="147">
        <v>40091108</v>
      </c>
      <c r="C173" s="147" t="s">
        <v>317</v>
      </c>
      <c r="D173" s="346">
        <v>1258.275</v>
      </c>
      <c r="E173" s="420">
        <v>371.762</v>
      </c>
    </row>
    <row r="174" spans="1:5">
      <c r="A174" s="147" t="s">
        <v>318</v>
      </c>
      <c r="B174" s="147">
        <v>40091104</v>
      </c>
      <c r="C174" s="147" t="s">
        <v>319</v>
      </c>
      <c r="D174" s="346">
        <v>1441.721</v>
      </c>
      <c r="E174" s="420">
        <v>367.486</v>
      </c>
    </row>
    <row r="175" spans="1:5">
      <c r="A175" s="147" t="s">
        <v>320</v>
      </c>
      <c r="B175" s="147">
        <v>40091107</v>
      </c>
      <c r="C175" s="147" t="s">
        <v>321</v>
      </c>
      <c r="D175" s="346">
        <v>135.793</v>
      </c>
      <c r="E175" s="421" t="s">
        <v>713</v>
      </c>
    </row>
    <row r="176" spans="1:5">
      <c r="A176" s="147" t="s">
        <v>322</v>
      </c>
      <c r="B176" s="147">
        <v>40091064</v>
      </c>
      <c r="C176" s="147" t="s">
        <v>323</v>
      </c>
      <c r="D176" s="346">
        <v>1490</v>
      </c>
      <c r="E176" s="420">
        <v>1348.127</v>
      </c>
    </row>
    <row r="177" spans="1:5">
      <c r="A177" s="147" t="s">
        <v>324</v>
      </c>
      <c r="B177" s="147">
        <v>40090900</v>
      </c>
      <c r="C177" s="147" t="s">
        <v>325</v>
      </c>
      <c r="D177" s="346">
        <v>960.124</v>
      </c>
      <c r="E177" s="420">
        <v>856.086</v>
      </c>
    </row>
    <row r="178" spans="1:5">
      <c r="A178" s="147" t="s">
        <v>326</v>
      </c>
      <c r="B178" s="147">
        <v>40091099</v>
      </c>
      <c r="C178" s="147" t="s">
        <v>327</v>
      </c>
      <c r="D178" s="346">
        <v>2058.278</v>
      </c>
      <c r="E178" s="420">
        <v>398.733</v>
      </c>
    </row>
    <row r="179" spans="1:5">
      <c r="A179" s="147" t="s">
        <v>328</v>
      </c>
      <c r="B179" s="147">
        <v>40090897</v>
      </c>
      <c r="C179" s="147" t="s">
        <v>329</v>
      </c>
      <c r="D179" s="346">
        <v>1566.323</v>
      </c>
      <c r="E179" s="420">
        <v>74.341</v>
      </c>
    </row>
    <row r="180" spans="1:5">
      <c r="A180" s="147" t="s">
        <v>330</v>
      </c>
      <c r="B180" s="147">
        <v>40091062</v>
      </c>
      <c r="C180" s="147" t="s">
        <v>331</v>
      </c>
      <c r="D180" s="346">
        <v>454.206</v>
      </c>
      <c r="E180" s="420">
        <v>130.302</v>
      </c>
    </row>
    <row r="181" spans="1:5">
      <c r="A181" s="147" t="s">
        <v>332</v>
      </c>
      <c r="B181" s="147">
        <v>40091072</v>
      </c>
      <c r="C181" s="147" t="s">
        <v>333</v>
      </c>
      <c r="D181" s="346">
        <v>391.974</v>
      </c>
      <c r="E181" s="420">
        <v>26.037</v>
      </c>
    </row>
    <row r="182" spans="1:5">
      <c r="A182" s="147" t="s">
        <v>334</v>
      </c>
      <c r="B182" s="147">
        <v>40091100</v>
      </c>
      <c r="C182" s="147" t="s">
        <v>335</v>
      </c>
      <c r="D182" s="346">
        <v>49.976</v>
      </c>
      <c r="E182" s="420">
        <v>15.963</v>
      </c>
    </row>
    <row r="183" spans="1:5">
      <c r="A183" s="147" t="s">
        <v>651</v>
      </c>
      <c r="B183" s="147">
        <v>40091102</v>
      </c>
      <c r="C183" s="147" t="s">
        <v>88</v>
      </c>
      <c r="D183" s="346">
        <v>0.474</v>
      </c>
      <c r="E183" s="420">
        <v>700.989</v>
      </c>
    </row>
    <row r="184" spans="1:5">
      <c r="A184" s="147" t="s">
        <v>336</v>
      </c>
      <c r="B184" s="147">
        <v>40091063</v>
      </c>
      <c r="C184" s="147" t="s">
        <v>337</v>
      </c>
      <c r="D184" s="346">
        <v>1359.921</v>
      </c>
      <c r="E184" s="420">
        <v>204.05</v>
      </c>
    </row>
    <row r="185" spans="1:5">
      <c r="A185" s="147" t="s">
        <v>338</v>
      </c>
      <c r="B185" s="147">
        <v>40091066</v>
      </c>
      <c r="C185" s="147" t="s">
        <v>339</v>
      </c>
      <c r="D185" s="346">
        <v>848.212</v>
      </c>
      <c r="E185" s="420">
        <v>240.332</v>
      </c>
    </row>
    <row r="186" spans="1:5">
      <c r="A186" s="147" t="s">
        <v>340</v>
      </c>
      <c r="B186" s="147">
        <v>40090986</v>
      </c>
      <c r="C186" s="147" t="s">
        <v>341</v>
      </c>
      <c r="D186" s="346">
        <v>1116.512</v>
      </c>
      <c r="E186" s="420">
        <v>487.345</v>
      </c>
    </row>
    <row r="187" spans="1:5">
      <c r="A187" s="147" t="s">
        <v>342</v>
      </c>
      <c r="B187" s="147">
        <v>40091069</v>
      </c>
      <c r="C187" s="147" t="s">
        <v>343</v>
      </c>
      <c r="D187" s="346">
        <v>2727.222</v>
      </c>
      <c r="E187" s="420">
        <v>229.913</v>
      </c>
    </row>
    <row r="188" spans="1:5">
      <c r="A188" s="147" t="s">
        <v>344</v>
      </c>
      <c r="B188" s="147">
        <v>40090984</v>
      </c>
      <c r="C188" s="147" t="s">
        <v>345</v>
      </c>
      <c r="D188" s="346">
        <v>2081.67</v>
      </c>
      <c r="E188" s="420">
        <v>532.728</v>
      </c>
    </row>
    <row r="189" spans="1:5">
      <c r="A189" s="147" t="s">
        <v>346</v>
      </c>
      <c r="B189" s="147">
        <v>40091067</v>
      </c>
      <c r="C189" s="147" t="s">
        <v>347</v>
      </c>
      <c r="D189" s="346">
        <v>0.001</v>
      </c>
      <c r="E189" s="232">
        <v>0</v>
      </c>
    </row>
    <row r="190" spans="1:5">
      <c r="A190" s="147" t="s">
        <v>348</v>
      </c>
      <c r="B190" s="147">
        <v>40091073</v>
      </c>
      <c r="C190" s="147" t="s">
        <v>349</v>
      </c>
      <c r="D190" s="346">
        <v>153.909</v>
      </c>
      <c r="E190" s="420">
        <v>5.493</v>
      </c>
    </row>
    <row r="191" spans="1:5">
      <c r="A191" s="147" t="s">
        <v>350</v>
      </c>
      <c r="B191" s="147">
        <v>40091065</v>
      </c>
      <c r="C191" s="147" t="s">
        <v>351</v>
      </c>
      <c r="D191" s="346">
        <v>1920.187</v>
      </c>
      <c r="E191" s="420">
        <v>301.341</v>
      </c>
    </row>
    <row r="192" spans="1:5">
      <c r="A192" s="147" t="s">
        <v>352</v>
      </c>
      <c r="B192" s="147">
        <v>40091071</v>
      </c>
      <c r="C192" s="147" t="s">
        <v>353</v>
      </c>
      <c r="D192" s="346">
        <v>1391.375</v>
      </c>
      <c r="E192" s="420">
        <v>318.891</v>
      </c>
    </row>
    <row r="193" spans="1:5">
      <c r="A193" s="147" t="s">
        <v>354</v>
      </c>
      <c r="B193" s="147">
        <v>40090591</v>
      </c>
      <c r="C193" s="147" t="s">
        <v>355</v>
      </c>
      <c r="D193" s="346">
        <v>174.674</v>
      </c>
      <c r="E193" s="420">
        <v>33.854</v>
      </c>
    </row>
    <row r="194" spans="1:5">
      <c r="A194" s="147" t="s">
        <v>356</v>
      </c>
      <c r="B194" s="147">
        <v>40090902</v>
      </c>
      <c r="C194" s="147" t="s">
        <v>329</v>
      </c>
      <c r="D194" s="346">
        <v>1363.516</v>
      </c>
      <c r="E194" s="420">
        <v>63.197</v>
      </c>
    </row>
    <row r="195" spans="1:5">
      <c r="A195" s="147" t="s">
        <v>357</v>
      </c>
      <c r="B195" s="147">
        <v>40090894</v>
      </c>
      <c r="C195" s="147" t="s">
        <v>358</v>
      </c>
      <c r="D195" s="346">
        <v>141.626</v>
      </c>
      <c r="E195" s="420">
        <v>87.406</v>
      </c>
    </row>
    <row r="196" spans="1:5">
      <c r="A196" s="147" t="s">
        <v>682</v>
      </c>
      <c r="B196" s="275">
        <v>40094450</v>
      </c>
      <c r="C196" s="147" t="s">
        <v>683</v>
      </c>
      <c r="D196" s="346">
        <v>1748.138</v>
      </c>
      <c r="E196" s="420">
        <v>239.892</v>
      </c>
    </row>
    <row r="197" spans="1:5">
      <c r="A197" s="147"/>
      <c r="B197" s="280"/>
      <c r="C197" s="147"/>
      <c r="D197" s="231">
        <f>SUM(D170:D196)</f>
        <v>29085.903</v>
      </c>
      <c r="E197" s="396"/>
    </row>
    <row r="198" spans="1:5">
      <c r="A198" s="147"/>
      <c r="B198" s="287" t="s">
        <v>359</v>
      </c>
      <c r="C198" s="147"/>
      <c r="D198" s="345"/>
      <c r="E198" s="395" t="s">
        <v>710</v>
      </c>
    </row>
    <row r="199" spans="1:5">
      <c r="A199" s="147" t="s">
        <v>360</v>
      </c>
      <c r="B199" s="147">
        <v>40090520</v>
      </c>
      <c r="C199" s="147" t="s">
        <v>361</v>
      </c>
      <c r="D199" s="358">
        <v>796.233</v>
      </c>
      <c r="E199" s="420">
        <v>402.185</v>
      </c>
    </row>
    <row r="200" spans="1:5">
      <c r="A200" s="147" t="s">
        <v>362</v>
      </c>
      <c r="B200" s="147">
        <v>40091101</v>
      </c>
      <c r="C200" s="147" t="s">
        <v>363</v>
      </c>
      <c r="D200" s="358">
        <v>1080.069</v>
      </c>
      <c r="E200" s="420">
        <v>92.417</v>
      </c>
    </row>
    <row r="201" spans="1:5">
      <c r="A201" s="147" t="s">
        <v>364</v>
      </c>
      <c r="B201" s="147">
        <v>40091106</v>
      </c>
      <c r="C201" s="147" t="s">
        <v>54</v>
      </c>
      <c r="D201" s="358">
        <v>2188.757</v>
      </c>
      <c r="E201" s="420">
        <v>122.288</v>
      </c>
    </row>
    <row r="202" spans="1:5">
      <c r="A202" s="147" t="s">
        <v>365</v>
      </c>
      <c r="B202" s="147">
        <v>40094383</v>
      </c>
      <c r="C202" s="147" t="s">
        <v>366</v>
      </c>
      <c r="D202" s="358">
        <v>830.416</v>
      </c>
      <c r="E202" s="420">
        <v>173.674</v>
      </c>
    </row>
    <row r="203" spans="1:5">
      <c r="A203" s="147" t="s">
        <v>367</v>
      </c>
      <c r="B203" s="147">
        <v>40081591</v>
      </c>
      <c r="C203" s="147" t="s">
        <v>368</v>
      </c>
      <c r="D203" s="358">
        <v>982.23</v>
      </c>
      <c r="E203" s="420">
        <v>292.126</v>
      </c>
    </row>
    <row r="204" spans="1:5">
      <c r="A204" s="147" t="s">
        <v>369</v>
      </c>
      <c r="B204" s="147">
        <v>40090901</v>
      </c>
      <c r="C204" s="147" t="s">
        <v>370</v>
      </c>
      <c r="D204" s="358">
        <v>1225.146</v>
      </c>
      <c r="E204" s="420">
        <v>505.951</v>
      </c>
    </row>
    <row r="205" ht="16.5" spans="1:5">
      <c r="A205" s="147" t="s">
        <v>371</v>
      </c>
      <c r="B205" s="147">
        <v>40091134</v>
      </c>
      <c r="C205" s="147" t="s">
        <v>372</v>
      </c>
      <c r="D205" s="358">
        <v>2240.433</v>
      </c>
      <c r="E205" s="423">
        <v>0</v>
      </c>
    </row>
    <row r="206" spans="1:5">
      <c r="A206" s="147" t="s">
        <v>373</v>
      </c>
      <c r="B206" s="147">
        <v>40090898</v>
      </c>
      <c r="C206" s="147" t="s">
        <v>28</v>
      </c>
      <c r="D206" s="358">
        <v>1252.993</v>
      </c>
      <c r="E206" s="420">
        <v>216.736</v>
      </c>
    </row>
    <row r="207" spans="1:5">
      <c r="A207" s="147" t="s">
        <v>374</v>
      </c>
      <c r="B207" s="147">
        <v>40090895</v>
      </c>
      <c r="C207" s="147" t="s">
        <v>48</v>
      </c>
      <c r="D207" s="358">
        <v>1603.558</v>
      </c>
      <c r="E207" s="420">
        <v>406.923</v>
      </c>
    </row>
    <row r="208" spans="1:5">
      <c r="A208" s="147" t="s">
        <v>375</v>
      </c>
      <c r="B208" s="147">
        <v>40091145</v>
      </c>
      <c r="C208" s="147" t="s">
        <v>40</v>
      </c>
      <c r="D208" s="222">
        <v>0</v>
      </c>
      <c r="E208" s="420">
        <v>943.425</v>
      </c>
    </row>
    <row r="209" spans="1:5">
      <c r="A209" s="147" t="s">
        <v>376</v>
      </c>
      <c r="B209" s="147">
        <v>40094525</v>
      </c>
      <c r="C209" s="147" t="s">
        <v>377</v>
      </c>
      <c r="D209" s="358">
        <v>965.213</v>
      </c>
      <c r="E209" s="420">
        <v>307.096</v>
      </c>
    </row>
    <row r="210" ht="16.5" spans="1:5">
      <c r="A210" s="147" t="s">
        <v>378</v>
      </c>
      <c r="B210" s="147">
        <v>40094380</v>
      </c>
      <c r="C210" s="147" t="s">
        <v>379</v>
      </c>
      <c r="D210" s="358">
        <v>742.65</v>
      </c>
      <c r="E210" s="424"/>
    </row>
    <row r="211" spans="1:5">
      <c r="A211" s="147" t="s">
        <v>380</v>
      </c>
      <c r="B211" s="147">
        <v>40094375</v>
      </c>
      <c r="C211" s="147" t="s">
        <v>381</v>
      </c>
      <c r="D211" s="358">
        <v>51.502</v>
      </c>
      <c r="E211" s="420">
        <v>1082.511</v>
      </c>
    </row>
    <row r="212" spans="1:5">
      <c r="A212" s="147" t="s">
        <v>382</v>
      </c>
      <c r="B212" s="147">
        <v>40091018</v>
      </c>
      <c r="C212" s="147" t="s">
        <v>383</v>
      </c>
      <c r="D212" s="358">
        <v>51.545</v>
      </c>
      <c r="E212" s="420">
        <v>98.688</v>
      </c>
    </row>
    <row r="213" spans="1:5">
      <c r="A213" s="147" t="s">
        <v>384</v>
      </c>
      <c r="B213" s="147">
        <v>40091138</v>
      </c>
      <c r="C213" s="147" t="s">
        <v>385</v>
      </c>
      <c r="D213" s="358">
        <v>753.496</v>
      </c>
      <c r="E213" s="420">
        <v>101.74</v>
      </c>
    </row>
    <row r="214" spans="1:5">
      <c r="A214" s="147" t="s">
        <v>384</v>
      </c>
      <c r="B214" s="147">
        <v>40091137</v>
      </c>
      <c r="C214" s="147" t="s">
        <v>386</v>
      </c>
      <c r="D214" s="222">
        <v>0</v>
      </c>
      <c r="E214" s="222">
        <v>0</v>
      </c>
    </row>
    <row r="215" spans="1:5">
      <c r="A215" s="147" t="s">
        <v>387</v>
      </c>
      <c r="B215" s="147">
        <v>40091202</v>
      </c>
      <c r="C215" s="147" t="s">
        <v>388</v>
      </c>
      <c r="D215" s="358">
        <v>388.344</v>
      </c>
      <c r="E215" s="420">
        <v>1556.566</v>
      </c>
    </row>
    <row r="216" spans="1:5">
      <c r="A216" s="147" t="s">
        <v>389</v>
      </c>
      <c r="B216" s="147">
        <v>40091109</v>
      </c>
      <c r="C216" s="147" t="s">
        <v>390</v>
      </c>
      <c r="D216" s="358">
        <v>470.234</v>
      </c>
      <c r="E216" s="420">
        <v>22.362</v>
      </c>
    </row>
    <row r="217" spans="1:5">
      <c r="A217" s="147" t="s">
        <v>391</v>
      </c>
      <c r="B217" s="147">
        <v>40091039</v>
      </c>
      <c r="C217" s="147" t="s">
        <v>392</v>
      </c>
      <c r="D217" s="358">
        <v>703.995</v>
      </c>
      <c r="E217" s="420">
        <v>96.617</v>
      </c>
    </row>
    <row r="218" spans="1:5">
      <c r="A218" s="147" t="s">
        <v>393</v>
      </c>
      <c r="B218" s="147">
        <v>40094503</v>
      </c>
      <c r="C218" s="147" t="s">
        <v>394</v>
      </c>
      <c r="D218" s="358">
        <v>302.94</v>
      </c>
      <c r="E218" s="420">
        <v>29.862</v>
      </c>
    </row>
    <row r="219" spans="1:5">
      <c r="A219" s="147" t="s">
        <v>395</v>
      </c>
      <c r="B219" s="147">
        <v>40091139</v>
      </c>
      <c r="C219" s="147" t="s">
        <v>396</v>
      </c>
      <c r="D219" s="358">
        <v>620.608</v>
      </c>
      <c r="E219" s="420">
        <v>1067.843</v>
      </c>
    </row>
    <row r="220" spans="1:5">
      <c r="A220" s="147" t="s">
        <v>684</v>
      </c>
      <c r="B220" s="147">
        <v>40091075</v>
      </c>
      <c r="C220" s="147" t="s">
        <v>685</v>
      </c>
      <c r="D220" s="358">
        <v>835.25</v>
      </c>
      <c r="E220" s="420">
        <v>446.708</v>
      </c>
    </row>
    <row r="221" spans="1:5">
      <c r="A221" s="147" t="s">
        <v>686</v>
      </c>
      <c r="B221" s="275">
        <v>40094573</v>
      </c>
      <c r="C221" s="147" t="s">
        <v>687</v>
      </c>
      <c r="D221" s="358">
        <v>397.174</v>
      </c>
      <c r="E221" s="420">
        <v>169.148</v>
      </c>
    </row>
    <row r="222" spans="1:5">
      <c r="A222" s="147"/>
      <c r="B222" s="275"/>
      <c r="C222" s="147"/>
      <c r="D222" s="231">
        <f>SUM(D199:D221)</f>
        <v>18482.786</v>
      </c>
      <c r="E222" s="396"/>
    </row>
    <row r="223" spans="1:5">
      <c r="A223" s="147"/>
      <c r="B223" s="287" t="s">
        <v>397</v>
      </c>
      <c r="C223" s="147"/>
      <c r="D223" s="346"/>
      <c r="E223" s="395" t="s">
        <v>710</v>
      </c>
    </row>
    <row r="224" spans="1:5">
      <c r="A224" s="147" t="s">
        <v>398</v>
      </c>
      <c r="B224" s="147">
        <v>40091118</v>
      </c>
      <c r="C224" s="147" t="s">
        <v>399</v>
      </c>
      <c r="D224" s="346">
        <v>308.776</v>
      </c>
      <c r="E224" s="420">
        <v>449.755</v>
      </c>
    </row>
    <row r="225" spans="1:5">
      <c r="A225" s="147" t="s">
        <v>400</v>
      </c>
      <c r="B225" s="147">
        <v>40091113</v>
      </c>
      <c r="C225" s="147" t="s">
        <v>401</v>
      </c>
      <c r="D225" s="346">
        <v>2088.255</v>
      </c>
      <c r="E225" s="420">
        <v>230.497</v>
      </c>
    </row>
    <row r="226" spans="1:5">
      <c r="A226" s="147" t="s">
        <v>402</v>
      </c>
      <c r="B226" s="147">
        <v>40091111</v>
      </c>
      <c r="C226" s="147" t="s">
        <v>403</v>
      </c>
      <c r="D226" s="346">
        <v>1307.889</v>
      </c>
      <c r="E226" s="420">
        <v>183.544</v>
      </c>
    </row>
    <row r="227" ht="16.5" spans="1:5">
      <c r="A227" s="147" t="s">
        <v>404</v>
      </c>
      <c r="B227" s="147">
        <v>40091121</v>
      </c>
      <c r="C227" s="147" t="s">
        <v>10</v>
      </c>
      <c r="D227" s="346">
        <v>1346.538</v>
      </c>
      <c r="E227" s="425">
        <v>0</v>
      </c>
    </row>
    <row r="228" spans="1:5">
      <c r="A228" s="147" t="s">
        <v>405</v>
      </c>
      <c r="B228" s="147">
        <v>40091010</v>
      </c>
      <c r="C228" s="147" t="s">
        <v>406</v>
      </c>
      <c r="D228" s="346">
        <v>1277.257</v>
      </c>
      <c r="E228" s="420">
        <v>1802.852</v>
      </c>
    </row>
    <row r="229" spans="1:5">
      <c r="A229" s="147" t="s">
        <v>407</v>
      </c>
      <c r="B229" s="147">
        <v>40091012</v>
      </c>
      <c r="C229" s="147" t="s">
        <v>81</v>
      </c>
      <c r="D229" s="346">
        <v>178.812</v>
      </c>
      <c r="E229" s="421" t="s">
        <v>713</v>
      </c>
    </row>
    <row r="230" spans="1:5">
      <c r="A230" s="147" t="s">
        <v>408</v>
      </c>
      <c r="B230" s="147">
        <v>40091110</v>
      </c>
      <c r="C230" s="147" t="s">
        <v>409</v>
      </c>
      <c r="D230" s="346">
        <v>190.236</v>
      </c>
      <c r="E230" s="420">
        <v>135.034</v>
      </c>
    </row>
    <row r="231" spans="1:5">
      <c r="A231" s="147" t="s">
        <v>410</v>
      </c>
      <c r="B231" s="147">
        <v>40091114</v>
      </c>
      <c r="C231" s="147" t="s">
        <v>74</v>
      </c>
      <c r="D231" s="346">
        <v>859.956</v>
      </c>
      <c r="E231" s="420">
        <v>1117.426</v>
      </c>
    </row>
    <row r="232" spans="1:5">
      <c r="A232" s="147" t="s">
        <v>411</v>
      </c>
      <c r="B232" s="147">
        <v>40091020</v>
      </c>
      <c r="C232" s="147" t="s">
        <v>412</v>
      </c>
      <c r="D232" s="346">
        <v>129.551</v>
      </c>
      <c r="E232" s="420">
        <v>266.84</v>
      </c>
    </row>
    <row r="233" spans="1:5">
      <c r="A233" s="147" t="s">
        <v>413</v>
      </c>
      <c r="B233" s="147">
        <v>40090521</v>
      </c>
      <c r="C233" s="147" t="s">
        <v>414</v>
      </c>
      <c r="D233" s="346">
        <v>958.836</v>
      </c>
      <c r="E233" s="420">
        <v>5682.28</v>
      </c>
    </row>
    <row r="234" spans="1:5">
      <c r="A234" s="147" t="s">
        <v>415</v>
      </c>
      <c r="B234" s="147">
        <v>40091112</v>
      </c>
      <c r="C234" s="147" t="s">
        <v>416</v>
      </c>
      <c r="D234" s="346">
        <v>1462.413</v>
      </c>
      <c r="E234" s="420">
        <v>1029.21</v>
      </c>
    </row>
    <row r="235" ht="16.5" spans="1:5">
      <c r="A235" s="147" t="s">
        <v>415</v>
      </c>
      <c r="B235" s="147">
        <v>40090519</v>
      </c>
      <c r="C235" s="147" t="s">
        <v>417</v>
      </c>
      <c r="D235" s="346">
        <v>477.916</v>
      </c>
      <c r="E235" s="425">
        <v>0</v>
      </c>
    </row>
    <row r="236" spans="1:5">
      <c r="A236" s="147" t="s">
        <v>418</v>
      </c>
      <c r="B236" s="147">
        <v>40091024</v>
      </c>
      <c r="C236" s="147" t="s">
        <v>58</v>
      </c>
      <c r="D236" s="346">
        <v>645.896</v>
      </c>
      <c r="E236" s="420">
        <v>121.514</v>
      </c>
    </row>
    <row r="237" spans="1:5">
      <c r="A237" s="147" t="s">
        <v>418</v>
      </c>
      <c r="B237" s="147">
        <v>40090947</v>
      </c>
      <c r="C237" s="147" t="s">
        <v>419</v>
      </c>
      <c r="D237" s="346">
        <v>561.345</v>
      </c>
      <c r="E237" s="420">
        <v>93.63</v>
      </c>
    </row>
    <row r="238" spans="1:5">
      <c r="A238" s="147" t="s">
        <v>420</v>
      </c>
      <c r="B238" s="147">
        <v>40094406</v>
      </c>
      <c r="C238" s="147" t="s">
        <v>421</v>
      </c>
      <c r="D238" s="346">
        <v>528.207</v>
      </c>
      <c r="E238" s="420">
        <v>34.341</v>
      </c>
    </row>
    <row r="239" spans="1:5">
      <c r="A239" s="147" t="s">
        <v>422</v>
      </c>
      <c r="B239" s="147">
        <v>40094415</v>
      </c>
      <c r="C239" s="147" t="s">
        <v>423</v>
      </c>
      <c r="D239" s="346">
        <v>592.114</v>
      </c>
      <c r="E239" s="420">
        <v>68.682</v>
      </c>
    </row>
    <row r="240" spans="1:5">
      <c r="A240" s="147" t="s">
        <v>424</v>
      </c>
      <c r="B240" s="147">
        <v>40094416</v>
      </c>
      <c r="C240" s="147" t="s">
        <v>76</v>
      </c>
      <c r="D240" s="346">
        <v>383.679</v>
      </c>
      <c r="E240" s="420">
        <v>322.734</v>
      </c>
    </row>
    <row r="241" spans="1:5">
      <c r="A241" s="147" t="s">
        <v>425</v>
      </c>
      <c r="B241" s="147">
        <v>40094417</v>
      </c>
      <c r="C241" s="147" t="s">
        <v>79</v>
      </c>
      <c r="D241" s="346">
        <v>526.26</v>
      </c>
      <c r="E241" s="421" t="s">
        <v>713</v>
      </c>
    </row>
    <row r="242" spans="1:5">
      <c r="A242" s="147" t="s">
        <v>426</v>
      </c>
      <c r="B242" s="147">
        <v>40094300</v>
      </c>
      <c r="C242" s="147" t="s">
        <v>22</v>
      </c>
      <c r="D242" s="346">
        <v>975.202</v>
      </c>
      <c r="E242" s="420">
        <v>279.8</v>
      </c>
    </row>
    <row r="243" spans="1:5">
      <c r="A243" s="147" t="s">
        <v>427</v>
      </c>
      <c r="B243" s="147">
        <v>40094421</v>
      </c>
      <c r="C243" s="147" t="s">
        <v>72</v>
      </c>
      <c r="D243" s="346">
        <v>1242.038</v>
      </c>
      <c r="E243" s="420">
        <v>765.541</v>
      </c>
    </row>
    <row r="244" spans="1:5">
      <c r="A244" s="147" t="s">
        <v>428</v>
      </c>
      <c r="B244" s="147">
        <v>40094407</v>
      </c>
      <c r="C244" s="147" t="s">
        <v>429</v>
      </c>
      <c r="D244" s="346">
        <v>1431.784</v>
      </c>
      <c r="E244" s="420">
        <v>834.026</v>
      </c>
    </row>
    <row r="245" spans="1:5">
      <c r="A245" s="147" t="s">
        <v>430</v>
      </c>
      <c r="B245" s="147">
        <v>40091009</v>
      </c>
      <c r="C245" s="147" t="s">
        <v>431</v>
      </c>
      <c r="D245" s="346">
        <v>971.742</v>
      </c>
      <c r="E245" s="420">
        <v>1610.09</v>
      </c>
    </row>
    <row r="246" spans="1:5">
      <c r="A246" s="147" t="s">
        <v>432</v>
      </c>
      <c r="B246" s="147">
        <v>40090973</v>
      </c>
      <c r="C246" s="147" t="s">
        <v>433</v>
      </c>
      <c r="D246" s="346">
        <v>111.767</v>
      </c>
      <c r="E246" s="420">
        <v>4.028</v>
      </c>
    </row>
    <row r="247" ht="16.5" spans="1:5">
      <c r="A247" s="147" t="s">
        <v>434</v>
      </c>
      <c r="B247" s="147">
        <v>40094419</v>
      </c>
      <c r="C247" s="147" t="s">
        <v>435</v>
      </c>
      <c r="D247" s="222">
        <v>0</v>
      </c>
      <c r="E247" s="424">
        <v>1</v>
      </c>
    </row>
    <row r="248" spans="1:5">
      <c r="A248" s="147" t="s">
        <v>436</v>
      </c>
      <c r="B248" s="147">
        <v>40094523</v>
      </c>
      <c r="C248" s="147" t="s">
        <v>437</v>
      </c>
      <c r="D248" s="346">
        <v>536.82</v>
      </c>
      <c r="E248" s="420">
        <v>45.638</v>
      </c>
    </row>
    <row r="249" spans="1:5">
      <c r="A249" s="147" t="s">
        <v>654</v>
      </c>
      <c r="B249" s="275">
        <v>40091004</v>
      </c>
      <c r="C249" s="147" t="s">
        <v>655</v>
      </c>
      <c r="D249" s="346">
        <v>405.452</v>
      </c>
      <c r="E249" s="420">
        <v>126.393</v>
      </c>
    </row>
    <row r="250" spans="1:5">
      <c r="A250" s="147"/>
      <c r="B250" s="275"/>
      <c r="C250" s="147"/>
      <c r="D250" s="231">
        <f>SUM(D224:D249)</f>
        <v>19498.741</v>
      </c>
      <c r="E250" s="397"/>
    </row>
    <row r="251" spans="1:5">
      <c r="A251" s="147"/>
      <c r="B251" s="287" t="s">
        <v>438</v>
      </c>
      <c r="C251" s="147"/>
      <c r="D251" s="346"/>
      <c r="E251" s="395" t="s">
        <v>710</v>
      </c>
    </row>
    <row r="252" spans="1:5">
      <c r="A252" s="147" t="s">
        <v>439</v>
      </c>
      <c r="B252" s="147">
        <v>40091016</v>
      </c>
      <c r="C252" s="147" t="s">
        <v>440</v>
      </c>
      <c r="D252" s="346">
        <v>2409.84</v>
      </c>
      <c r="E252" s="397">
        <v>242.232</v>
      </c>
    </row>
    <row r="253" spans="1:5">
      <c r="A253" s="147" t="s">
        <v>441</v>
      </c>
      <c r="B253" s="147">
        <v>40090539</v>
      </c>
      <c r="C253" s="147" t="s">
        <v>442</v>
      </c>
      <c r="D253" s="346">
        <v>755.509</v>
      </c>
      <c r="E253" s="397">
        <v>160.697</v>
      </c>
    </row>
    <row r="254" spans="1:5">
      <c r="A254" s="147" t="s">
        <v>443</v>
      </c>
      <c r="B254" s="147">
        <v>40091048</v>
      </c>
      <c r="C254" s="147" t="s">
        <v>444</v>
      </c>
      <c r="D254" s="346">
        <v>160.837</v>
      </c>
      <c r="E254" s="397">
        <v>2001.508</v>
      </c>
    </row>
    <row r="255" spans="1:5">
      <c r="A255" s="147" t="s">
        <v>445</v>
      </c>
      <c r="B255" s="147">
        <v>40090536</v>
      </c>
      <c r="C255" s="147" t="s">
        <v>446</v>
      </c>
      <c r="D255" s="346">
        <v>370.745</v>
      </c>
      <c r="E255" s="397">
        <v>856.41</v>
      </c>
    </row>
    <row r="256" spans="1:5">
      <c r="A256" s="147" t="s">
        <v>447</v>
      </c>
      <c r="B256" s="147">
        <v>40091049</v>
      </c>
      <c r="C256" s="147" t="s">
        <v>448</v>
      </c>
      <c r="D256" s="346">
        <v>1503.12</v>
      </c>
      <c r="E256" s="397">
        <v>295.259</v>
      </c>
    </row>
    <row r="257" spans="1:5">
      <c r="A257" s="147" t="s">
        <v>449</v>
      </c>
      <c r="B257" s="147">
        <v>40091046</v>
      </c>
      <c r="C257" s="147" t="s">
        <v>450</v>
      </c>
      <c r="D257" s="346">
        <v>380.329</v>
      </c>
      <c r="E257" s="397">
        <v>65.603</v>
      </c>
    </row>
    <row r="258" spans="1:5">
      <c r="A258" s="147" t="s">
        <v>451</v>
      </c>
      <c r="B258" s="147">
        <v>40091043</v>
      </c>
      <c r="C258" s="147" t="s">
        <v>452</v>
      </c>
      <c r="D258" s="346">
        <v>3851.145</v>
      </c>
      <c r="E258" s="397">
        <v>3270.36</v>
      </c>
    </row>
    <row r="259" spans="1:5">
      <c r="A259" s="147" t="s">
        <v>453</v>
      </c>
      <c r="B259" s="147">
        <v>40091025</v>
      </c>
      <c r="C259" s="147" t="s">
        <v>137</v>
      </c>
      <c r="D259" s="346">
        <v>2674.579</v>
      </c>
      <c r="E259" s="397">
        <v>204.801</v>
      </c>
    </row>
    <row r="260" spans="1:5">
      <c r="A260" s="147" t="s">
        <v>454</v>
      </c>
      <c r="B260" s="147">
        <v>40090932</v>
      </c>
      <c r="C260" s="147" t="s">
        <v>455</v>
      </c>
      <c r="D260" s="346">
        <v>891.654</v>
      </c>
      <c r="E260" s="396">
        <v>117.37</v>
      </c>
    </row>
    <row r="261" spans="1:5">
      <c r="A261" s="147" t="s">
        <v>456</v>
      </c>
      <c r="B261" s="147">
        <v>40091019</v>
      </c>
      <c r="C261" s="147" t="s">
        <v>127</v>
      </c>
      <c r="D261" s="346">
        <v>1247.448</v>
      </c>
      <c r="E261" s="397">
        <v>86.903</v>
      </c>
    </row>
    <row r="262" spans="1:5">
      <c r="A262" s="147" t="s">
        <v>457</v>
      </c>
      <c r="B262" s="147">
        <v>40090514</v>
      </c>
      <c r="C262" s="147" t="s">
        <v>458</v>
      </c>
      <c r="D262" s="346">
        <v>556.905</v>
      </c>
      <c r="E262" s="397">
        <v>16.116</v>
      </c>
    </row>
    <row r="263" spans="1:5">
      <c r="A263" s="147" t="s">
        <v>457</v>
      </c>
      <c r="B263" s="147">
        <v>40091017</v>
      </c>
      <c r="C263" s="147" t="s">
        <v>458</v>
      </c>
      <c r="D263" s="346">
        <v>771.986</v>
      </c>
      <c r="E263" s="397">
        <v>167.977</v>
      </c>
    </row>
    <row r="264" spans="1:5">
      <c r="A264" s="147" t="s">
        <v>459</v>
      </c>
      <c r="B264" s="147">
        <v>40091021</v>
      </c>
      <c r="C264" s="147" t="s">
        <v>460</v>
      </c>
      <c r="D264" s="346">
        <v>1841.486</v>
      </c>
      <c r="E264" s="397">
        <v>1750.207</v>
      </c>
    </row>
    <row r="265" spans="1:5">
      <c r="A265" s="147" t="s">
        <v>461</v>
      </c>
      <c r="B265" s="147">
        <v>40090512</v>
      </c>
      <c r="C265" s="147" t="s">
        <v>462</v>
      </c>
      <c r="D265" s="346">
        <v>958.542</v>
      </c>
      <c r="E265" s="397">
        <v>668.224</v>
      </c>
    </row>
    <row r="266" spans="1:5">
      <c r="A266" s="147" t="s">
        <v>463</v>
      </c>
      <c r="B266" s="147">
        <v>40090933</v>
      </c>
      <c r="C266" s="147" t="s">
        <v>464</v>
      </c>
      <c r="D266" s="346">
        <v>788.944</v>
      </c>
      <c r="E266" s="397">
        <v>479.303</v>
      </c>
    </row>
    <row r="267" spans="1:5">
      <c r="A267" s="147" t="s">
        <v>465</v>
      </c>
      <c r="B267" s="147">
        <v>40090515</v>
      </c>
      <c r="C267" s="147" t="s">
        <v>131</v>
      </c>
      <c r="D267" s="346">
        <v>729.052</v>
      </c>
      <c r="E267" s="397">
        <v>675.008</v>
      </c>
    </row>
    <row r="268" spans="1:5">
      <c r="A268" s="147" t="s">
        <v>466</v>
      </c>
      <c r="B268" s="147">
        <v>40090937</v>
      </c>
      <c r="C268" s="147" t="s">
        <v>467</v>
      </c>
      <c r="D268" s="346">
        <v>851.912</v>
      </c>
      <c r="E268" s="397">
        <v>104.107</v>
      </c>
    </row>
    <row r="269" spans="1:5">
      <c r="A269" s="147" t="s">
        <v>468</v>
      </c>
      <c r="B269" s="147">
        <v>40091155</v>
      </c>
      <c r="C269" s="147" t="s">
        <v>469</v>
      </c>
      <c r="D269" s="346">
        <v>0.21</v>
      </c>
      <c r="E269" s="397">
        <v>151.374</v>
      </c>
    </row>
    <row r="270" spans="1:5">
      <c r="A270" s="147" t="s">
        <v>470</v>
      </c>
      <c r="B270" s="147">
        <v>40090908</v>
      </c>
      <c r="C270" s="147" t="s">
        <v>471</v>
      </c>
      <c r="D270" s="346">
        <v>952.274</v>
      </c>
      <c r="E270" s="397">
        <v>1049.712</v>
      </c>
    </row>
    <row r="271" spans="1:5">
      <c r="A271" s="147" t="s">
        <v>472</v>
      </c>
      <c r="B271" s="147">
        <v>40090540</v>
      </c>
      <c r="C271" s="147" t="s">
        <v>473</v>
      </c>
      <c r="D271" s="346">
        <v>2001.073</v>
      </c>
      <c r="E271" s="397">
        <v>665.499</v>
      </c>
    </row>
    <row r="272" spans="1:5">
      <c r="A272" s="147" t="s">
        <v>474</v>
      </c>
      <c r="B272" s="147">
        <v>40091014</v>
      </c>
      <c r="C272" s="147" t="s">
        <v>475</v>
      </c>
      <c r="D272" s="346">
        <v>76.881</v>
      </c>
      <c r="E272" s="397">
        <v>103.362</v>
      </c>
    </row>
    <row r="273" spans="1:5">
      <c r="A273" s="147" t="s">
        <v>476</v>
      </c>
      <c r="B273" s="147">
        <v>40099035</v>
      </c>
      <c r="C273" s="147" t="s">
        <v>477</v>
      </c>
      <c r="D273" s="222">
        <v>0</v>
      </c>
      <c r="E273" s="268">
        <v>0</v>
      </c>
    </row>
    <row r="274" spans="1:5">
      <c r="A274" s="147" t="s">
        <v>478</v>
      </c>
      <c r="B274" s="147">
        <v>40091023</v>
      </c>
      <c r="C274" s="147" t="s">
        <v>479</v>
      </c>
      <c r="D274" s="346">
        <v>2058.392</v>
      </c>
      <c r="E274" s="397">
        <v>265.072</v>
      </c>
    </row>
    <row r="275" spans="1:5">
      <c r="A275" s="147" t="s">
        <v>480</v>
      </c>
      <c r="B275" s="147">
        <v>40090523</v>
      </c>
      <c r="C275" s="147" t="s">
        <v>481</v>
      </c>
      <c r="D275" s="346">
        <v>1578.951</v>
      </c>
      <c r="E275" s="397">
        <v>1041.652</v>
      </c>
    </row>
    <row r="276" spans="1:5">
      <c r="A276" s="147"/>
      <c r="B276" s="147"/>
      <c r="C276" s="147"/>
      <c r="D276" s="231">
        <f>SUM(D252:D275)</f>
        <v>27411.814</v>
      </c>
      <c r="E276" s="397"/>
    </row>
    <row r="277" spans="1:5">
      <c r="A277" s="147"/>
      <c r="B277" s="280"/>
      <c r="C277" s="147"/>
      <c r="D277" s="348"/>
      <c r="E277" s="396"/>
    </row>
    <row r="278" s="416" customFormat="1" spans="1:5">
      <c r="A278" s="147"/>
      <c r="B278" s="287" t="s">
        <v>482</v>
      </c>
      <c r="C278" s="147"/>
      <c r="D278" s="346"/>
      <c r="E278" s="395" t="s">
        <v>710</v>
      </c>
    </row>
    <row r="279" s="416" customFormat="1" spans="1:5">
      <c r="A279" s="147" t="s">
        <v>483</v>
      </c>
      <c r="B279" s="147">
        <v>40090576</v>
      </c>
      <c r="C279" s="147" t="s">
        <v>484</v>
      </c>
      <c r="D279" s="346">
        <v>539.592</v>
      </c>
      <c r="E279" s="397">
        <v>806.163</v>
      </c>
    </row>
    <row r="280" s="416" customFormat="1" spans="1:5">
      <c r="A280" s="147" t="s">
        <v>485</v>
      </c>
      <c r="B280" s="147">
        <v>40090574</v>
      </c>
      <c r="C280" s="147" t="s">
        <v>486</v>
      </c>
      <c r="D280" s="346">
        <v>473.728</v>
      </c>
      <c r="E280" s="397">
        <v>489.731</v>
      </c>
    </row>
    <row r="281" s="416" customFormat="1" spans="1:5">
      <c r="A281" s="147" t="s">
        <v>487</v>
      </c>
      <c r="B281" s="147">
        <v>40090578</v>
      </c>
      <c r="C281" s="147" t="s">
        <v>488</v>
      </c>
      <c r="D281" s="346">
        <v>1010.537</v>
      </c>
      <c r="E281" s="397">
        <v>107.95</v>
      </c>
    </row>
    <row r="282" s="416" customFormat="1" spans="1:5">
      <c r="A282" s="147" t="s">
        <v>489</v>
      </c>
      <c r="B282" s="147">
        <v>40090579</v>
      </c>
      <c r="C282" s="147" t="s">
        <v>490</v>
      </c>
      <c r="D282" s="346">
        <v>13.053</v>
      </c>
      <c r="E282" s="397">
        <v>30.104</v>
      </c>
    </row>
    <row r="283" s="416" customFormat="1" spans="1:5">
      <c r="A283" s="147" t="s">
        <v>491</v>
      </c>
      <c r="B283" s="147">
        <v>40090580</v>
      </c>
      <c r="C283" s="147" t="s">
        <v>492</v>
      </c>
      <c r="D283" s="346">
        <v>653.702</v>
      </c>
      <c r="E283" s="397">
        <v>1229.059</v>
      </c>
    </row>
    <row r="284" s="416" customFormat="1" spans="1:5">
      <c r="A284" s="147" t="s">
        <v>493</v>
      </c>
      <c r="B284" s="147">
        <v>40090577</v>
      </c>
      <c r="C284" s="147" t="s">
        <v>494</v>
      </c>
      <c r="D284" s="346">
        <v>1099.583</v>
      </c>
      <c r="E284" s="397">
        <v>642.405</v>
      </c>
    </row>
    <row r="285" s="416" customFormat="1" spans="1:5">
      <c r="A285" s="147" t="s">
        <v>495</v>
      </c>
      <c r="B285" s="147">
        <v>40090575</v>
      </c>
      <c r="C285" s="147" t="s">
        <v>496</v>
      </c>
      <c r="D285" s="346">
        <v>3.16</v>
      </c>
      <c r="E285" s="397">
        <v>565.057</v>
      </c>
    </row>
    <row r="286" s="416" customFormat="1" spans="1:5">
      <c r="A286" s="147" t="s">
        <v>497</v>
      </c>
      <c r="B286" s="147">
        <v>40090538</v>
      </c>
      <c r="C286" s="147" t="s">
        <v>96</v>
      </c>
      <c r="D286" s="346">
        <v>2868.282</v>
      </c>
      <c r="E286" s="397">
        <v>1535.899</v>
      </c>
    </row>
    <row r="287" s="416" customFormat="1" spans="1:5">
      <c r="A287" s="147" t="s">
        <v>498</v>
      </c>
      <c r="B287" s="147">
        <v>40090499</v>
      </c>
      <c r="C287" s="147" t="s">
        <v>107</v>
      </c>
      <c r="D287" s="346">
        <v>625.169</v>
      </c>
      <c r="E287" s="397">
        <v>120.828</v>
      </c>
    </row>
    <row r="288" s="416" customFormat="1" spans="1:5">
      <c r="A288" s="147" t="s">
        <v>499</v>
      </c>
      <c r="B288" s="147">
        <v>40090593</v>
      </c>
      <c r="C288" s="147" t="s">
        <v>500</v>
      </c>
      <c r="D288" s="346">
        <v>530.252</v>
      </c>
      <c r="E288" s="397">
        <v>156.624</v>
      </c>
    </row>
    <row r="289" s="416" customFormat="1" spans="1:5">
      <c r="A289" s="147" t="s">
        <v>501</v>
      </c>
      <c r="B289" s="147">
        <v>40090534</v>
      </c>
      <c r="C289" s="147" t="s">
        <v>502</v>
      </c>
      <c r="D289" s="346">
        <v>53.965</v>
      </c>
      <c r="E289" s="397">
        <v>93.137</v>
      </c>
    </row>
    <row r="290" s="416" customFormat="1" spans="1:5">
      <c r="A290" s="147" t="s">
        <v>503</v>
      </c>
      <c r="B290" s="147">
        <v>40090535</v>
      </c>
      <c r="C290" s="147" t="s">
        <v>113</v>
      </c>
      <c r="D290" s="346">
        <v>1213.272</v>
      </c>
      <c r="E290" s="397">
        <v>355.184</v>
      </c>
    </row>
    <row r="291" s="416" customFormat="1" spans="1:5">
      <c r="A291" s="147" t="s">
        <v>504</v>
      </c>
      <c r="B291" s="147">
        <v>40090537</v>
      </c>
      <c r="C291" s="147" t="s">
        <v>183</v>
      </c>
      <c r="D291" s="346">
        <v>275.093</v>
      </c>
      <c r="E291" s="397">
        <v>25.432</v>
      </c>
    </row>
    <row r="292" s="416" customFormat="1" spans="1:5">
      <c r="A292" s="147" t="s">
        <v>505</v>
      </c>
      <c r="B292" s="147">
        <v>40090573</v>
      </c>
      <c r="C292" s="147" t="s">
        <v>506</v>
      </c>
      <c r="D292" s="346">
        <v>0.83</v>
      </c>
      <c r="E292" s="397">
        <v>126.733</v>
      </c>
    </row>
    <row r="293" s="416" customFormat="1" spans="1:5">
      <c r="A293" s="147" t="s">
        <v>507</v>
      </c>
      <c r="B293" s="147">
        <v>40090493</v>
      </c>
      <c r="C293" s="147" t="s">
        <v>143</v>
      </c>
      <c r="D293" s="346">
        <v>27.562</v>
      </c>
      <c r="E293" s="397">
        <v>77.682</v>
      </c>
    </row>
    <row r="294" s="416" customFormat="1" spans="1:5">
      <c r="A294" s="147" t="s">
        <v>508</v>
      </c>
      <c r="B294" s="147">
        <v>40090494</v>
      </c>
      <c r="C294" s="147" t="s">
        <v>141</v>
      </c>
      <c r="D294" s="346">
        <v>392.855</v>
      </c>
      <c r="E294" s="348">
        <v>438.516</v>
      </c>
    </row>
    <row r="295" s="416" customFormat="1" spans="1:5">
      <c r="A295" s="147" t="s">
        <v>509</v>
      </c>
      <c r="B295" s="147">
        <v>40094517</v>
      </c>
      <c r="C295" s="147" t="s">
        <v>510</v>
      </c>
      <c r="D295" s="346">
        <v>176.607</v>
      </c>
      <c r="E295" s="397">
        <v>198.843</v>
      </c>
    </row>
    <row r="296" s="416" customFormat="1" spans="1:5">
      <c r="A296" s="147" t="s">
        <v>511</v>
      </c>
      <c r="B296" s="147">
        <v>40090500</v>
      </c>
      <c r="C296" s="147" t="s">
        <v>512</v>
      </c>
      <c r="D296" s="346">
        <v>1769.664</v>
      </c>
      <c r="E296" s="397">
        <v>231.71</v>
      </c>
    </row>
    <row r="297" s="416" customFormat="1" spans="1:5">
      <c r="A297" s="147" t="s">
        <v>513</v>
      </c>
      <c r="B297" s="147">
        <v>40090495</v>
      </c>
      <c r="C297" s="147" t="s">
        <v>514</v>
      </c>
      <c r="D297" s="346">
        <v>1557.039</v>
      </c>
      <c r="E297" s="397">
        <v>604.673</v>
      </c>
    </row>
    <row r="298" s="416" customFormat="1" spans="1:5">
      <c r="A298" s="147" t="s">
        <v>515</v>
      </c>
      <c r="B298" s="147">
        <v>40090498</v>
      </c>
      <c r="C298" s="147" t="s">
        <v>129</v>
      </c>
      <c r="D298" s="222">
        <v>0</v>
      </c>
      <c r="E298" s="397">
        <v>149.339</v>
      </c>
    </row>
    <row r="299" s="416" customFormat="1" spans="1:5">
      <c r="A299" s="147" t="s">
        <v>516</v>
      </c>
      <c r="B299" s="147">
        <v>40090496</v>
      </c>
      <c r="C299" s="147" t="s">
        <v>517</v>
      </c>
      <c r="D299" s="346">
        <v>1481.53</v>
      </c>
      <c r="E299" s="397">
        <v>108.506</v>
      </c>
    </row>
    <row r="300" s="416" customFormat="1" spans="1:5">
      <c r="A300" s="147" t="s">
        <v>516</v>
      </c>
      <c r="B300" s="147">
        <v>40094518</v>
      </c>
      <c r="C300" s="147" t="s">
        <v>518</v>
      </c>
      <c r="D300" s="346">
        <v>1025.7</v>
      </c>
      <c r="E300" s="397">
        <v>829.834</v>
      </c>
    </row>
    <row r="301" s="416" customFormat="1" spans="1:5">
      <c r="A301" s="147"/>
      <c r="B301" s="280"/>
      <c r="C301" s="147"/>
      <c r="D301" s="231">
        <f>SUM(D279:D300)</f>
        <v>15791.175</v>
      </c>
      <c r="E301" s="396"/>
    </row>
    <row r="302" s="416" customFormat="1" spans="1:5">
      <c r="A302" s="147"/>
      <c r="B302" s="280"/>
      <c r="C302" s="147"/>
      <c r="D302" s="346"/>
      <c r="E302" s="396"/>
    </row>
    <row r="303" s="416" customFormat="1" spans="1:5">
      <c r="A303" s="147"/>
      <c r="B303" s="287" t="s">
        <v>519</v>
      </c>
      <c r="C303" s="147"/>
      <c r="D303" s="346"/>
      <c r="E303" s="395" t="s">
        <v>710</v>
      </c>
    </row>
    <row r="304" s="416" customFormat="1" spans="1:5">
      <c r="A304" s="147" t="s">
        <v>520</v>
      </c>
      <c r="B304" s="147">
        <v>40090998</v>
      </c>
      <c r="C304" s="147" t="s">
        <v>171</v>
      </c>
      <c r="D304" s="346">
        <v>1136.175</v>
      </c>
      <c r="E304" s="420">
        <v>73.02</v>
      </c>
    </row>
    <row r="305" s="416" customFormat="1" spans="1:5">
      <c r="A305" s="147" t="s">
        <v>521</v>
      </c>
      <c r="B305" s="147">
        <v>40091093</v>
      </c>
      <c r="C305" s="147" t="s">
        <v>205</v>
      </c>
      <c r="D305" s="346">
        <v>518.744</v>
      </c>
      <c r="E305" s="420">
        <v>226.179</v>
      </c>
    </row>
    <row r="306" s="416" customFormat="1" spans="1:5">
      <c r="A306" s="147" t="s">
        <v>521</v>
      </c>
      <c r="B306" s="147">
        <v>40090990</v>
      </c>
      <c r="C306" s="147" t="s">
        <v>522</v>
      </c>
      <c r="D306" s="346">
        <v>5.561</v>
      </c>
      <c r="E306" s="420">
        <v>228.493</v>
      </c>
    </row>
    <row r="307" s="416" customFormat="1" spans="1:5">
      <c r="A307" s="147" t="s">
        <v>523</v>
      </c>
      <c r="B307" s="147">
        <v>40091001</v>
      </c>
      <c r="C307" s="147" t="s">
        <v>524</v>
      </c>
      <c r="D307" s="346">
        <v>1680.745</v>
      </c>
      <c r="E307" s="420">
        <v>177.921</v>
      </c>
    </row>
    <row r="308" s="416" customFormat="1" spans="1:5">
      <c r="A308" s="147" t="s">
        <v>525</v>
      </c>
      <c r="B308" s="147">
        <v>40090953</v>
      </c>
      <c r="C308" s="147" t="s">
        <v>526</v>
      </c>
      <c r="D308" s="346">
        <v>1028.585</v>
      </c>
      <c r="E308" s="420">
        <v>116.846</v>
      </c>
    </row>
    <row r="309" s="416" customFormat="1" spans="1:5">
      <c r="A309" s="147" t="s">
        <v>527</v>
      </c>
      <c r="B309" s="147">
        <v>40090944</v>
      </c>
      <c r="C309" s="147" t="s">
        <v>528</v>
      </c>
      <c r="D309" s="346">
        <v>262.494</v>
      </c>
      <c r="E309" s="421" t="s">
        <v>713</v>
      </c>
    </row>
    <row r="310" s="416" customFormat="1" spans="1:5">
      <c r="A310" s="147" t="s">
        <v>529</v>
      </c>
      <c r="B310" s="147">
        <v>40090995</v>
      </c>
      <c r="C310" s="147" t="s">
        <v>530</v>
      </c>
      <c r="D310" s="346">
        <v>273.062</v>
      </c>
      <c r="E310" s="420">
        <v>111.631</v>
      </c>
    </row>
    <row r="311" s="416" customFormat="1" spans="1:5">
      <c r="A311" s="147" t="s">
        <v>531</v>
      </c>
      <c r="B311" s="147">
        <v>40090952</v>
      </c>
      <c r="C311" s="147" t="s">
        <v>532</v>
      </c>
      <c r="D311" s="346">
        <v>2769.503</v>
      </c>
      <c r="E311" s="420">
        <v>1688.545</v>
      </c>
    </row>
    <row r="312" s="416" customFormat="1" spans="1:5">
      <c r="A312" s="147" t="s">
        <v>533</v>
      </c>
      <c r="B312" s="147">
        <v>40090946</v>
      </c>
      <c r="C312" s="147" t="s">
        <v>237</v>
      </c>
      <c r="D312" s="346">
        <v>1606.105</v>
      </c>
      <c r="E312" s="420">
        <v>1625.792</v>
      </c>
    </row>
    <row r="313" s="416" customFormat="1" spans="1:5">
      <c r="A313" s="147" t="s">
        <v>534</v>
      </c>
      <c r="B313" s="147">
        <v>40090996</v>
      </c>
      <c r="C313" s="147" t="s">
        <v>535</v>
      </c>
      <c r="D313" s="346">
        <v>460.927</v>
      </c>
      <c r="E313" s="420">
        <v>214.96</v>
      </c>
    </row>
    <row r="314" s="416" customFormat="1" spans="1:5">
      <c r="A314" s="147" t="s">
        <v>536</v>
      </c>
      <c r="B314" s="147">
        <v>40090992</v>
      </c>
      <c r="C314" s="147" t="s">
        <v>181</v>
      </c>
      <c r="D314" s="346">
        <v>1093.852</v>
      </c>
      <c r="E314" s="421" t="s">
        <v>713</v>
      </c>
    </row>
    <row r="315" s="416" customFormat="1" spans="1:5">
      <c r="A315" s="147" t="s">
        <v>154</v>
      </c>
      <c r="B315" s="147">
        <v>40091058</v>
      </c>
      <c r="C315" s="147" t="s">
        <v>537</v>
      </c>
      <c r="D315" s="346">
        <v>1217.01</v>
      </c>
      <c r="E315" s="420">
        <v>528.653</v>
      </c>
    </row>
    <row r="316" s="416" customFormat="1" spans="1:5">
      <c r="A316" s="147" t="s">
        <v>538</v>
      </c>
      <c r="B316" s="147">
        <v>40091052</v>
      </c>
      <c r="C316" s="147" t="s">
        <v>539</v>
      </c>
      <c r="D316" s="346">
        <v>593.088</v>
      </c>
      <c r="E316" s="420">
        <v>374.025</v>
      </c>
    </row>
    <row r="317" s="416" customFormat="1" spans="1:5">
      <c r="A317" s="147" t="s">
        <v>540</v>
      </c>
      <c r="B317" s="147">
        <v>40090516</v>
      </c>
      <c r="C317" s="147" t="s">
        <v>241</v>
      </c>
      <c r="D317" s="346">
        <v>2935.032</v>
      </c>
      <c r="E317" s="420">
        <v>670.942</v>
      </c>
    </row>
    <row r="318" s="416" customFormat="1" spans="1:5">
      <c r="A318" s="147" t="s">
        <v>541</v>
      </c>
      <c r="B318" s="147">
        <v>40090997</v>
      </c>
      <c r="C318" s="147" t="s">
        <v>542</v>
      </c>
      <c r="D318" s="346">
        <v>581.939</v>
      </c>
      <c r="E318" s="420">
        <v>570.747</v>
      </c>
    </row>
    <row r="319" s="416" customFormat="1" spans="1:5">
      <c r="A319" s="147" t="s">
        <v>543</v>
      </c>
      <c r="B319" s="147">
        <v>40090993</v>
      </c>
      <c r="C319" s="147" t="s">
        <v>544</v>
      </c>
      <c r="D319" s="346">
        <v>1061.648</v>
      </c>
      <c r="E319" s="420">
        <v>14.518</v>
      </c>
    </row>
    <row r="320" s="416" customFormat="1" ht="17.1" customHeight="1" spans="1:5">
      <c r="A320" s="147" t="s">
        <v>545</v>
      </c>
      <c r="B320" s="147">
        <v>40094520</v>
      </c>
      <c r="C320" s="147" t="s">
        <v>546</v>
      </c>
      <c r="D320" s="346">
        <v>438.86</v>
      </c>
      <c r="E320" s="420">
        <v>871.568</v>
      </c>
    </row>
    <row r="321" s="416" customFormat="1" spans="1:5">
      <c r="A321" s="147" t="s">
        <v>547</v>
      </c>
      <c r="B321" s="147">
        <v>40091053</v>
      </c>
      <c r="C321" s="147" t="s">
        <v>548</v>
      </c>
      <c r="D321" s="346">
        <v>951.779</v>
      </c>
      <c r="E321" s="420">
        <v>1591.656</v>
      </c>
    </row>
    <row r="322" s="416" customFormat="1" spans="1:5">
      <c r="A322" s="147" t="s">
        <v>549</v>
      </c>
      <c r="B322" s="147">
        <v>40090943</v>
      </c>
      <c r="C322" s="147" t="s">
        <v>550</v>
      </c>
      <c r="D322" s="346">
        <v>887.365</v>
      </c>
      <c r="E322" s="420">
        <v>678.911</v>
      </c>
    </row>
    <row r="323" s="416" customFormat="1" spans="1:5">
      <c r="A323" s="147"/>
      <c r="B323" s="147">
        <v>40090994</v>
      </c>
      <c r="C323" s="147" t="s">
        <v>551</v>
      </c>
      <c r="D323" s="346">
        <v>45.134</v>
      </c>
      <c r="E323" s="420">
        <v>2.551</v>
      </c>
    </row>
    <row r="324" s="416" customFormat="1" spans="1:5">
      <c r="A324" s="147" t="s">
        <v>688</v>
      </c>
      <c r="B324" s="275">
        <v>40094295</v>
      </c>
      <c r="C324" s="147" t="s">
        <v>689</v>
      </c>
      <c r="D324" s="346">
        <v>3735.036</v>
      </c>
      <c r="E324" s="420">
        <v>1205.882</v>
      </c>
    </row>
    <row r="325" s="416" customFormat="1" spans="1:5">
      <c r="A325" s="147"/>
      <c r="B325" s="275">
        <v>10319041</v>
      </c>
      <c r="C325" s="147" t="s">
        <v>695</v>
      </c>
      <c r="D325" s="346">
        <v>135.064</v>
      </c>
      <c r="E325" s="414"/>
    </row>
    <row r="326" s="416" customFormat="1" spans="1:5">
      <c r="A326" s="147"/>
      <c r="B326" s="275"/>
      <c r="C326" s="147"/>
      <c r="D326" s="231">
        <f>SUM(D304:D325)</f>
        <v>23417.708</v>
      </c>
      <c r="E326" s="396"/>
    </row>
    <row r="327" s="416" customFormat="1" spans="1:5">
      <c r="A327" s="147"/>
      <c r="B327" s="287" t="s">
        <v>552</v>
      </c>
      <c r="C327" s="147"/>
      <c r="D327" s="346"/>
      <c r="E327" s="395" t="s">
        <v>710</v>
      </c>
    </row>
    <row r="328" s="416" customFormat="1" spans="1:5">
      <c r="A328" s="147" t="s">
        <v>553</v>
      </c>
      <c r="B328" s="147">
        <v>40090942</v>
      </c>
      <c r="C328" s="147" t="s">
        <v>554</v>
      </c>
      <c r="D328" s="346">
        <v>402.547</v>
      </c>
      <c r="E328" s="119">
        <v>59.398</v>
      </c>
    </row>
    <row r="329" s="416" customFormat="1" spans="1:5">
      <c r="A329" s="147" t="s">
        <v>555</v>
      </c>
      <c r="B329" s="147">
        <v>40090991</v>
      </c>
      <c r="C329" s="147" t="s">
        <v>556</v>
      </c>
      <c r="D329" s="346">
        <v>69.603</v>
      </c>
      <c r="E329" s="119">
        <v>21.3</v>
      </c>
    </row>
    <row r="330" s="416" customFormat="1" spans="1:5">
      <c r="A330" s="147" t="s">
        <v>557</v>
      </c>
      <c r="B330" s="147">
        <v>40090945</v>
      </c>
      <c r="C330" s="147" t="s">
        <v>558</v>
      </c>
      <c r="D330" s="346">
        <v>1491.293</v>
      </c>
      <c r="E330" s="119">
        <v>165.289</v>
      </c>
    </row>
    <row r="331" s="416" customFormat="1" spans="1:5">
      <c r="A331" s="147" t="s">
        <v>559</v>
      </c>
      <c r="B331" s="147">
        <v>40090948</v>
      </c>
      <c r="C331" s="147" t="s">
        <v>560</v>
      </c>
      <c r="D331" s="222">
        <v>0</v>
      </c>
      <c r="E331" s="428">
        <v>0</v>
      </c>
    </row>
    <row r="332" s="416" customFormat="1" spans="1:5">
      <c r="A332" s="147" t="s">
        <v>561</v>
      </c>
      <c r="B332" s="147">
        <v>40090951</v>
      </c>
      <c r="C332" s="147" t="s">
        <v>562</v>
      </c>
      <c r="D332" s="346">
        <v>1043.604</v>
      </c>
      <c r="E332" s="119">
        <v>259.877</v>
      </c>
    </row>
    <row r="333" s="416" customFormat="1" spans="1:5">
      <c r="A333" s="147" t="s">
        <v>563</v>
      </c>
      <c r="B333" s="147">
        <v>40091000</v>
      </c>
      <c r="C333" s="147" t="s">
        <v>564</v>
      </c>
      <c r="D333" s="346">
        <v>9.946</v>
      </c>
      <c r="E333" s="119">
        <v>426.607</v>
      </c>
    </row>
    <row r="334" s="416" customFormat="1" spans="1:5">
      <c r="A334" s="147" t="s">
        <v>565</v>
      </c>
      <c r="B334" s="147">
        <v>40090913</v>
      </c>
      <c r="C334" s="147" t="s">
        <v>566</v>
      </c>
      <c r="D334" s="346">
        <v>116.352</v>
      </c>
      <c r="E334" s="119">
        <v>230.916</v>
      </c>
    </row>
    <row r="335" s="416" customFormat="1" spans="1:5">
      <c r="A335" s="147" t="s">
        <v>567</v>
      </c>
      <c r="B335" s="147">
        <v>40090917</v>
      </c>
      <c r="C335" s="147" t="s">
        <v>197</v>
      </c>
      <c r="D335" s="346">
        <v>357.066</v>
      </c>
      <c r="E335" s="119">
        <v>351.695</v>
      </c>
    </row>
    <row r="336" s="416" customFormat="1" ht="16.5" spans="1:5">
      <c r="A336" s="147" t="s">
        <v>568</v>
      </c>
      <c r="B336" s="147">
        <v>40090949</v>
      </c>
      <c r="C336" s="147" t="s">
        <v>203</v>
      </c>
      <c r="D336" s="346">
        <v>2487.546</v>
      </c>
      <c r="E336" s="415"/>
    </row>
    <row r="337" s="416" customFormat="1" spans="1:5">
      <c r="A337" s="147" t="s">
        <v>569</v>
      </c>
      <c r="B337" s="147">
        <v>40090563</v>
      </c>
      <c r="C337" s="147"/>
      <c r="D337" s="346">
        <v>1574.909</v>
      </c>
      <c r="E337" s="119">
        <v>1798.394</v>
      </c>
    </row>
    <row r="338" s="416" customFormat="1" spans="1:5">
      <c r="A338" s="147" t="s">
        <v>570</v>
      </c>
      <c r="B338" s="147">
        <v>40090562</v>
      </c>
      <c r="C338" s="147"/>
      <c r="D338" s="346">
        <v>5197.262</v>
      </c>
      <c r="E338" s="119">
        <v>5566.317</v>
      </c>
    </row>
    <row r="339" s="416" customFormat="1" spans="1:5">
      <c r="A339" s="147" t="s">
        <v>571</v>
      </c>
      <c r="B339" s="147">
        <v>40090558</v>
      </c>
      <c r="C339" s="147"/>
      <c r="D339" s="346">
        <v>5814.662</v>
      </c>
      <c r="E339" s="119">
        <v>3932.238</v>
      </c>
    </row>
    <row r="340" s="416" customFormat="1" spans="1:5">
      <c r="A340" s="147" t="s">
        <v>572</v>
      </c>
      <c r="B340" s="147">
        <v>40090564</v>
      </c>
      <c r="C340" s="147"/>
      <c r="D340" s="346">
        <v>132.547</v>
      </c>
      <c r="E340" s="119">
        <v>18.676</v>
      </c>
    </row>
    <row r="341" s="416" customFormat="1" spans="1:5">
      <c r="A341" s="147" t="s">
        <v>573</v>
      </c>
      <c r="B341" s="147">
        <v>40081680</v>
      </c>
      <c r="C341" s="147" t="s">
        <v>703</v>
      </c>
      <c r="D341" s="222">
        <v>0</v>
      </c>
      <c r="E341" s="428">
        <v>0</v>
      </c>
    </row>
    <row r="342" s="416" customFormat="1" spans="1:5">
      <c r="A342" s="147" t="s">
        <v>574</v>
      </c>
      <c r="B342" s="147">
        <v>40094448</v>
      </c>
      <c r="C342" s="147" t="s">
        <v>690</v>
      </c>
      <c r="D342" s="346">
        <v>129.705</v>
      </c>
      <c r="E342" s="119">
        <v>76.894</v>
      </c>
    </row>
    <row r="343" s="416" customFormat="1" spans="1:5">
      <c r="A343" s="147" t="s">
        <v>581</v>
      </c>
      <c r="B343" s="275">
        <v>40094385</v>
      </c>
      <c r="C343" s="147" t="s">
        <v>582</v>
      </c>
      <c r="D343" s="346">
        <v>109.702</v>
      </c>
      <c r="E343" s="119">
        <v>375.355</v>
      </c>
    </row>
    <row r="344" s="416" customFormat="1" spans="1:5">
      <c r="A344" s="147" t="s">
        <v>579</v>
      </c>
      <c r="B344" s="295">
        <v>40094572</v>
      </c>
      <c r="C344" s="147" t="s">
        <v>691</v>
      </c>
      <c r="D344" s="346">
        <v>381.045</v>
      </c>
      <c r="E344" s="119">
        <v>581.092</v>
      </c>
    </row>
    <row r="345" s="416" customFormat="1" spans="1:5">
      <c r="A345" s="147" t="s">
        <v>692</v>
      </c>
      <c r="B345" s="295">
        <v>40094568</v>
      </c>
      <c r="C345" s="147" t="s">
        <v>693</v>
      </c>
      <c r="D345" s="346">
        <v>344.361</v>
      </c>
      <c r="E345" s="119">
        <v>232.393</v>
      </c>
    </row>
    <row r="346" s="416" customFormat="1" ht="16.5" spans="1:5">
      <c r="A346" s="302"/>
      <c r="B346" s="302"/>
      <c r="C346" s="302"/>
      <c r="D346" s="231">
        <f>SUM(D328:D345)</f>
        <v>19662.15</v>
      </c>
      <c r="E346" s="415"/>
    </row>
    <row r="347" s="416" customFormat="1" spans="1:5">
      <c r="A347" s="276" t="s">
        <v>694</v>
      </c>
      <c r="B347" s="276"/>
      <c r="C347" s="276"/>
      <c r="D347" s="336"/>
      <c r="E347" s="395" t="s">
        <v>710</v>
      </c>
    </row>
    <row r="348" s="416" customFormat="1" spans="1:5">
      <c r="A348" s="297" t="s">
        <v>585</v>
      </c>
      <c r="B348" s="275">
        <v>40091201</v>
      </c>
      <c r="C348" s="280" t="s">
        <v>586</v>
      </c>
      <c r="D348" s="426">
        <v>1008.207</v>
      </c>
      <c r="E348" s="429">
        <v>527.482</v>
      </c>
    </row>
    <row r="349" s="416" customFormat="1" spans="1:5">
      <c r="A349" s="297" t="s">
        <v>587</v>
      </c>
      <c r="B349" s="275">
        <v>40091195</v>
      </c>
      <c r="C349" s="280" t="s">
        <v>588</v>
      </c>
      <c r="D349" s="427">
        <v>0</v>
      </c>
      <c r="E349" s="429">
        <v>79.317</v>
      </c>
    </row>
    <row r="350" s="416" customFormat="1" spans="1:5">
      <c r="A350" s="297" t="s">
        <v>589</v>
      </c>
      <c r="B350" s="275">
        <v>40091205</v>
      </c>
      <c r="C350" s="280" t="s">
        <v>590</v>
      </c>
      <c r="D350" s="426">
        <v>438.067</v>
      </c>
      <c r="E350" s="429">
        <v>240.241</v>
      </c>
    </row>
    <row r="351" s="416" customFormat="1" spans="1:5">
      <c r="A351" s="297" t="s">
        <v>704</v>
      </c>
      <c r="B351" s="275">
        <v>40090478</v>
      </c>
      <c r="C351" s="280" t="s">
        <v>592</v>
      </c>
      <c r="D351" s="426">
        <v>483.728</v>
      </c>
      <c r="E351" s="429">
        <v>103.192</v>
      </c>
    </row>
    <row r="352" s="416" customFormat="1" spans="1:5">
      <c r="A352" s="297" t="s">
        <v>593</v>
      </c>
      <c r="B352" s="275">
        <v>40090479</v>
      </c>
      <c r="C352" s="280" t="s">
        <v>594</v>
      </c>
      <c r="D352" s="426">
        <v>307.359</v>
      </c>
      <c r="E352" s="429">
        <v>34.407</v>
      </c>
    </row>
    <row r="353" s="416" customFormat="1" spans="1:5">
      <c r="A353" s="297" t="s">
        <v>595</v>
      </c>
      <c r="B353" s="275">
        <v>40090589</v>
      </c>
      <c r="C353" s="280" t="s">
        <v>596</v>
      </c>
      <c r="D353" s="426">
        <v>1013.862</v>
      </c>
      <c r="E353" s="429">
        <v>84.639</v>
      </c>
    </row>
    <row r="354" s="416" customFormat="1" spans="1:5">
      <c r="A354" s="297" t="s">
        <v>597</v>
      </c>
      <c r="B354" s="275">
        <v>40094521</v>
      </c>
      <c r="C354" s="280" t="s">
        <v>598</v>
      </c>
      <c r="D354" s="426">
        <v>981.296</v>
      </c>
      <c r="E354" s="429">
        <v>281.174</v>
      </c>
    </row>
    <row r="355" s="416" customFormat="1" spans="1:5">
      <c r="A355" s="297"/>
      <c r="B355" s="275">
        <v>40090557</v>
      </c>
      <c r="C355" s="280" t="s">
        <v>599</v>
      </c>
      <c r="D355" s="427">
        <v>0</v>
      </c>
      <c r="E355" s="429">
        <v>0.003</v>
      </c>
    </row>
    <row r="356" s="416" customFormat="1" spans="1:5">
      <c r="A356" s="297" t="s">
        <v>600</v>
      </c>
      <c r="B356" s="275">
        <v>40091194</v>
      </c>
      <c r="C356" s="280" t="s">
        <v>601</v>
      </c>
      <c r="D356" s="426">
        <v>785.838</v>
      </c>
      <c r="E356" s="429">
        <v>33.524</v>
      </c>
    </row>
    <row r="357" s="416" customFormat="1" spans="1:5">
      <c r="A357" s="297" t="s">
        <v>602</v>
      </c>
      <c r="B357" s="275">
        <v>40091198</v>
      </c>
      <c r="C357" s="280" t="s">
        <v>603</v>
      </c>
      <c r="D357" s="426">
        <v>929.996</v>
      </c>
      <c r="E357" s="429">
        <v>2.715</v>
      </c>
    </row>
    <row r="358" s="416" customFormat="1" spans="1:5">
      <c r="A358" s="297" t="s">
        <v>604</v>
      </c>
      <c r="B358" s="275">
        <v>40091204</v>
      </c>
      <c r="C358" s="280" t="s">
        <v>605</v>
      </c>
      <c r="D358" s="426">
        <v>567.43</v>
      </c>
      <c r="E358" s="429">
        <v>165.352</v>
      </c>
    </row>
    <row r="359" s="416" customFormat="1" spans="1:5">
      <c r="A359" s="297" t="s">
        <v>606</v>
      </c>
      <c r="B359" s="275">
        <v>40091196</v>
      </c>
      <c r="C359" s="280" t="s">
        <v>607</v>
      </c>
      <c r="D359" s="426">
        <v>817.612</v>
      </c>
      <c r="E359" s="429">
        <v>101.144</v>
      </c>
    </row>
    <row r="360" s="416" customFormat="1" spans="1:5">
      <c r="A360" s="297" t="s">
        <v>608</v>
      </c>
      <c r="B360" s="275">
        <v>40090560</v>
      </c>
      <c r="C360" s="280" t="s">
        <v>609</v>
      </c>
      <c r="D360" s="426">
        <v>109.046</v>
      </c>
      <c r="E360" s="429">
        <v>309.98</v>
      </c>
    </row>
    <row r="361" s="416" customFormat="1" spans="1:5">
      <c r="A361" s="297" t="s">
        <v>610</v>
      </c>
      <c r="B361" s="275">
        <v>40090480</v>
      </c>
      <c r="C361" s="280" t="s">
        <v>611</v>
      </c>
      <c r="D361" s="426">
        <v>591.579</v>
      </c>
      <c r="E361" s="429">
        <v>282.992</v>
      </c>
    </row>
    <row r="362" s="416" customFormat="1" spans="1:5">
      <c r="A362" s="297" t="s">
        <v>612</v>
      </c>
      <c r="B362" s="275">
        <v>40091203</v>
      </c>
      <c r="C362" s="280" t="s">
        <v>613</v>
      </c>
      <c r="D362" s="426">
        <v>638.922</v>
      </c>
      <c r="E362" s="429">
        <v>20.229</v>
      </c>
    </row>
    <row r="363" s="416" customFormat="1" spans="1:5">
      <c r="A363" s="297" t="s">
        <v>614</v>
      </c>
      <c r="B363" s="275">
        <v>40090482</v>
      </c>
      <c r="C363" s="280" t="s">
        <v>615</v>
      </c>
      <c r="D363" s="427">
        <v>0</v>
      </c>
      <c r="E363" s="429">
        <v>204.271</v>
      </c>
    </row>
    <row r="364" s="416" customFormat="1" spans="1:5">
      <c r="A364" s="297" t="s">
        <v>616</v>
      </c>
      <c r="B364" s="275">
        <v>40090484</v>
      </c>
      <c r="C364" s="280" t="s">
        <v>617</v>
      </c>
      <c r="D364" s="426">
        <v>208.465</v>
      </c>
      <c r="E364" s="429">
        <v>6.044</v>
      </c>
    </row>
    <row r="365" s="416" customFormat="1" spans="1:5">
      <c r="A365" s="297" t="s">
        <v>618</v>
      </c>
      <c r="B365" s="275">
        <v>40091197</v>
      </c>
      <c r="C365" s="280" t="s">
        <v>619</v>
      </c>
      <c r="D365" s="426">
        <v>516.493</v>
      </c>
      <c r="E365" s="429">
        <v>135.001</v>
      </c>
    </row>
    <row r="366" s="416" customFormat="1" spans="1:5">
      <c r="A366" s="297" t="s">
        <v>620</v>
      </c>
      <c r="B366" s="275">
        <v>40090477</v>
      </c>
      <c r="C366" s="280" t="s">
        <v>621</v>
      </c>
      <c r="D366" s="426">
        <v>587.375</v>
      </c>
      <c r="E366" s="429">
        <v>1287.249</v>
      </c>
    </row>
    <row r="367" s="416" customFormat="1" spans="1:5">
      <c r="A367" s="302"/>
      <c r="B367" s="302"/>
      <c r="C367" s="302"/>
      <c r="D367" s="213">
        <f>SUM(D348:D366)</f>
        <v>9985.275</v>
      </c>
      <c r="E367" s="396"/>
    </row>
    <row r="368" s="416" customFormat="1" spans="1:5">
      <c r="A368" s="302"/>
      <c r="B368" s="302"/>
      <c r="C368" s="243" t="s">
        <v>583</v>
      </c>
      <c r="D368" s="216">
        <f>SUM(D47+E367+D84+D131+D138+D168+D197+D222+D250+D276+D301+D326+D346+D367)</f>
        <v>298991.035</v>
      </c>
      <c r="E368" s="396"/>
    </row>
  </sheetData>
  <mergeCells count="7">
    <mergeCell ref="A2:D2"/>
    <mergeCell ref="A48:D48"/>
    <mergeCell ref="A85:D85"/>
    <mergeCell ref="A132:D132"/>
    <mergeCell ref="A139:D139"/>
    <mergeCell ref="A169:D169"/>
    <mergeCell ref="A347:D347"/>
  </mergeCells>
  <hyperlinks>
    <hyperlink ref="B344" r:id="rId1" display="40094572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0"/>
  <sheetViews>
    <sheetView tabSelected="1" workbookViewId="0">
      <selection activeCell="E6" sqref="E6"/>
    </sheetView>
  </sheetViews>
  <sheetFormatPr defaultColWidth="9.1037037037037" defaultRowHeight="15" outlineLevelCol="4"/>
  <cols>
    <col min="1" max="1" width="32.5555555555556" customWidth="1"/>
    <col min="2" max="2" width="24.8888888888889" customWidth="1"/>
    <col min="3" max="3" width="17.8888888888889" customWidth="1"/>
    <col min="4" max="4" width="19.6666666666667" customWidth="1"/>
    <col min="5" max="5" width="25" customWidth="1"/>
    <col min="6" max="6" width="9.55555555555556"/>
  </cols>
  <sheetData>
    <row r="1" spans="1:5">
      <c r="A1" s="243" t="s">
        <v>632</v>
      </c>
      <c r="B1" s="243" t="s">
        <v>1</v>
      </c>
      <c r="C1" s="243" t="s">
        <v>2</v>
      </c>
      <c r="D1" s="216" t="s">
        <v>696</v>
      </c>
      <c r="E1" s="394" t="s">
        <v>705</v>
      </c>
    </row>
    <row r="2" spans="1:5">
      <c r="A2" s="271" t="s">
        <v>666</v>
      </c>
      <c r="B2" s="271"/>
      <c r="C2" s="271"/>
      <c r="D2" s="328"/>
      <c r="E2" s="395" t="s">
        <v>715</v>
      </c>
    </row>
    <row r="3" spans="1:5">
      <c r="A3" s="147" t="s">
        <v>5</v>
      </c>
      <c r="B3" s="147">
        <v>40091040</v>
      </c>
      <c r="C3" s="147" t="s">
        <v>6</v>
      </c>
      <c r="D3" s="393">
        <v>412.655</v>
      </c>
      <c r="E3" s="261">
        <v>68.316</v>
      </c>
    </row>
    <row r="4" spans="1:5">
      <c r="A4" s="147" t="s">
        <v>7</v>
      </c>
      <c r="B4" s="147">
        <v>40091094</v>
      </c>
      <c r="C4" s="147" t="s">
        <v>8</v>
      </c>
      <c r="D4" s="393">
        <v>1317.681</v>
      </c>
      <c r="E4" s="261">
        <v>300.674</v>
      </c>
    </row>
    <row r="5" spans="1:5">
      <c r="A5" s="147" t="s">
        <v>9</v>
      </c>
      <c r="B5" s="147">
        <v>40091162</v>
      </c>
      <c r="C5" s="147" t="s">
        <v>10</v>
      </c>
      <c r="D5" s="393">
        <v>2394.035</v>
      </c>
      <c r="E5" s="261">
        <v>1544.328</v>
      </c>
    </row>
    <row r="6" spans="1:5">
      <c r="A6" s="147" t="s">
        <v>11</v>
      </c>
      <c r="B6" s="147">
        <v>40090487</v>
      </c>
      <c r="C6" s="147" t="s">
        <v>12</v>
      </c>
      <c r="D6" s="393">
        <v>1312.906</v>
      </c>
      <c r="E6" s="261">
        <v>7.021</v>
      </c>
    </row>
    <row r="7" spans="1:5">
      <c r="A7" s="147" t="s">
        <v>13</v>
      </c>
      <c r="B7" s="147">
        <v>40091092</v>
      </c>
      <c r="C7" s="147" t="s">
        <v>14</v>
      </c>
      <c r="D7" s="393">
        <v>928.977</v>
      </c>
      <c r="E7" s="261">
        <v>18.83</v>
      </c>
    </row>
    <row r="8" spans="1:5">
      <c r="A8" s="147" t="s">
        <v>15</v>
      </c>
      <c r="B8" s="147">
        <v>40090488</v>
      </c>
      <c r="C8" s="147" t="s">
        <v>16</v>
      </c>
      <c r="D8" s="380">
        <v>408.061</v>
      </c>
      <c r="E8" s="261">
        <v>648.196</v>
      </c>
    </row>
    <row r="9" spans="1:5">
      <c r="A9" s="147" t="s">
        <v>17</v>
      </c>
      <c r="B9" s="147">
        <v>40091161</v>
      </c>
      <c r="C9" s="147" t="s">
        <v>18</v>
      </c>
      <c r="D9" s="393">
        <v>1167.754</v>
      </c>
      <c r="E9" s="261">
        <v>151.151</v>
      </c>
    </row>
    <row r="10" spans="1:5">
      <c r="A10" s="147" t="s">
        <v>19</v>
      </c>
      <c r="B10" s="147">
        <v>40090485</v>
      </c>
      <c r="C10" s="147" t="s">
        <v>20</v>
      </c>
      <c r="D10" s="393">
        <v>1775.816</v>
      </c>
      <c r="E10" s="261">
        <v>1015.236</v>
      </c>
    </row>
    <row r="11" spans="1:5">
      <c r="A11" s="147" t="s">
        <v>21</v>
      </c>
      <c r="B11" s="147">
        <v>40091163</v>
      </c>
      <c r="C11" s="147" t="s">
        <v>22</v>
      </c>
      <c r="D11" s="393">
        <v>2206.263</v>
      </c>
      <c r="E11" s="261">
        <v>203.275</v>
      </c>
    </row>
    <row r="12" spans="1:5">
      <c r="A12" s="147" t="s">
        <v>23</v>
      </c>
      <c r="B12" s="147">
        <v>40090490</v>
      </c>
      <c r="C12" s="147" t="s">
        <v>24</v>
      </c>
      <c r="D12" s="393">
        <v>840.696</v>
      </c>
      <c r="E12" s="261">
        <v>80.601</v>
      </c>
    </row>
    <row r="13" spans="1:5">
      <c r="A13" s="147" t="s">
        <v>25</v>
      </c>
      <c r="B13" s="147">
        <v>40090489</v>
      </c>
      <c r="C13" s="147" t="s">
        <v>26</v>
      </c>
      <c r="D13" s="393">
        <v>85.173</v>
      </c>
      <c r="E13" s="261">
        <v>539.742</v>
      </c>
    </row>
    <row r="14" spans="1:5">
      <c r="A14" s="147" t="s">
        <v>27</v>
      </c>
      <c r="B14" s="147">
        <v>40090491</v>
      </c>
      <c r="C14" s="147" t="s">
        <v>28</v>
      </c>
      <c r="D14" s="393">
        <v>1516.295</v>
      </c>
      <c r="E14" s="261">
        <v>281.818</v>
      </c>
    </row>
    <row r="15" spans="1:5">
      <c r="A15" s="147" t="s">
        <v>29</v>
      </c>
      <c r="B15" s="147">
        <v>40091140</v>
      </c>
      <c r="C15" s="147" t="s">
        <v>30</v>
      </c>
      <c r="D15" s="393">
        <v>1957.017</v>
      </c>
      <c r="E15" s="261">
        <v>536.736</v>
      </c>
    </row>
    <row r="16" spans="1:5">
      <c r="A16" s="147" t="s">
        <v>31</v>
      </c>
      <c r="B16" s="147">
        <v>40090517</v>
      </c>
      <c r="C16" s="147" t="s">
        <v>32</v>
      </c>
      <c r="D16" s="393">
        <v>2167.748</v>
      </c>
      <c r="E16" s="261">
        <v>385.248</v>
      </c>
    </row>
    <row r="17" spans="1:5">
      <c r="A17" s="147" t="s">
        <v>33</v>
      </c>
      <c r="B17" s="147">
        <v>40094524</v>
      </c>
      <c r="C17" s="147" t="s">
        <v>34</v>
      </c>
      <c r="D17" s="393">
        <v>819.81</v>
      </c>
      <c r="E17" s="261">
        <v>638.399</v>
      </c>
    </row>
    <row r="18" spans="1:5">
      <c r="A18" s="147" t="s">
        <v>35</v>
      </c>
      <c r="B18" s="147">
        <v>40091091</v>
      </c>
      <c r="C18" s="147" t="s">
        <v>36</v>
      </c>
      <c r="D18" s="393">
        <v>1178.806</v>
      </c>
      <c r="E18" s="261">
        <v>1312.446</v>
      </c>
    </row>
    <row r="19" spans="1:5">
      <c r="A19" s="147" t="s">
        <v>37</v>
      </c>
      <c r="B19" s="147">
        <v>40091089</v>
      </c>
      <c r="C19" s="147" t="s">
        <v>38</v>
      </c>
      <c r="D19" s="393">
        <v>579.834</v>
      </c>
      <c r="E19" s="261">
        <v>65.526</v>
      </c>
    </row>
    <row r="20" spans="1:5">
      <c r="A20" s="147" t="s">
        <v>39</v>
      </c>
      <c r="B20" s="147">
        <v>40091097</v>
      </c>
      <c r="C20" s="147" t="s">
        <v>40</v>
      </c>
      <c r="D20" s="393">
        <v>725.362</v>
      </c>
      <c r="E20" s="261">
        <v>12.228</v>
      </c>
    </row>
    <row r="21" spans="1:5">
      <c r="A21" s="147" t="s">
        <v>41</v>
      </c>
      <c r="B21" s="147">
        <v>40091022</v>
      </c>
      <c r="C21" s="147" t="s">
        <v>42</v>
      </c>
      <c r="D21" s="393">
        <v>1245.837</v>
      </c>
      <c r="E21" s="261">
        <v>922.174</v>
      </c>
    </row>
    <row r="22" spans="1:5">
      <c r="A22" s="147" t="s">
        <v>43</v>
      </c>
      <c r="B22" s="147">
        <v>40090492</v>
      </c>
      <c r="C22" s="147" t="s">
        <v>44</v>
      </c>
      <c r="D22" s="393">
        <v>2162.719</v>
      </c>
      <c r="E22" s="261">
        <v>2217.246</v>
      </c>
    </row>
    <row r="23" spans="1:5">
      <c r="A23" s="147" t="s">
        <v>45</v>
      </c>
      <c r="B23" s="147">
        <v>40091165</v>
      </c>
      <c r="C23" s="147" t="s">
        <v>46</v>
      </c>
      <c r="D23" s="393">
        <v>811.947</v>
      </c>
      <c r="E23" s="261">
        <v>30.257</v>
      </c>
    </row>
    <row r="24" spans="1:5">
      <c r="A24" s="147" t="s">
        <v>47</v>
      </c>
      <c r="B24" s="147">
        <v>40091166</v>
      </c>
      <c r="C24" s="147" t="s">
        <v>48</v>
      </c>
      <c r="D24" s="393">
        <v>591.956</v>
      </c>
      <c r="E24" s="261">
        <v>417.337</v>
      </c>
    </row>
    <row r="25" spans="1:5">
      <c r="A25" s="147" t="s">
        <v>49</v>
      </c>
      <c r="B25" s="147">
        <v>40091160</v>
      </c>
      <c r="C25" s="147" t="s">
        <v>50</v>
      </c>
      <c r="D25" s="393">
        <v>443.948</v>
      </c>
      <c r="E25" s="261">
        <v>60.013</v>
      </c>
    </row>
    <row r="26" spans="1:5">
      <c r="A26" s="147" t="s">
        <v>51</v>
      </c>
      <c r="B26" s="147">
        <v>40091088</v>
      </c>
      <c r="C26" s="147" t="s">
        <v>52</v>
      </c>
      <c r="D26" s="393">
        <v>1134.487</v>
      </c>
      <c r="E26" s="261">
        <v>1723.051</v>
      </c>
    </row>
    <row r="27" spans="1:5">
      <c r="A27" s="147" t="s">
        <v>53</v>
      </c>
      <c r="B27" s="147">
        <v>40091154</v>
      </c>
      <c r="C27" s="147" t="s">
        <v>54</v>
      </c>
      <c r="D27" s="393">
        <v>868.37</v>
      </c>
      <c r="E27" s="261">
        <v>20.228</v>
      </c>
    </row>
    <row r="28" spans="1:5">
      <c r="A28" s="147" t="s">
        <v>55</v>
      </c>
      <c r="B28" s="147">
        <v>40090941</v>
      </c>
      <c r="C28" s="147" t="s">
        <v>56</v>
      </c>
      <c r="D28" s="393">
        <v>663.575</v>
      </c>
      <c r="E28" s="261">
        <v>104.407</v>
      </c>
    </row>
    <row r="29" spans="1:5">
      <c r="A29" s="147" t="s">
        <v>57</v>
      </c>
      <c r="B29" s="147">
        <v>40094449</v>
      </c>
      <c r="C29" s="147" t="s">
        <v>58</v>
      </c>
      <c r="D29" s="393">
        <v>728.078</v>
      </c>
      <c r="E29" s="261">
        <v>277.03</v>
      </c>
    </row>
    <row r="30" spans="1:5">
      <c r="A30" s="147" t="s">
        <v>59</v>
      </c>
      <c r="B30" s="147">
        <v>40091047</v>
      </c>
      <c r="C30" s="147" t="s">
        <v>60</v>
      </c>
      <c r="D30" s="393">
        <v>1270.11</v>
      </c>
      <c r="E30" s="261">
        <v>17.047</v>
      </c>
    </row>
    <row r="31" spans="1:5">
      <c r="A31" s="147" t="s">
        <v>61</v>
      </c>
      <c r="B31" s="147">
        <v>40091087</v>
      </c>
      <c r="C31" s="147" t="s">
        <v>62</v>
      </c>
      <c r="D31" s="203">
        <v>0</v>
      </c>
      <c r="E31" s="261">
        <v>8.169</v>
      </c>
    </row>
    <row r="32" spans="1:5">
      <c r="A32" s="147" t="s">
        <v>63</v>
      </c>
      <c r="B32" s="147">
        <v>40091142</v>
      </c>
      <c r="C32" s="147" t="s">
        <v>64</v>
      </c>
      <c r="D32" s="393">
        <v>5.118</v>
      </c>
      <c r="E32" s="261">
        <v>1.946</v>
      </c>
    </row>
    <row r="33" spans="1:5">
      <c r="A33" s="147" t="s">
        <v>65</v>
      </c>
      <c r="B33" s="147">
        <v>40090486</v>
      </c>
      <c r="C33" s="147" t="s">
        <v>66</v>
      </c>
      <c r="D33" s="393">
        <v>784.221</v>
      </c>
      <c r="E33" s="261">
        <v>1444.546</v>
      </c>
    </row>
    <row r="34" spans="1:5">
      <c r="A34" s="147" t="s">
        <v>67</v>
      </c>
      <c r="B34" s="147">
        <v>40090518</v>
      </c>
      <c r="C34" s="147" t="s">
        <v>68</v>
      </c>
      <c r="D34" s="393">
        <v>943.404</v>
      </c>
      <c r="E34" s="261">
        <v>38.738</v>
      </c>
    </row>
    <row r="35" spans="1:5">
      <c r="A35" s="147" t="s">
        <v>69</v>
      </c>
      <c r="B35" s="147">
        <v>40091090</v>
      </c>
      <c r="C35" s="147" t="s">
        <v>70</v>
      </c>
      <c r="D35" s="393">
        <v>185.45</v>
      </c>
      <c r="E35" s="261">
        <v>310.498</v>
      </c>
    </row>
    <row r="36" spans="1:5">
      <c r="A36" s="147" t="s">
        <v>71</v>
      </c>
      <c r="B36" s="147">
        <v>40091167</v>
      </c>
      <c r="C36" s="147" t="s">
        <v>72</v>
      </c>
      <c r="D36" s="393">
        <v>4404.934</v>
      </c>
      <c r="E36" s="261">
        <v>170.283</v>
      </c>
    </row>
    <row r="37" spans="1:5">
      <c r="A37" s="147" t="s">
        <v>73</v>
      </c>
      <c r="B37" s="147">
        <v>40091158</v>
      </c>
      <c r="C37" s="147" t="s">
        <v>74</v>
      </c>
      <c r="D37" s="393">
        <v>230.092</v>
      </c>
      <c r="E37" s="261">
        <v>201.747</v>
      </c>
    </row>
    <row r="38" spans="1:5">
      <c r="A38" s="147" t="s">
        <v>75</v>
      </c>
      <c r="B38" s="147">
        <v>40091168</v>
      </c>
      <c r="C38" s="147" t="s">
        <v>76</v>
      </c>
      <c r="D38" s="393">
        <v>1777.507</v>
      </c>
      <c r="E38" s="261">
        <v>74.216</v>
      </c>
    </row>
    <row r="39" spans="1:5">
      <c r="A39" s="147" t="s">
        <v>77</v>
      </c>
      <c r="B39" s="147">
        <v>40094509</v>
      </c>
      <c r="C39" s="147" t="s">
        <v>6</v>
      </c>
      <c r="D39" s="393">
        <v>832.468</v>
      </c>
      <c r="E39" s="261">
        <v>617.136</v>
      </c>
    </row>
    <row r="40" spans="1:5">
      <c r="A40" s="147" t="s">
        <v>78</v>
      </c>
      <c r="B40" s="147">
        <v>40091169</v>
      </c>
      <c r="C40" s="147" t="s">
        <v>79</v>
      </c>
      <c r="D40" s="393">
        <v>120.354</v>
      </c>
      <c r="E40" s="261">
        <v>870.865</v>
      </c>
    </row>
    <row r="41" spans="1:5">
      <c r="A41" s="147" t="s">
        <v>80</v>
      </c>
      <c r="B41" s="147">
        <v>40091164</v>
      </c>
      <c r="C41" s="147" t="s">
        <v>81</v>
      </c>
      <c r="D41" s="393">
        <v>1311.662</v>
      </c>
      <c r="E41" s="261">
        <v>229.55</v>
      </c>
    </row>
    <row r="42" spans="1:5">
      <c r="A42" s="147" t="s">
        <v>82</v>
      </c>
      <c r="B42" s="147">
        <v>40090936</v>
      </c>
      <c r="C42" s="147" t="s">
        <v>83</v>
      </c>
      <c r="D42" s="393">
        <v>1285.73</v>
      </c>
      <c r="E42" s="261">
        <v>81.416</v>
      </c>
    </row>
    <row r="43" spans="1:5">
      <c r="A43" s="147" t="s">
        <v>84</v>
      </c>
      <c r="B43" s="147">
        <v>40091146</v>
      </c>
      <c r="C43" s="147" t="s">
        <v>85</v>
      </c>
      <c r="D43" s="393">
        <v>814.606</v>
      </c>
      <c r="E43" s="261">
        <v>66.746</v>
      </c>
    </row>
    <row r="44" spans="1:5">
      <c r="A44" s="147" t="s">
        <v>86</v>
      </c>
      <c r="B44" s="147">
        <v>40090939</v>
      </c>
      <c r="C44" s="147" t="s">
        <v>28</v>
      </c>
      <c r="D44" s="393">
        <v>1082.388</v>
      </c>
      <c r="E44" s="261">
        <v>418.599</v>
      </c>
    </row>
    <row r="45" spans="1:5">
      <c r="A45" s="147" t="s">
        <v>667</v>
      </c>
      <c r="B45" s="147">
        <v>40091212</v>
      </c>
      <c r="C45" s="147" t="s">
        <v>668</v>
      </c>
      <c r="D45" s="393">
        <v>737.732</v>
      </c>
      <c r="E45" s="261">
        <v>261.416</v>
      </c>
    </row>
    <row r="46" spans="1:5">
      <c r="A46" s="147" t="s">
        <v>669</v>
      </c>
      <c r="B46" s="147">
        <v>40091055</v>
      </c>
      <c r="C46" s="147" t="s">
        <v>670</v>
      </c>
      <c r="D46" s="203">
        <v>0</v>
      </c>
      <c r="E46" s="375"/>
    </row>
    <row r="47" spans="1:5">
      <c r="A47" s="302"/>
      <c r="B47" s="302"/>
      <c r="C47" s="302"/>
      <c r="D47" s="231">
        <f>SUM(D3:D46)</f>
        <v>46231.582</v>
      </c>
      <c r="E47" s="396"/>
    </row>
    <row r="48" spans="1:5">
      <c r="A48" s="271" t="s">
        <v>671</v>
      </c>
      <c r="B48" s="271"/>
      <c r="C48" s="271"/>
      <c r="D48" s="328"/>
      <c r="E48" s="395" t="s">
        <v>715</v>
      </c>
    </row>
    <row r="49" spans="1:5">
      <c r="A49" s="147" t="s">
        <v>91</v>
      </c>
      <c r="B49" s="147">
        <v>40090508</v>
      </c>
      <c r="C49" s="147" t="s">
        <v>92</v>
      </c>
      <c r="D49" s="329">
        <v>1642.077</v>
      </c>
      <c r="E49" s="397">
        <v>1353.419</v>
      </c>
    </row>
    <row r="50" spans="1:5">
      <c r="A50" s="147" t="s">
        <v>93</v>
      </c>
      <c r="B50" s="147">
        <v>40091181</v>
      </c>
      <c r="C50" s="147" t="s">
        <v>94</v>
      </c>
      <c r="D50" s="329">
        <v>822.85</v>
      </c>
      <c r="E50" s="397">
        <v>1097.153</v>
      </c>
    </row>
    <row r="51" spans="1:5">
      <c r="A51" s="147" t="s">
        <v>95</v>
      </c>
      <c r="B51" s="147">
        <v>40091175</v>
      </c>
      <c r="C51" s="147" t="s">
        <v>96</v>
      </c>
      <c r="D51" s="329">
        <v>836.014</v>
      </c>
      <c r="E51" s="397">
        <v>204.334</v>
      </c>
    </row>
    <row r="52" spans="1:5">
      <c r="A52" s="147" t="s">
        <v>97</v>
      </c>
      <c r="B52" s="147">
        <v>40091144</v>
      </c>
      <c r="C52" s="147" t="s">
        <v>98</v>
      </c>
      <c r="D52" s="329">
        <v>1539.905</v>
      </c>
      <c r="E52" s="397">
        <v>2446.105</v>
      </c>
    </row>
    <row r="53" spans="1:5">
      <c r="A53" s="147" t="s">
        <v>99</v>
      </c>
      <c r="B53" s="147">
        <v>40091143</v>
      </c>
      <c r="C53" s="147" t="s">
        <v>100</v>
      </c>
      <c r="D53" s="329">
        <v>1990.117</v>
      </c>
      <c r="E53" s="397">
        <v>636.554</v>
      </c>
    </row>
    <row r="54" spans="1:5">
      <c r="A54" s="147" t="s">
        <v>101</v>
      </c>
      <c r="B54" s="147">
        <v>40091179</v>
      </c>
      <c r="C54" s="147" t="s">
        <v>102</v>
      </c>
      <c r="D54" s="329">
        <v>1848.218</v>
      </c>
      <c r="E54" s="397">
        <v>771.013</v>
      </c>
    </row>
    <row r="55" spans="1:5">
      <c r="A55" s="147" t="s">
        <v>103</v>
      </c>
      <c r="B55" s="147">
        <v>40091159</v>
      </c>
      <c r="C55" s="147" t="s">
        <v>104</v>
      </c>
      <c r="D55" s="329">
        <v>1125.307</v>
      </c>
      <c r="E55" s="397">
        <v>1029.374</v>
      </c>
    </row>
    <row r="56" spans="1:5">
      <c r="A56" s="147" t="s">
        <v>105</v>
      </c>
      <c r="B56" s="147">
        <v>40090988</v>
      </c>
      <c r="C56" s="147" t="s">
        <v>104</v>
      </c>
      <c r="D56" s="329">
        <v>316.989</v>
      </c>
      <c r="E56" s="397">
        <v>63.197</v>
      </c>
    </row>
    <row r="57" spans="1:5">
      <c r="A57" s="147" t="s">
        <v>106</v>
      </c>
      <c r="B57" s="147">
        <v>40091180</v>
      </c>
      <c r="C57" s="147" t="s">
        <v>107</v>
      </c>
      <c r="D57" s="329">
        <v>2284.239</v>
      </c>
      <c r="E57" s="397">
        <v>177.792</v>
      </c>
    </row>
    <row r="58" spans="1:5">
      <c r="A58" s="147" t="s">
        <v>108</v>
      </c>
      <c r="B58" s="147">
        <v>40090524</v>
      </c>
      <c r="C58" s="147" t="s">
        <v>109</v>
      </c>
      <c r="D58" s="329">
        <v>982.043</v>
      </c>
      <c r="E58" s="397">
        <v>88.55</v>
      </c>
    </row>
    <row r="59" spans="1:5">
      <c r="A59" s="147" t="s">
        <v>110</v>
      </c>
      <c r="B59" s="147">
        <v>40091174</v>
      </c>
      <c r="C59" s="147" t="s">
        <v>111</v>
      </c>
      <c r="D59" s="329">
        <v>2085.999</v>
      </c>
      <c r="E59" s="397">
        <v>687.784</v>
      </c>
    </row>
    <row r="60" spans="1:5">
      <c r="A60" s="147" t="s">
        <v>112</v>
      </c>
      <c r="B60" s="147">
        <v>40091176</v>
      </c>
      <c r="C60" s="147" t="s">
        <v>113</v>
      </c>
      <c r="D60" s="329">
        <v>733.045</v>
      </c>
      <c r="E60" s="397">
        <v>86.269</v>
      </c>
    </row>
    <row r="61" spans="1:5">
      <c r="A61" s="147" t="s">
        <v>114</v>
      </c>
      <c r="B61" s="147">
        <v>40091170</v>
      </c>
      <c r="C61" s="147" t="s">
        <v>115</v>
      </c>
      <c r="D61" s="329">
        <v>615.897</v>
      </c>
      <c r="E61" s="397">
        <v>158.776</v>
      </c>
    </row>
    <row r="62" spans="1:5">
      <c r="A62" s="147" t="s">
        <v>116</v>
      </c>
      <c r="B62" s="147">
        <v>40091157</v>
      </c>
      <c r="C62" s="147" t="s">
        <v>117</v>
      </c>
      <c r="D62" s="329">
        <v>1734.339</v>
      </c>
      <c r="E62" s="397">
        <v>654.555</v>
      </c>
    </row>
    <row r="63" spans="1:5">
      <c r="A63" s="147" t="s">
        <v>118</v>
      </c>
      <c r="B63" s="147">
        <v>40091153</v>
      </c>
      <c r="C63" s="147" t="s">
        <v>119</v>
      </c>
      <c r="D63" s="329">
        <v>2243.137</v>
      </c>
      <c r="E63" s="397">
        <v>679.656</v>
      </c>
    </row>
    <row r="64" spans="1:5">
      <c r="A64" s="147" t="s">
        <v>120</v>
      </c>
      <c r="B64" s="147">
        <v>40090938</v>
      </c>
      <c r="C64" s="147" t="s">
        <v>121</v>
      </c>
      <c r="D64" s="329">
        <v>862.282</v>
      </c>
      <c r="E64" s="397">
        <v>1355.727</v>
      </c>
    </row>
    <row r="65" spans="1:5">
      <c r="A65" s="147" t="s">
        <v>122</v>
      </c>
      <c r="B65" s="147">
        <v>40091150</v>
      </c>
      <c r="C65" s="147" t="s">
        <v>123</v>
      </c>
      <c r="D65" s="329">
        <v>238.923</v>
      </c>
      <c r="E65" s="397">
        <v>120.875</v>
      </c>
    </row>
    <row r="66" spans="1:5">
      <c r="A66" s="147" t="s">
        <v>124</v>
      </c>
      <c r="B66" s="147">
        <v>40091147</v>
      </c>
      <c r="C66" s="147" t="s">
        <v>125</v>
      </c>
      <c r="D66" s="329">
        <v>222.524</v>
      </c>
      <c r="E66" s="397">
        <v>66.939</v>
      </c>
    </row>
    <row r="67" spans="1:5">
      <c r="A67" s="147" t="s">
        <v>126</v>
      </c>
      <c r="B67" s="147">
        <v>40090989</v>
      </c>
      <c r="C67" s="147" t="s">
        <v>127</v>
      </c>
      <c r="D67" s="329">
        <v>1458.624</v>
      </c>
      <c r="E67" s="397">
        <v>44.472</v>
      </c>
    </row>
    <row r="68" spans="1:5">
      <c r="A68" s="147" t="s">
        <v>128</v>
      </c>
      <c r="B68" s="147">
        <v>40091148</v>
      </c>
      <c r="C68" s="147" t="s">
        <v>129</v>
      </c>
      <c r="D68" s="329">
        <v>618.062</v>
      </c>
      <c r="E68" s="397">
        <v>210.931</v>
      </c>
    </row>
    <row r="69" spans="1:5">
      <c r="A69" s="147" t="s">
        <v>130</v>
      </c>
      <c r="B69" s="147">
        <v>40090503</v>
      </c>
      <c r="C69" s="147" t="s">
        <v>131</v>
      </c>
      <c r="D69" s="329">
        <v>643.998</v>
      </c>
      <c r="E69" s="397">
        <v>66.787</v>
      </c>
    </row>
    <row r="70" spans="1:5">
      <c r="A70" s="147" t="s">
        <v>132</v>
      </c>
      <c r="B70" s="147">
        <v>40091178</v>
      </c>
      <c r="C70" s="147" t="s">
        <v>133</v>
      </c>
      <c r="D70" s="329">
        <v>599.89</v>
      </c>
      <c r="E70" s="397">
        <v>207.661</v>
      </c>
    </row>
    <row r="71" spans="1:5">
      <c r="A71" s="147" t="s">
        <v>134</v>
      </c>
      <c r="B71" s="147">
        <v>40090983</v>
      </c>
      <c r="C71" s="147" t="s">
        <v>135</v>
      </c>
      <c r="D71" s="329">
        <v>392.777</v>
      </c>
      <c r="E71" s="397">
        <v>323.992</v>
      </c>
    </row>
    <row r="72" spans="1:5">
      <c r="A72" s="147" t="s">
        <v>136</v>
      </c>
      <c r="B72" s="147">
        <v>40090980</v>
      </c>
      <c r="C72" s="147" t="s">
        <v>137</v>
      </c>
      <c r="D72" s="329">
        <v>549.055</v>
      </c>
      <c r="E72" s="397">
        <v>21.027</v>
      </c>
    </row>
    <row r="73" spans="1:5">
      <c r="A73" s="147" t="s">
        <v>138</v>
      </c>
      <c r="B73" s="147">
        <v>40090987</v>
      </c>
      <c r="C73" s="147" t="s">
        <v>139</v>
      </c>
      <c r="D73" s="329">
        <v>426.414</v>
      </c>
      <c r="E73" s="268">
        <v>755.802</v>
      </c>
    </row>
    <row r="74" spans="1:5">
      <c r="A74" s="147" t="s">
        <v>140</v>
      </c>
      <c r="B74" s="147">
        <v>40090999</v>
      </c>
      <c r="C74" s="147" t="s">
        <v>141</v>
      </c>
      <c r="D74" s="329">
        <v>1555.725</v>
      </c>
      <c r="E74" s="268">
        <v>0</v>
      </c>
    </row>
    <row r="75" spans="1:5">
      <c r="A75" s="147" t="s">
        <v>142</v>
      </c>
      <c r="B75" s="147">
        <v>40091152</v>
      </c>
      <c r="C75" s="147" t="s">
        <v>143</v>
      </c>
      <c r="D75" s="329">
        <v>1521.084</v>
      </c>
      <c r="E75" s="397">
        <v>805.555</v>
      </c>
    </row>
    <row r="76" spans="1:5">
      <c r="A76" s="147" t="s">
        <v>144</v>
      </c>
      <c r="B76" s="147">
        <v>40091172</v>
      </c>
      <c r="C76" s="147" t="s">
        <v>145</v>
      </c>
      <c r="D76" s="329">
        <v>493.975</v>
      </c>
      <c r="E76" s="397">
        <v>647.957</v>
      </c>
    </row>
    <row r="77" spans="1:5">
      <c r="A77" s="147" t="s">
        <v>146</v>
      </c>
      <c r="B77" s="147">
        <v>40094418</v>
      </c>
      <c r="C77" s="147" t="s">
        <v>147</v>
      </c>
      <c r="D77" s="329">
        <v>911.997</v>
      </c>
      <c r="E77" s="397">
        <v>123.066</v>
      </c>
    </row>
    <row r="78" spans="1:5">
      <c r="A78" s="147" t="s">
        <v>148</v>
      </c>
      <c r="B78" s="147">
        <v>40091171</v>
      </c>
      <c r="C78" s="147" t="s">
        <v>149</v>
      </c>
      <c r="D78" s="329">
        <v>965.93</v>
      </c>
      <c r="E78" s="397">
        <v>284.387</v>
      </c>
    </row>
    <row r="79" spans="1:5">
      <c r="A79" s="147" t="s">
        <v>150</v>
      </c>
      <c r="B79" s="147">
        <v>40091173</v>
      </c>
      <c r="C79" s="147" t="s">
        <v>151</v>
      </c>
      <c r="D79" s="329">
        <v>1131.854</v>
      </c>
      <c r="E79" s="397">
        <v>583.986</v>
      </c>
    </row>
    <row r="80" spans="1:5">
      <c r="A80" s="147" t="s">
        <v>152</v>
      </c>
      <c r="B80" s="147">
        <v>40094400</v>
      </c>
      <c r="C80" s="147" t="s">
        <v>153</v>
      </c>
      <c r="D80" s="329">
        <v>1588.363</v>
      </c>
      <c r="E80" s="397">
        <v>1372.421</v>
      </c>
    </row>
    <row r="81" spans="1:5">
      <c r="A81" s="147" t="s">
        <v>637</v>
      </c>
      <c r="B81" s="147">
        <v>40090506</v>
      </c>
      <c r="C81" s="147" t="s">
        <v>638</v>
      </c>
      <c r="D81" s="329">
        <v>1982.886</v>
      </c>
      <c r="E81" s="397">
        <v>203.411</v>
      </c>
    </row>
    <row r="82" spans="1:5">
      <c r="A82" s="147" t="s">
        <v>639</v>
      </c>
      <c r="B82" s="147">
        <v>40090931</v>
      </c>
      <c r="C82" s="147" t="s">
        <v>640</v>
      </c>
      <c r="D82" s="257">
        <v>0</v>
      </c>
      <c r="E82" s="268">
        <v>0</v>
      </c>
    </row>
    <row r="83" spans="1:5">
      <c r="A83" s="147" t="s">
        <v>711</v>
      </c>
      <c r="B83" s="275">
        <v>40090511</v>
      </c>
      <c r="C83" s="147" t="s">
        <v>160</v>
      </c>
      <c r="D83" s="329">
        <v>1147.718</v>
      </c>
      <c r="E83" s="397">
        <v>235.777</v>
      </c>
    </row>
    <row r="84" spans="1:5">
      <c r="A84" s="302"/>
      <c r="B84" s="302"/>
      <c r="C84" s="302"/>
      <c r="D84" s="231">
        <f>SUM(D49:D83)</f>
        <v>38112.257</v>
      </c>
      <c r="E84" s="396"/>
    </row>
    <row r="85" spans="1:5">
      <c r="A85" s="276" t="s">
        <v>672</v>
      </c>
      <c r="B85" s="276"/>
      <c r="C85" s="276"/>
      <c r="D85" s="336"/>
      <c r="E85" s="395" t="s">
        <v>715</v>
      </c>
    </row>
    <row r="86" spans="1:5">
      <c r="A86" s="147" t="s">
        <v>162</v>
      </c>
      <c r="B86" s="147">
        <v>40091098</v>
      </c>
      <c r="C86" s="147" t="s">
        <v>163</v>
      </c>
      <c r="D86" s="398">
        <v>1053.65</v>
      </c>
      <c r="E86" s="399">
        <v>1736.71</v>
      </c>
    </row>
    <row r="87" spans="1:5">
      <c r="A87" s="147" t="s">
        <v>164</v>
      </c>
      <c r="B87" s="147">
        <v>40090588</v>
      </c>
      <c r="C87" s="147" t="s">
        <v>165</v>
      </c>
      <c r="D87" s="398">
        <v>1819.942</v>
      </c>
      <c r="E87" s="399">
        <v>438.81</v>
      </c>
    </row>
    <row r="88" spans="1:5">
      <c r="A88" s="147" t="s">
        <v>166</v>
      </c>
      <c r="B88" s="147">
        <v>40090543</v>
      </c>
      <c r="C88" s="147" t="s">
        <v>167</v>
      </c>
      <c r="D88" s="237">
        <v>554.975</v>
      </c>
      <c r="E88" s="400">
        <v>0</v>
      </c>
    </row>
    <row r="89" spans="1:5">
      <c r="A89" s="147" t="s">
        <v>168</v>
      </c>
      <c r="B89" s="147">
        <v>40090581</v>
      </c>
      <c r="C89" s="147" t="s">
        <v>169</v>
      </c>
      <c r="D89" s="398">
        <v>2155.745</v>
      </c>
      <c r="E89" s="399">
        <v>379.865</v>
      </c>
    </row>
    <row r="90" spans="1:5">
      <c r="A90" s="147" t="s">
        <v>170</v>
      </c>
      <c r="B90" s="147">
        <v>40091057</v>
      </c>
      <c r="C90" s="147" t="s">
        <v>171</v>
      </c>
      <c r="D90" s="398">
        <v>1364.496</v>
      </c>
      <c r="E90" s="399">
        <v>512.725</v>
      </c>
    </row>
    <row r="91" spans="1:5">
      <c r="A91" s="147" t="s">
        <v>172</v>
      </c>
      <c r="B91" s="147">
        <v>40081782</v>
      </c>
      <c r="C91" s="147" t="s">
        <v>173</v>
      </c>
      <c r="D91" s="398">
        <v>1292.076</v>
      </c>
      <c r="E91" s="399">
        <v>206.512</v>
      </c>
    </row>
    <row r="92" spans="1:5">
      <c r="A92" s="147" t="s">
        <v>174</v>
      </c>
      <c r="B92" s="147">
        <v>40091013</v>
      </c>
      <c r="C92" s="147" t="s">
        <v>175</v>
      </c>
      <c r="D92" s="237">
        <v>871.888</v>
      </c>
      <c r="E92" s="399">
        <v>212.418</v>
      </c>
    </row>
    <row r="93" spans="1:5">
      <c r="A93" s="147" t="s">
        <v>176</v>
      </c>
      <c r="B93" s="147">
        <v>40091007</v>
      </c>
      <c r="C93" s="147" t="s">
        <v>177</v>
      </c>
      <c r="D93" s="237">
        <v>258.578</v>
      </c>
      <c r="E93" s="399">
        <v>22.979</v>
      </c>
    </row>
    <row r="94" spans="1:5">
      <c r="A94" s="147" t="s">
        <v>178</v>
      </c>
      <c r="B94" s="147">
        <v>40090544</v>
      </c>
      <c r="C94" s="147" t="s">
        <v>179</v>
      </c>
      <c r="D94" s="237">
        <v>367.427</v>
      </c>
      <c r="E94" s="399">
        <v>906.579</v>
      </c>
    </row>
    <row r="95" spans="1:5">
      <c r="A95" s="147" t="s">
        <v>180</v>
      </c>
      <c r="B95" s="147">
        <v>40091005</v>
      </c>
      <c r="C95" s="147" t="s">
        <v>181</v>
      </c>
      <c r="D95" s="237">
        <v>983.311</v>
      </c>
      <c r="E95" s="400">
        <v>0</v>
      </c>
    </row>
    <row r="96" spans="1:5">
      <c r="A96" s="147" t="s">
        <v>182</v>
      </c>
      <c r="B96" s="147">
        <v>40091041</v>
      </c>
      <c r="C96" s="147" t="s">
        <v>183</v>
      </c>
      <c r="D96" s="237">
        <v>76.485</v>
      </c>
      <c r="E96" s="400">
        <v>0</v>
      </c>
    </row>
    <row r="97" spans="1:5">
      <c r="A97" s="147" t="s">
        <v>184</v>
      </c>
      <c r="B97" s="147">
        <v>40090584</v>
      </c>
      <c r="C97" s="147" t="s">
        <v>185</v>
      </c>
      <c r="D97" s="398">
        <v>1040.973</v>
      </c>
      <c r="E97" s="399">
        <v>199.984</v>
      </c>
    </row>
    <row r="98" spans="1:5">
      <c r="A98" s="147" t="s">
        <v>186</v>
      </c>
      <c r="B98" s="147">
        <v>40091060</v>
      </c>
      <c r="C98" s="147" t="s">
        <v>187</v>
      </c>
      <c r="D98" s="398">
        <v>1521.73</v>
      </c>
      <c r="E98" s="399">
        <v>1692.268</v>
      </c>
    </row>
    <row r="99" spans="1:5">
      <c r="A99" s="147" t="s">
        <v>188</v>
      </c>
      <c r="B99" s="147">
        <v>40091051</v>
      </c>
      <c r="C99" s="147" t="s">
        <v>189</v>
      </c>
      <c r="D99" s="398">
        <v>1480.442</v>
      </c>
      <c r="E99" s="399">
        <v>569.875</v>
      </c>
    </row>
    <row r="100" spans="1:5">
      <c r="A100" s="147" t="s">
        <v>190</v>
      </c>
      <c r="B100" s="147">
        <v>40090972</v>
      </c>
      <c r="C100" s="147" t="s">
        <v>191</v>
      </c>
      <c r="D100" s="237">
        <v>657.323</v>
      </c>
      <c r="E100" s="399">
        <v>31.161</v>
      </c>
    </row>
    <row r="101" spans="1:5">
      <c r="A101" s="147" t="s">
        <v>192</v>
      </c>
      <c r="B101" s="147">
        <v>40090546</v>
      </c>
      <c r="C101" s="147" t="s">
        <v>193</v>
      </c>
      <c r="D101" s="237">
        <v>357.257</v>
      </c>
      <c r="E101" s="399">
        <v>134.523</v>
      </c>
    </row>
    <row r="102" spans="1:5">
      <c r="A102" s="147" t="s">
        <v>194</v>
      </c>
      <c r="B102" s="147">
        <v>40090509</v>
      </c>
      <c r="C102" s="147" t="s">
        <v>195</v>
      </c>
      <c r="D102" s="398">
        <v>1780.582</v>
      </c>
      <c r="E102" s="399">
        <v>518.304</v>
      </c>
    </row>
    <row r="103" spans="1:5">
      <c r="A103" s="147" t="s">
        <v>196</v>
      </c>
      <c r="B103" s="147">
        <v>40091003</v>
      </c>
      <c r="C103" s="147" t="s">
        <v>197</v>
      </c>
      <c r="D103" s="398">
        <v>2037.165</v>
      </c>
      <c r="E103" s="399">
        <v>88.401</v>
      </c>
    </row>
    <row r="104" spans="1:5">
      <c r="A104" s="147" t="s">
        <v>198</v>
      </c>
      <c r="B104" s="147">
        <v>40091056</v>
      </c>
      <c r="C104" s="147" t="s">
        <v>199</v>
      </c>
      <c r="D104" s="237">
        <v>288.412</v>
      </c>
      <c r="E104" s="400">
        <v>0</v>
      </c>
    </row>
    <row r="105" spans="1:5">
      <c r="A105" s="147" t="s">
        <v>200</v>
      </c>
      <c r="B105" s="147">
        <v>40091050</v>
      </c>
      <c r="C105" s="147" t="s">
        <v>201</v>
      </c>
      <c r="D105" s="237">
        <v>877.54</v>
      </c>
      <c r="E105" s="399">
        <v>163.015</v>
      </c>
    </row>
    <row r="106" spans="1:5">
      <c r="A106" s="147" t="s">
        <v>202</v>
      </c>
      <c r="B106" s="147">
        <v>40091115</v>
      </c>
      <c r="C106" s="147" t="s">
        <v>203</v>
      </c>
      <c r="D106" s="237">
        <v>837.577</v>
      </c>
      <c r="E106" s="399">
        <v>15.183</v>
      </c>
    </row>
    <row r="107" spans="1:5">
      <c r="A107" s="147" t="s">
        <v>204</v>
      </c>
      <c r="B107" s="147">
        <v>40091054</v>
      </c>
      <c r="C107" s="147" t="s">
        <v>205</v>
      </c>
      <c r="D107" s="237">
        <v>159.799</v>
      </c>
      <c r="E107" s="399">
        <v>797.599</v>
      </c>
    </row>
    <row r="108" spans="1:5">
      <c r="A108" s="147" t="s">
        <v>206</v>
      </c>
      <c r="B108" s="147">
        <v>40090583</v>
      </c>
      <c r="C108" s="147" t="s">
        <v>207</v>
      </c>
      <c r="D108" s="237">
        <v>1655.574</v>
      </c>
      <c r="E108" s="399">
        <v>221.771</v>
      </c>
    </row>
    <row r="109" spans="1:5">
      <c r="A109" s="147" t="s">
        <v>208</v>
      </c>
      <c r="B109" s="147">
        <v>40091008</v>
      </c>
      <c r="C109" s="147" t="s">
        <v>209</v>
      </c>
      <c r="D109" s="237">
        <v>222.231</v>
      </c>
      <c r="E109" s="399">
        <v>435.077</v>
      </c>
    </row>
    <row r="110" spans="1:5">
      <c r="A110" s="147" t="s">
        <v>210</v>
      </c>
      <c r="B110" s="147">
        <v>40091120</v>
      </c>
      <c r="C110" s="147" t="s">
        <v>211</v>
      </c>
      <c r="D110" s="237">
        <v>0.007</v>
      </c>
      <c r="E110" s="399">
        <v>19.762</v>
      </c>
    </row>
    <row r="111" spans="1:5">
      <c r="A111" s="147" t="s">
        <v>212</v>
      </c>
      <c r="B111" s="147">
        <v>40090548</v>
      </c>
      <c r="C111" s="147" t="s">
        <v>213</v>
      </c>
      <c r="D111" s="398">
        <v>1634.15</v>
      </c>
      <c r="E111" s="399">
        <v>1363</v>
      </c>
    </row>
    <row r="112" spans="1:5">
      <c r="A112" s="147" t="s">
        <v>214</v>
      </c>
      <c r="B112" s="147">
        <v>40090905</v>
      </c>
      <c r="C112" s="147" t="s">
        <v>215</v>
      </c>
      <c r="D112" s="398">
        <v>1285.796</v>
      </c>
      <c r="E112" s="399">
        <v>315.115</v>
      </c>
    </row>
    <row r="113" spans="1:5">
      <c r="A113" s="147" t="s">
        <v>216</v>
      </c>
      <c r="B113" s="147">
        <v>40090903</v>
      </c>
      <c r="C113" s="147" t="s">
        <v>217</v>
      </c>
      <c r="D113" s="398">
        <v>1994.651</v>
      </c>
      <c r="E113" s="399">
        <v>31.537</v>
      </c>
    </row>
    <row r="114" spans="1:5">
      <c r="A114" s="147" t="s">
        <v>218</v>
      </c>
      <c r="B114" s="147">
        <v>40090899</v>
      </c>
      <c r="C114" s="147" t="s">
        <v>219</v>
      </c>
      <c r="D114" s="237">
        <v>6.323</v>
      </c>
      <c r="E114" s="399">
        <v>28.334</v>
      </c>
    </row>
    <row r="115" spans="1:5">
      <c r="A115" s="147" t="s">
        <v>220</v>
      </c>
      <c r="B115" s="147">
        <v>40091044</v>
      </c>
      <c r="C115" s="147" t="s">
        <v>221</v>
      </c>
      <c r="D115" s="237">
        <v>226.187</v>
      </c>
      <c r="E115" s="399">
        <v>26.681</v>
      </c>
    </row>
    <row r="116" spans="1:5">
      <c r="A116" s="147" t="s">
        <v>222</v>
      </c>
      <c r="B116" s="147">
        <v>40090542</v>
      </c>
      <c r="C116" s="147" t="s">
        <v>223</v>
      </c>
      <c r="D116" s="237">
        <v>989.315</v>
      </c>
      <c r="E116" s="399">
        <v>592.105</v>
      </c>
    </row>
    <row r="117" spans="1:5">
      <c r="A117" s="147" t="s">
        <v>224</v>
      </c>
      <c r="B117" s="147">
        <v>40090582</v>
      </c>
      <c r="C117" s="147" t="s">
        <v>225</v>
      </c>
      <c r="D117" s="398">
        <v>1549.227</v>
      </c>
      <c r="E117" s="399">
        <v>808.746</v>
      </c>
    </row>
    <row r="118" spans="1:5">
      <c r="A118" s="147" t="s">
        <v>226</v>
      </c>
      <c r="B118" s="147">
        <v>40081988</v>
      </c>
      <c r="C118" s="147" t="s">
        <v>227</v>
      </c>
      <c r="D118" s="237">
        <v>512.833</v>
      </c>
      <c r="E118" s="399">
        <v>2732.111</v>
      </c>
    </row>
    <row r="119" spans="1:5">
      <c r="A119" s="147" t="s">
        <v>228</v>
      </c>
      <c r="B119" s="147">
        <v>40091116</v>
      </c>
      <c r="C119" s="147" t="s">
        <v>229</v>
      </c>
      <c r="D119" s="398">
        <v>1243.427</v>
      </c>
      <c r="E119" s="399">
        <v>1487.822</v>
      </c>
    </row>
    <row r="120" spans="1:5">
      <c r="A120" s="147" t="s">
        <v>230</v>
      </c>
      <c r="B120" s="147">
        <v>40090934</v>
      </c>
      <c r="C120" s="147" t="s">
        <v>231</v>
      </c>
      <c r="D120" s="237">
        <v>143.388</v>
      </c>
      <c r="E120" s="399">
        <v>36.73</v>
      </c>
    </row>
    <row r="121" spans="1:5">
      <c r="A121" s="147" t="s">
        <v>232</v>
      </c>
      <c r="B121" s="147">
        <v>40091045</v>
      </c>
      <c r="C121" s="147" t="s">
        <v>233</v>
      </c>
      <c r="D121" s="237">
        <v>442.644</v>
      </c>
      <c r="E121" s="400">
        <v>0</v>
      </c>
    </row>
    <row r="122" spans="1:5">
      <c r="A122" s="147" t="s">
        <v>234</v>
      </c>
      <c r="B122" s="147">
        <v>40090904</v>
      </c>
      <c r="C122" s="147" t="s">
        <v>235</v>
      </c>
      <c r="D122" s="237">
        <v>172.702</v>
      </c>
      <c r="E122" s="399">
        <v>105.213</v>
      </c>
    </row>
    <row r="123" spans="1:5">
      <c r="A123" s="147" t="s">
        <v>236</v>
      </c>
      <c r="B123" s="147">
        <v>40091117</v>
      </c>
      <c r="C123" s="147" t="s">
        <v>237</v>
      </c>
      <c r="D123" s="237">
        <v>578.881</v>
      </c>
      <c r="E123" s="399">
        <v>81.694</v>
      </c>
    </row>
    <row r="124" spans="1:5">
      <c r="A124" s="147" t="s">
        <v>238</v>
      </c>
      <c r="B124" s="147">
        <v>40090587</v>
      </c>
      <c r="C124" s="147" t="s">
        <v>239</v>
      </c>
      <c r="D124" s="237">
        <v>355.285</v>
      </c>
      <c r="E124" s="399">
        <v>85.131</v>
      </c>
    </row>
    <row r="125" spans="1:5">
      <c r="A125" s="147" t="s">
        <v>248</v>
      </c>
      <c r="B125" s="147">
        <v>40090585</v>
      </c>
      <c r="C125" s="147" t="s">
        <v>673</v>
      </c>
      <c r="D125" s="254">
        <v>0</v>
      </c>
      <c r="E125" s="401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237">
        <v>550.825</v>
      </c>
      <c r="E126" s="399">
        <v>325.639</v>
      </c>
    </row>
    <row r="127" spans="1:5">
      <c r="A127" s="147" t="s">
        <v>628</v>
      </c>
      <c r="B127" s="147">
        <v>40091059</v>
      </c>
      <c r="C127" s="147" t="s">
        <v>644</v>
      </c>
      <c r="D127" s="237">
        <v>614.437</v>
      </c>
      <c r="E127" s="399">
        <v>385.241</v>
      </c>
    </row>
    <row r="128" spans="1:5">
      <c r="A128" s="147" t="s">
        <v>244</v>
      </c>
      <c r="B128" s="147">
        <v>40090930</v>
      </c>
      <c r="C128" s="147" t="s">
        <v>674</v>
      </c>
      <c r="D128" s="398">
        <v>1067.018</v>
      </c>
      <c r="E128" s="399">
        <v>102.304</v>
      </c>
    </row>
    <row r="129" spans="1:5">
      <c r="A129" s="147"/>
      <c r="B129" s="147">
        <v>40091061</v>
      </c>
      <c r="C129" s="147"/>
      <c r="D129" s="402" t="s">
        <v>716</v>
      </c>
      <c r="E129" s="404"/>
    </row>
    <row r="130" spans="1:5">
      <c r="A130" s="147"/>
      <c r="B130" s="147">
        <v>40090940</v>
      </c>
      <c r="C130" s="147" t="s">
        <v>714</v>
      </c>
      <c r="D130" s="402" t="s">
        <v>716</v>
      </c>
      <c r="E130" s="404"/>
    </row>
    <row r="131" spans="1:5">
      <c r="A131" s="147"/>
      <c r="B131" s="302"/>
      <c r="C131" s="302"/>
      <c r="D131" s="231">
        <f>SUM(D86:D130)</f>
        <v>37082.274</v>
      </c>
      <c r="E131" s="397"/>
    </row>
    <row r="132" spans="1:5">
      <c r="A132" s="280" t="s">
        <v>675</v>
      </c>
      <c r="B132" s="280"/>
      <c r="C132" s="280"/>
      <c r="D132" s="337"/>
      <c r="E132" s="397"/>
    </row>
    <row r="133" spans="1:5">
      <c r="A133" s="280"/>
      <c r="B133" s="280"/>
      <c r="C133" s="280"/>
      <c r="D133" s="337"/>
      <c r="E133" s="395" t="s">
        <v>715</v>
      </c>
    </row>
    <row r="134" spans="1:5">
      <c r="A134" s="147" t="s">
        <v>250</v>
      </c>
      <c r="B134" s="147">
        <v>40090590</v>
      </c>
      <c r="C134" s="147" t="s">
        <v>251</v>
      </c>
      <c r="D134" s="267">
        <v>2326.327</v>
      </c>
      <c r="E134" s="268">
        <v>0</v>
      </c>
    </row>
    <row r="135" spans="1:5">
      <c r="A135" s="147" t="s">
        <v>252</v>
      </c>
      <c r="B135" s="147">
        <v>40094410</v>
      </c>
      <c r="C135" s="147" t="s">
        <v>253</v>
      </c>
      <c r="D135" s="267">
        <v>1727.197</v>
      </c>
      <c r="E135" s="397">
        <v>179.832</v>
      </c>
    </row>
    <row r="136" spans="1:5">
      <c r="A136" s="147" t="s">
        <v>254</v>
      </c>
      <c r="B136" s="147">
        <v>40094519</v>
      </c>
      <c r="C136" s="147" t="s">
        <v>255</v>
      </c>
      <c r="D136" s="267">
        <v>1344.058</v>
      </c>
      <c r="E136" s="397">
        <v>162.816</v>
      </c>
    </row>
    <row r="137" spans="1:5">
      <c r="A137" s="147" t="s">
        <v>256</v>
      </c>
      <c r="B137" s="147">
        <v>40094424</v>
      </c>
      <c r="C137" s="147" t="s">
        <v>257</v>
      </c>
      <c r="D137" s="267">
        <v>274.329</v>
      </c>
      <c r="E137" s="397">
        <v>400.142</v>
      </c>
    </row>
    <row r="138" spans="1:5">
      <c r="A138" s="302"/>
      <c r="B138" s="302"/>
      <c r="C138" s="302"/>
      <c r="D138" s="231">
        <f>SUM(D134:D137)</f>
        <v>5671.911</v>
      </c>
      <c r="E138" s="396"/>
    </row>
    <row r="139" spans="1:5">
      <c r="A139" s="302"/>
      <c r="B139" s="302"/>
      <c r="C139" s="302"/>
      <c r="D139" s="231"/>
      <c r="E139" s="396"/>
    </row>
    <row r="140" spans="1:5">
      <c r="A140" s="276" t="s">
        <v>676</v>
      </c>
      <c r="B140" s="276"/>
      <c r="C140" s="276"/>
      <c r="D140" s="336"/>
      <c r="E140" s="395" t="s">
        <v>715</v>
      </c>
    </row>
    <row r="141" spans="1:5">
      <c r="A141" s="147" t="s">
        <v>259</v>
      </c>
      <c r="B141" s="147">
        <v>40090527</v>
      </c>
      <c r="C141" s="147" t="s">
        <v>260</v>
      </c>
      <c r="D141" s="358">
        <v>186.635</v>
      </c>
      <c r="E141" s="261">
        <v>678.222</v>
      </c>
    </row>
    <row r="142" spans="1:5">
      <c r="A142" s="147" t="s">
        <v>261</v>
      </c>
      <c r="B142" s="147">
        <v>40090531</v>
      </c>
      <c r="C142" s="147" t="s">
        <v>262</v>
      </c>
      <c r="D142" s="358">
        <v>1000.729</v>
      </c>
      <c r="E142" s="261">
        <v>129.222</v>
      </c>
    </row>
    <row r="143" spans="1:5">
      <c r="A143" s="147" t="s">
        <v>263</v>
      </c>
      <c r="B143" s="147">
        <v>40090532</v>
      </c>
      <c r="C143" s="147" t="s">
        <v>264</v>
      </c>
      <c r="D143" s="358">
        <v>465.052</v>
      </c>
      <c r="E143" s="261">
        <v>1554.995</v>
      </c>
    </row>
    <row r="144" spans="1:5">
      <c r="A144" s="147" t="s">
        <v>265</v>
      </c>
      <c r="B144" s="147">
        <v>40091187</v>
      </c>
      <c r="C144" s="147" t="s">
        <v>266</v>
      </c>
      <c r="D144" s="358">
        <v>184.195</v>
      </c>
      <c r="E144" s="261">
        <v>1159.643</v>
      </c>
    </row>
    <row r="145" spans="1:5">
      <c r="A145" s="147" t="s">
        <v>267</v>
      </c>
      <c r="B145" s="147">
        <v>40091185</v>
      </c>
      <c r="C145" s="147" t="s">
        <v>268</v>
      </c>
      <c r="D145" s="358">
        <v>477.044</v>
      </c>
      <c r="E145" s="261">
        <v>310.99</v>
      </c>
    </row>
    <row r="146" spans="1:5">
      <c r="A146" s="147" t="s">
        <v>269</v>
      </c>
      <c r="B146" s="147">
        <v>40091186</v>
      </c>
      <c r="C146" s="147" t="s">
        <v>270</v>
      </c>
      <c r="D146" s="358">
        <v>992.622</v>
      </c>
      <c r="E146" s="261">
        <v>364.882</v>
      </c>
    </row>
    <row r="147" spans="1:5">
      <c r="A147" s="147" t="s">
        <v>271</v>
      </c>
      <c r="B147" s="147">
        <v>40090529</v>
      </c>
      <c r="C147" s="147" t="s">
        <v>272</v>
      </c>
      <c r="D147" s="358">
        <v>756.689</v>
      </c>
      <c r="E147" s="261">
        <v>164.849</v>
      </c>
    </row>
    <row r="148" spans="1:5">
      <c r="A148" s="147" t="s">
        <v>273</v>
      </c>
      <c r="B148" s="388">
        <v>40091183</v>
      </c>
      <c r="C148" s="147" t="s">
        <v>274</v>
      </c>
      <c r="D148" s="358">
        <v>1579.572</v>
      </c>
      <c r="E148" s="261">
        <v>0</v>
      </c>
    </row>
    <row r="149" spans="1:5">
      <c r="A149" s="147" t="s">
        <v>275</v>
      </c>
      <c r="B149" s="388">
        <v>40090501</v>
      </c>
      <c r="C149" s="147" t="s">
        <v>276</v>
      </c>
      <c r="D149" s="358">
        <v>32.536</v>
      </c>
      <c r="E149" s="261">
        <v>147.698</v>
      </c>
    </row>
    <row r="150" spans="1:5">
      <c r="A150" s="147" t="s">
        <v>277</v>
      </c>
      <c r="B150" s="388">
        <v>40090505</v>
      </c>
      <c r="C150" s="147" t="s">
        <v>278</v>
      </c>
      <c r="D150" s="358">
        <v>1311.058</v>
      </c>
      <c r="E150" s="261">
        <v>427.037</v>
      </c>
    </row>
    <row r="151" spans="1:5">
      <c r="A151" s="147" t="s">
        <v>279</v>
      </c>
      <c r="B151" s="388">
        <v>40090502</v>
      </c>
      <c r="C151" s="147" t="s">
        <v>280</v>
      </c>
      <c r="D151" s="358">
        <v>1257.665</v>
      </c>
      <c r="E151" s="261">
        <v>524.104</v>
      </c>
    </row>
    <row r="152" spans="1:5">
      <c r="A152" s="147" t="s">
        <v>281</v>
      </c>
      <c r="B152" s="388">
        <v>40090504</v>
      </c>
      <c r="C152" s="147" t="s">
        <v>282</v>
      </c>
      <c r="D152" s="358">
        <v>1014.119</v>
      </c>
      <c r="E152" s="261">
        <v>207.558</v>
      </c>
    </row>
    <row r="153" spans="1:5">
      <c r="A153" s="147" t="s">
        <v>283</v>
      </c>
      <c r="B153" s="147">
        <v>40091189</v>
      </c>
      <c r="C153" s="147" t="s">
        <v>284</v>
      </c>
      <c r="D153" s="358">
        <v>926.146</v>
      </c>
      <c r="E153" s="261">
        <v>276.581</v>
      </c>
    </row>
    <row r="154" spans="1:5">
      <c r="A154" s="147" t="s">
        <v>285</v>
      </c>
      <c r="B154" s="147">
        <v>40091191</v>
      </c>
      <c r="C154" s="147" t="s">
        <v>286</v>
      </c>
      <c r="D154" s="358">
        <v>1110.419</v>
      </c>
      <c r="E154" s="261">
        <v>261.614</v>
      </c>
    </row>
    <row r="155" spans="1:5">
      <c r="A155" s="147" t="s">
        <v>287</v>
      </c>
      <c r="B155" s="147">
        <v>40091184</v>
      </c>
      <c r="C155" s="147" t="s">
        <v>288</v>
      </c>
      <c r="D155" s="358">
        <v>1673.098</v>
      </c>
      <c r="E155" s="261">
        <v>594.27</v>
      </c>
    </row>
    <row r="156" spans="1:5">
      <c r="A156" s="147" t="s">
        <v>289</v>
      </c>
      <c r="B156" s="147">
        <v>40094414</v>
      </c>
      <c r="C156" s="147" t="s">
        <v>290</v>
      </c>
      <c r="D156" s="358">
        <v>893.46</v>
      </c>
      <c r="E156" s="261">
        <v>16.544</v>
      </c>
    </row>
    <row r="157" spans="1:5">
      <c r="A157" s="147" t="s">
        <v>291</v>
      </c>
      <c r="B157" s="147">
        <v>40090525</v>
      </c>
      <c r="C157" s="147" t="s">
        <v>292</v>
      </c>
      <c r="D157" s="358">
        <v>146.518</v>
      </c>
      <c r="E157" s="261">
        <v>69.381</v>
      </c>
    </row>
    <row r="158" spans="1:5">
      <c r="A158" s="147" t="s">
        <v>293</v>
      </c>
      <c r="B158" s="147">
        <v>40091182</v>
      </c>
      <c r="C158" s="147" t="s">
        <v>294</v>
      </c>
      <c r="D158" s="358">
        <v>1030.351</v>
      </c>
      <c r="E158" s="261">
        <v>429.777</v>
      </c>
    </row>
    <row r="159" spans="1:5">
      <c r="A159" s="147" t="s">
        <v>295</v>
      </c>
      <c r="B159" s="147">
        <v>40091192</v>
      </c>
      <c r="C159" s="147" t="s">
        <v>296</v>
      </c>
      <c r="D159" s="358">
        <v>812.371</v>
      </c>
      <c r="E159" s="261">
        <v>274.555</v>
      </c>
    </row>
    <row r="160" spans="1:5">
      <c r="A160" s="147" t="s">
        <v>298</v>
      </c>
      <c r="B160" s="388">
        <v>40090507</v>
      </c>
      <c r="C160" s="147" t="s">
        <v>299</v>
      </c>
      <c r="D160" s="358">
        <v>310.289</v>
      </c>
      <c r="E160" s="261">
        <v>37.887</v>
      </c>
    </row>
    <row r="161" spans="1:5">
      <c r="A161" s="147" t="s">
        <v>300</v>
      </c>
      <c r="B161" s="147">
        <v>40090528</v>
      </c>
      <c r="C161" s="147" t="s">
        <v>301</v>
      </c>
      <c r="D161" s="358">
        <v>440.751</v>
      </c>
      <c r="E161" s="261">
        <v>202.243</v>
      </c>
    </row>
    <row r="162" spans="1:5">
      <c r="A162" s="147" t="s">
        <v>302</v>
      </c>
      <c r="B162" s="147">
        <v>40090530</v>
      </c>
      <c r="C162" s="147" t="s">
        <v>303</v>
      </c>
      <c r="D162" s="358">
        <v>843.838</v>
      </c>
      <c r="E162" s="261">
        <v>31.393</v>
      </c>
    </row>
    <row r="163" spans="1:5">
      <c r="A163" s="147" t="s">
        <v>304</v>
      </c>
      <c r="B163" s="147">
        <v>40091193</v>
      </c>
      <c r="C163" s="147" t="s">
        <v>305</v>
      </c>
      <c r="D163" s="358">
        <v>1649.282</v>
      </c>
      <c r="E163" s="261">
        <v>4094.621</v>
      </c>
    </row>
    <row r="164" spans="1:5">
      <c r="A164" s="147" t="s">
        <v>306</v>
      </c>
      <c r="B164" s="147">
        <v>40091190</v>
      </c>
      <c r="C164" s="147" t="s">
        <v>307</v>
      </c>
      <c r="D164" s="358" t="s">
        <v>716</v>
      </c>
      <c r="E164" s="262">
        <v>16.13</v>
      </c>
    </row>
    <row r="165" spans="1:5">
      <c r="A165" s="147" t="s">
        <v>308</v>
      </c>
      <c r="B165" s="147">
        <v>40094402</v>
      </c>
      <c r="C165" s="147" t="s">
        <v>309</v>
      </c>
      <c r="D165" s="358">
        <v>657.209</v>
      </c>
      <c r="E165" s="261">
        <v>231.786</v>
      </c>
    </row>
    <row r="166" spans="1:5">
      <c r="A166" s="147" t="s">
        <v>677</v>
      </c>
      <c r="B166" s="147">
        <v>40094405</v>
      </c>
      <c r="C166" s="147" t="s">
        <v>678</v>
      </c>
      <c r="D166" s="358">
        <v>865.365</v>
      </c>
      <c r="E166" s="261">
        <v>97.353</v>
      </c>
    </row>
    <row r="167" spans="1:5">
      <c r="A167" s="147" t="s">
        <v>679</v>
      </c>
      <c r="B167" s="147">
        <v>40090975</v>
      </c>
      <c r="C167" s="147" t="s">
        <v>680</v>
      </c>
      <c r="D167" s="358">
        <v>1007.739</v>
      </c>
      <c r="E167" s="261">
        <v>31.944</v>
      </c>
    </row>
    <row r="168" spans="1:5">
      <c r="A168" s="147" t="s">
        <v>649</v>
      </c>
      <c r="B168" s="275">
        <v>40081887</v>
      </c>
      <c r="C168" s="147" t="s">
        <v>650</v>
      </c>
      <c r="D168" s="358">
        <v>667.789</v>
      </c>
      <c r="E168" s="261">
        <v>134.536</v>
      </c>
    </row>
    <row r="169" spans="1:5">
      <c r="A169" s="302"/>
      <c r="B169" s="302"/>
      <c r="C169" s="302"/>
      <c r="D169" s="403">
        <f>SUM(D141:D168)</f>
        <v>22292.541</v>
      </c>
      <c r="E169" s="261"/>
    </row>
    <row r="170" spans="1:5">
      <c r="A170" s="276" t="s">
        <v>681</v>
      </c>
      <c r="B170" s="276"/>
      <c r="C170" s="276"/>
      <c r="D170" s="336"/>
      <c r="E170" s="395" t="s">
        <v>715</v>
      </c>
    </row>
    <row r="171" spans="1:5">
      <c r="A171" s="147" t="s">
        <v>312</v>
      </c>
      <c r="B171" s="147">
        <v>40090978</v>
      </c>
      <c r="C171" s="147" t="s">
        <v>225</v>
      </c>
      <c r="D171" s="358">
        <v>930.237</v>
      </c>
      <c r="E171" s="405">
        <v>894.491</v>
      </c>
    </row>
    <row r="172" spans="1:5">
      <c r="A172" s="147" t="s">
        <v>313</v>
      </c>
      <c r="B172" s="147">
        <v>40090985</v>
      </c>
      <c r="C172" s="147" t="s">
        <v>195</v>
      </c>
      <c r="D172" s="358">
        <v>478.157</v>
      </c>
      <c r="E172" s="405">
        <v>309.913</v>
      </c>
    </row>
    <row r="173" spans="1:5">
      <c r="A173" s="147" t="s">
        <v>314</v>
      </c>
      <c r="B173" s="147">
        <v>40091070</v>
      </c>
      <c r="C173" s="147" t="s">
        <v>315</v>
      </c>
      <c r="D173" s="358">
        <v>2749.73</v>
      </c>
      <c r="E173" s="405">
        <v>105.021</v>
      </c>
    </row>
    <row r="174" spans="1:5">
      <c r="A174" s="147" t="s">
        <v>316</v>
      </c>
      <c r="B174" s="147">
        <v>40091108</v>
      </c>
      <c r="C174" s="147" t="s">
        <v>317</v>
      </c>
      <c r="D174" s="358">
        <v>1470.245</v>
      </c>
      <c r="E174" s="405">
        <v>609.588</v>
      </c>
    </row>
    <row r="175" spans="1:5">
      <c r="A175" s="147" t="s">
        <v>318</v>
      </c>
      <c r="B175" s="147">
        <v>40091104</v>
      </c>
      <c r="C175" s="147" t="s">
        <v>319</v>
      </c>
      <c r="D175" s="358">
        <v>1364.384</v>
      </c>
      <c r="E175" s="405">
        <v>506.493</v>
      </c>
    </row>
    <row r="176" spans="1:5">
      <c r="A176" s="147" t="s">
        <v>320</v>
      </c>
      <c r="B176" s="147">
        <v>40091107</v>
      </c>
      <c r="C176" s="147" t="s">
        <v>321</v>
      </c>
      <c r="D176" s="358">
        <v>130.227</v>
      </c>
      <c r="E176" s="405">
        <v>1208.814</v>
      </c>
    </row>
    <row r="177" spans="1:5">
      <c r="A177" s="147" t="s">
        <v>322</v>
      </c>
      <c r="B177" s="147">
        <v>40091064</v>
      </c>
      <c r="C177" s="147" t="s">
        <v>323</v>
      </c>
      <c r="D177" s="358">
        <v>1959.777</v>
      </c>
      <c r="E177" s="405">
        <v>1018.235</v>
      </c>
    </row>
    <row r="178" spans="1:5">
      <c r="A178" s="147" t="s">
        <v>324</v>
      </c>
      <c r="B178" s="147">
        <v>40090900</v>
      </c>
      <c r="C178" s="147" t="s">
        <v>325</v>
      </c>
      <c r="D178" s="358">
        <v>905.351</v>
      </c>
      <c r="E178" s="405">
        <v>999.608</v>
      </c>
    </row>
    <row r="179" spans="1:5">
      <c r="A179" s="147" t="s">
        <v>326</v>
      </c>
      <c r="B179" s="147">
        <v>40091099</v>
      </c>
      <c r="C179" s="147" t="s">
        <v>327</v>
      </c>
      <c r="D179" s="358">
        <v>1513.752</v>
      </c>
      <c r="E179" s="405">
        <v>484.539</v>
      </c>
    </row>
    <row r="180" spans="1:5">
      <c r="A180" s="147" t="s">
        <v>328</v>
      </c>
      <c r="B180" s="147">
        <v>40090897</v>
      </c>
      <c r="C180" s="147" t="s">
        <v>329</v>
      </c>
      <c r="D180" s="358">
        <v>1326.291</v>
      </c>
      <c r="E180" s="405">
        <v>40.456</v>
      </c>
    </row>
    <row r="181" spans="1:5">
      <c r="A181" s="147" t="s">
        <v>330</v>
      </c>
      <c r="B181" s="147">
        <v>40091062</v>
      </c>
      <c r="C181" s="147" t="s">
        <v>331</v>
      </c>
      <c r="D181" s="358">
        <v>839.413</v>
      </c>
      <c r="E181" s="405">
        <v>825.031</v>
      </c>
    </row>
    <row r="182" spans="1:5">
      <c r="A182" s="147" t="s">
        <v>332</v>
      </c>
      <c r="B182" s="147">
        <v>40091072</v>
      </c>
      <c r="C182" s="147" t="s">
        <v>333</v>
      </c>
      <c r="D182" s="358">
        <v>808.005</v>
      </c>
      <c r="E182" s="405">
        <v>159.515</v>
      </c>
    </row>
    <row r="183" spans="1:5">
      <c r="A183" s="147" t="s">
        <v>334</v>
      </c>
      <c r="B183" s="147">
        <v>40091100</v>
      </c>
      <c r="C183" s="147" t="s">
        <v>335</v>
      </c>
      <c r="D183" s="358">
        <v>26.127</v>
      </c>
      <c r="E183" s="249">
        <v>0</v>
      </c>
    </row>
    <row r="184" spans="1:5">
      <c r="A184" s="147" t="s">
        <v>651</v>
      </c>
      <c r="B184" s="147">
        <v>40091102</v>
      </c>
      <c r="C184" s="147" t="s">
        <v>88</v>
      </c>
      <c r="D184" s="358">
        <v>0.57</v>
      </c>
      <c r="E184" s="405">
        <v>51.171</v>
      </c>
    </row>
    <row r="185" spans="1:5">
      <c r="A185" s="147" t="s">
        <v>336</v>
      </c>
      <c r="B185" s="147">
        <v>40091063</v>
      </c>
      <c r="C185" s="147" t="s">
        <v>337</v>
      </c>
      <c r="D185" s="358">
        <v>1183.904</v>
      </c>
      <c r="E185" s="405">
        <v>639.513</v>
      </c>
    </row>
    <row r="186" spans="1:5">
      <c r="A186" s="147" t="s">
        <v>338</v>
      </c>
      <c r="B186" s="147">
        <v>40091066</v>
      </c>
      <c r="C186" s="147" t="s">
        <v>339</v>
      </c>
      <c r="D186" s="358">
        <v>870.143</v>
      </c>
      <c r="E186" s="405">
        <v>57.881</v>
      </c>
    </row>
    <row r="187" spans="1:5">
      <c r="A187" s="147" t="s">
        <v>340</v>
      </c>
      <c r="B187" s="147">
        <v>40090986</v>
      </c>
      <c r="C187" s="147" t="s">
        <v>341</v>
      </c>
      <c r="D187" s="358">
        <v>1169.185</v>
      </c>
      <c r="E187" s="405">
        <v>257.54</v>
      </c>
    </row>
    <row r="188" spans="1:5">
      <c r="A188" s="147" t="s">
        <v>342</v>
      </c>
      <c r="B188" s="147">
        <v>40091069</v>
      </c>
      <c r="C188" s="147" t="s">
        <v>343</v>
      </c>
      <c r="D188" s="358">
        <v>2525.563</v>
      </c>
      <c r="E188" s="405">
        <v>84.687</v>
      </c>
    </row>
    <row r="189" spans="1:5">
      <c r="A189" s="147" t="s">
        <v>344</v>
      </c>
      <c r="B189" s="147">
        <v>40090984</v>
      </c>
      <c r="C189" s="147" t="s">
        <v>345</v>
      </c>
      <c r="D189" s="358">
        <v>2321.155</v>
      </c>
      <c r="E189" s="405">
        <v>20.433</v>
      </c>
    </row>
    <row r="190" spans="1:5">
      <c r="A190" s="147" t="s">
        <v>346</v>
      </c>
      <c r="B190" s="147">
        <v>40091067</v>
      </c>
      <c r="C190" s="147" t="s">
        <v>347</v>
      </c>
      <c r="D190" s="222">
        <v>0</v>
      </c>
      <c r="E190" s="249">
        <v>0</v>
      </c>
    </row>
    <row r="191" spans="1:5">
      <c r="A191" s="147" t="s">
        <v>348</v>
      </c>
      <c r="B191" s="147">
        <v>40091073</v>
      </c>
      <c r="C191" s="147" t="s">
        <v>349</v>
      </c>
      <c r="D191" s="358">
        <v>164.153</v>
      </c>
      <c r="E191" s="405">
        <v>51.171</v>
      </c>
    </row>
    <row r="192" spans="1:5">
      <c r="A192" s="147" t="s">
        <v>350</v>
      </c>
      <c r="B192" s="147">
        <v>40091065</v>
      </c>
      <c r="C192" s="147" t="s">
        <v>351</v>
      </c>
      <c r="D192" s="358">
        <v>1870.289</v>
      </c>
      <c r="E192" s="405">
        <v>214.98</v>
      </c>
    </row>
    <row r="193" spans="1:5">
      <c r="A193" s="147" t="s">
        <v>352</v>
      </c>
      <c r="B193" s="147">
        <v>40091071</v>
      </c>
      <c r="C193" s="147" t="s">
        <v>353</v>
      </c>
      <c r="D193" s="358">
        <v>935.341</v>
      </c>
      <c r="E193" s="405">
        <v>203.938</v>
      </c>
    </row>
    <row r="194" spans="1:5">
      <c r="A194" s="147" t="s">
        <v>354</v>
      </c>
      <c r="B194" s="147">
        <v>40090591</v>
      </c>
      <c r="C194" s="147" t="s">
        <v>355</v>
      </c>
      <c r="D194" s="358">
        <v>107.926</v>
      </c>
      <c r="E194" s="405">
        <v>94.394</v>
      </c>
    </row>
    <row r="195" spans="1:5">
      <c r="A195" s="147" t="s">
        <v>356</v>
      </c>
      <c r="B195" s="147">
        <v>40090902</v>
      </c>
      <c r="C195" s="147" t="s">
        <v>329</v>
      </c>
      <c r="D195" s="358">
        <v>1194.512</v>
      </c>
      <c r="E195" s="405">
        <v>442.178</v>
      </c>
    </row>
    <row r="196" spans="1:5">
      <c r="A196" s="147" t="s">
        <v>357</v>
      </c>
      <c r="B196" s="147">
        <v>40090894</v>
      </c>
      <c r="C196" s="147" t="s">
        <v>358</v>
      </c>
      <c r="D196" s="358">
        <v>218.351</v>
      </c>
      <c r="E196" s="249">
        <v>0</v>
      </c>
    </row>
    <row r="197" spans="1:5">
      <c r="A197" s="147" t="s">
        <v>682</v>
      </c>
      <c r="B197" s="275">
        <v>40094450</v>
      </c>
      <c r="C197" s="147" t="s">
        <v>683</v>
      </c>
      <c r="D197" s="359">
        <v>1880.534</v>
      </c>
      <c r="E197" s="405">
        <v>1474.661</v>
      </c>
    </row>
    <row r="198" spans="1:5">
      <c r="A198" s="147"/>
      <c r="B198" s="280"/>
      <c r="C198" s="147"/>
      <c r="D198" s="231">
        <f>SUM(D171:D197)</f>
        <v>28943.322</v>
      </c>
      <c r="E198" s="396"/>
    </row>
    <row r="199" spans="1:5">
      <c r="A199" s="147"/>
      <c r="B199" s="280"/>
      <c r="C199" s="147"/>
      <c r="D199" s="231"/>
      <c r="E199" s="396"/>
    </row>
    <row r="200" spans="1:5">
      <c r="A200" s="147"/>
      <c r="B200" s="287" t="s">
        <v>359</v>
      </c>
      <c r="C200" s="147"/>
      <c r="D200" s="345"/>
      <c r="E200" s="395" t="s">
        <v>715</v>
      </c>
    </row>
    <row r="201" spans="1:5">
      <c r="A201" s="147" t="s">
        <v>360</v>
      </c>
      <c r="B201" s="147">
        <v>40090520</v>
      </c>
      <c r="C201" s="147" t="s">
        <v>361</v>
      </c>
      <c r="D201" s="366">
        <v>756.689</v>
      </c>
      <c r="E201" s="261">
        <v>163.97</v>
      </c>
    </row>
    <row r="202" spans="1:5">
      <c r="A202" s="147" t="s">
        <v>362</v>
      </c>
      <c r="B202" s="147">
        <v>40091101</v>
      </c>
      <c r="C202" s="147" t="s">
        <v>363</v>
      </c>
      <c r="D202" s="376">
        <v>1082.2</v>
      </c>
      <c r="E202" s="261">
        <v>62.699</v>
      </c>
    </row>
    <row r="203" spans="1:5">
      <c r="A203" s="147" t="s">
        <v>364</v>
      </c>
      <c r="B203" s="147">
        <v>40091106</v>
      </c>
      <c r="C203" s="147" t="s">
        <v>54</v>
      </c>
      <c r="D203" s="376">
        <v>2297.595</v>
      </c>
      <c r="E203" s="261">
        <v>318.468</v>
      </c>
    </row>
    <row r="204" spans="1:5">
      <c r="A204" s="147" t="s">
        <v>365</v>
      </c>
      <c r="B204" s="147">
        <v>40094383</v>
      </c>
      <c r="C204" s="147" t="s">
        <v>366</v>
      </c>
      <c r="D204" s="376">
        <v>1053.233</v>
      </c>
      <c r="E204" s="261">
        <v>72.865</v>
      </c>
    </row>
    <row r="205" spans="1:5">
      <c r="A205" s="147" t="s">
        <v>367</v>
      </c>
      <c r="B205" s="147">
        <v>40081591</v>
      </c>
      <c r="C205" s="147" t="s">
        <v>368</v>
      </c>
      <c r="D205" s="376">
        <v>974.717</v>
      </c>
      <c r="E205" s="261">
        <v>294.987</v>
      </c>
    </row>
    <row r="206" spans="1:5">
      <c r="A206" s="147" t="s">
        <v>369</v>
      </c>
      <c r="B206" s="147">
        <v>40090901</v>
      </c>
      <c r="C206" s="147" t="s">
        <v>370</v>
      </c>
      <c r="D206" s="376">
        <v>1101.949</v>
      </c>
      <c r="E206" s="261">
        <v>99.718</v>
      </c>
    </row>
    <row r="207" spans="1:5">
      <c r="A207" s="147" t="s">
        <v>371</v>
      </c>
      <c r="B207" s="147">
        <v>40091134</v>
      </c>
      <c r="C207" s="147" t="s">
        <v>372</v>
      </c>
      <c r="D207" s="376">
        <v>2204.672</v>
      </c>
      <c r="E207" s="261">
        <v>1280.47</v>
      </c>
    </row>
    <row r="208" spans="1:5">
      <c r="A208" s="147" t="s">
        <v>373</v>
      </c>
      <c r="B208" s="147">
        <v>40090898</v>
      </c>
      <c r="C208" s="147" t="s">
        <v>28</v>
      </c>
      <c r="D208" s="376">
        <v>1155.773</v>
      </c>
      <c r="E208" s="261">
        <v>171.278</v>
      </c>
    </row>
    <row r="209" spans="1:5">
      <c r="A209" s="147" t="s">
        <v>374</v>
      </c>
      <c r="B209" s="147">
        <v>40090895</v>
      </c>
      <c r="C209" s="147" t="s">
        <v>48</v>
      </c>
      <c r="D209" s="376">
        <v>1552.771</v>
      </c>
      <c r="E209" s="261">
        <v>357.816</v>
      </c>
    </row>
    <row r="210" spans="1:5">
      <c r="A210" s="147" t="s">
        <v>375</v>
      </c>
      <c r="B210" s="147">
        <v>40091145</v>
      </c>
      <c r="C210" s="147" t="s">
        <v>40</v>
      </c>
      <c r="D210" s="406">
        <v>0</v>
      </c>
      <c r="E210" s="261">
        <v>943.425</v>
      </c>
    </row>
    <row r="211" spans="1:5">
      <c r="A211" s="147" t="s">
        <v>376</v>
      </c>
      <c r="B211" s="147">
        <v>40094525</v>
      </c>
      <c r="C211" s="147" t="s">
        <v>377</v>
      </c>
      <c r="D211" s="376">
        <v>932.773</v>
      </c>
      <c r="E211" s="261">
        <v>616.665</v>
      </c>
    </row>
    <row r="212" spans="1:5">
      <c r="A212" s="147" t="s">
        <v>378</v>
      </c>
      <c r="B212" s="147">
        <v>40094380</v>
      </c>
      <c r="C212" s="147" t="s">
        <v>379</v>
      </c>
      <c r="D212" s="376">
        <v>767.871</v>
      </c>
      <c r="E212" s="261">
        <v>1114.772</v>
      </c>
    </row>
    <row r="213" spans="1:5">
      <c r="A213" s="147" t="s">
        <v>380</v>
      </c>
      <c r="B213" s="147">
        <v>40094375</v>
      </c>
      <c r="C213" s="147" t="s">
        <v>381</v>
      </c>
      <c r="D213" s="376">
        <v>46.981</v>
      </c>
      <c r="E213" s="261">
        <v>1038.998</v>
      </c>
    </row>
    <row r="214" spans="1:5">
      <c r="A214" s="147" t="s">
        <v>382</v>
      </c>
      <c r="B214" s="147">
        <v>40091018</v>
      </c>
      <c r="C214" s="147" t="s">
        <v>383</v>
      </c>
      <c r="D214" s="376">
        <v>39.542</v>
      </c>
      <c r="E214" s="261">
        <v>61.447</v>
      </c>
    </row>
    <row r="215" spans="1:5">
      <c r="A215" s="147" t="s">
        <v>384</v>
      </c>
      <c r="B215" s="147">
        <v>40091138</v>
      </c>
      <c r="C215" s="147" t="s">
        <v>385</v>
      </c>
      <c r="D215" s="376">
        <v>680.84</v>
      </c>
      <c r="E215" s="261">
        <v>141.024</v>
      </c>
    </row>
    <row r="216" spans="1:5">
      <c r="A216" s="147" t="s">
        <v>384</v>
      </c>
      <c r="B216" s="147">
        <v>40091137</v>
      </c>
      <c r="C216" s="147" t="s">
        <v>386</v>
      </c>
      <c r="D216" s="407">
        <v>0</v>
      </c>
      <c r="E216" s="401">
        <v>0</v>
      </c>
    </row>
    <row r="217" spans="1:5">
      <c r="A217" s="147" t="s">
        <v>387</v>
      </c>
      <c r="B217" s="147">
        <v>40091202</v>
      </c>
      <c r="C217" s="147" t="s">
        <v>388</v>
      </c>
      <c r="D217" s="376">
        <v>295.366</v>
      </c>
      <c r="E217" s="261">
        <v>1316.642</v>
      </c>
    </row>
    <row r="218" spans="1:5">
      <c r="A218" s="147" t="s">
        <v>389</v>
      </c>
      <c r="B218" s="147">
        <v>40091109</v>
      </c>
      <c r="C218" s="147" t="s">
        <v>390</v>
      </c>
      <c r="D218" s="376">
        <v>460.899</v>
      </c>
      <c r="E218" s="261">
        <v>169.009</v>
      </c>
    </row>
    <row r="219" spans="1:5">
      <c r="A219" s="147" t="s">
        <v>391</v>
      </c>
      <c r="B219" s="147">
        <v>40091039</v>
      </c>
      <c r="C219" s="147" t="s">
        <v>392</v>
      </c>
      <c r="D219" s="376">
        <v>835.506</v>
      </c>
      <c r="E219" s="261">
        <v>166.557</v>
      </c>
    </row>
    <row r="220" spans="1:5">
      <c r="A220" s="147" t="s">
        <v>393</v>
      </c>
      <c r="B220" s="147">
        <v>40094503</v>
      </c>
      <c r="C220" s="147" t="s">
        <v>394</v>
      </c>
      <c r="D220" s="376">
        <v>467.53</v>
      </c>
      <c r="E220" s="261">
        <v>1347.37</v>
      </c>
    </row>
    <row r="221" spans="1:5">
      <c r="A221" s="147" t="s">
        <v>395</v>
      </c>
      <c r="B221" s="147">
        <v>40091139</v>
      </c>
      <c r="C221" s="147" t="s">
        <v>396</v>
      </c>
      <c r="D221" s="376">
        <v>522.355</v>
      </c>
      <c r="E221" s="261">
        <v>6547.004</v>
      </c>
    </row>
    <row r="222" spans="1:5">
      <c r="A222" s="147" t="s">
        <v>684</v>
      </c>
      <c r="B222" s="147">
        <v>40091075</v>
      </c>
      <c r="C222" s="147" t="s">
        <v>685</v>
      </c>
      <c r="D222" s="376">
        <v>1181.2</v>
      </c>
      <c r="E222" s="261">
        <v>548.273</v>
      </c>
    </row>
    <row r="223" spans="1:5">
      <c r="A223" s="147" t="s">
        <v>686</v>
      </c>
      <c r="B223" s="275">
        <v>40094573</v>
      </c>
      <c r="C223" s="147" t="s">
        <v>687</v>
      </c>
      <c r="D223" s="376">
        <v>230.844</v>
      </c>
      <c r="E223" s="261">
        <v>0</v>
      </c>
    </row>
    <row r="224" spans="1:5">
      <c r="A224" s="147"/>
      <c r="B224" s="275"/>
      <c r="C224" s="147"/>
      <c r="D224" s="231">
        <f>SUM(D201:D223)</f>
        <v>18641.306</v>
      </c>
      <c r="E224" s="396"/>
    </row>
    <row r="225" spans="1:5">
      <c r="A225" s="147"/>
      <c r="B225" s="287" t="s">
        <v>397</v>
      </c>
      <c r="C225" s="147"/>
      <c r="D225" s="346"/>
      <c r="E225" s="395" t="s">
        <v>715</v>
      </c>
    </row>
    <row r="226" spans="1:5">
      <c r="A226" s="147" t="s">
        <v>398</v>
      </c>
      <c r="B226" s="147">
        <v>40091118</v>
      </c>
      <c r="C226" s="147" t="s">
        <v>399</v>
      </c>
      <c r="D226" s="265">
        <v>65.724</v>
      </c>
      <c r="E226" s="405">
        <v>402.404</v>
      </c>
    </row>
    <row r="227" spans="1:5">
      <c r="A227" s="147" t="s">
        <v>400</v>
      </c>
      <c r="B227" s="147">
        <v>40091113</v>
      </c>
      <c r="C227" s="147" t="s">
        <v>401</v>
      </c>
      <c r="D227" s="265">
        <v>1625.84</v>
      </c>
      <c r="E227" s="405">
        <v>158.082</v>
      </c>
    </row>
    <row r="228" spans="1:5">
      <c r="A228" s="147" t="s">
        <v>402</v>
      </c>
      <c r="B228" s="147">
        <v>40091111</v>
      </c>
      <c r="C228" s="147" t="s">
        <v>403</v>
      </c>
      <c r="D228" s="265">
        <v>1394.483</v>
      </c>
      <c r="E228" s="405">
        <v>3175.471</v>
      </c>
    </row>
    <row r="229" spans="1:5">
      <c r="A229" s="147" t="s">
        <v>404</v>
      </c>
      <c r="B229" s="147">
        <v>40091121</v>
      </c>
      <c r="C229" s="147" t="s">
        <v>10</v>
      </c>
      <c r="D229" s="265">
        <v>1442.271</v>
      </c>
      <c r="E229" s="405">
        <v>2079.261</v>
      </c>
    </row>
    <row r="230" spans="1:5">
      <c r="A230" s="147" t="s">
        <v>405</v>
      </c>
      <c r="B230" s="147">
        <v>40091010</v>
      </c>
      <c r="C230" s="147" t="s">
        <v>406</v>
      </c>
      <c r="D230" s="265">
        <v>1350.098</v>
      </c>
      <c r="E230" s="405">
        <v>529.639</v>
      </c>
    </row>
    <row r="231" spans="1:5">
      <c r="A231" s="147" t="s">
        <v>407</v>
      </c>
      <c r="B231" s="147">
        <v>40091012</v>
      </c>
      <c r="C231" s="147" t="s">
        <v>81</v>
      </c>
      <c r="D231" s="265">
        <v>372.401</v>
      </c>
      <c r="E231" s="405">
        <v>300.179</v>
      </c>
    </row>
    <row r="232" spans="1:5">
      <c r="A232" s="147" t="s">
        <v>408</v>
      </c>
      <c r="B232" s="147">
        <v>40091110</v>
      </c>
      <c r="C232" s="147" t="s">
        <v>409</v>
      </c>
      <c r="D232" s="265">
        <v>167.104</v>
      </c>
      <c r="E232" s="405">
        <v>123.997</v>
      </c>
    </row>
    <row r="233" spans="1:5">
      <c r="A233" s="147" t="s">
        <v>410</v>
      </c>
      <c r="B233" s="147">
        <v>40091114</v>
      </c>
      <c r="C233" s="147" t="s">
        <v>74</v>
      </c>
      <c r="D233" s="265">
        <v>592.092</v>
      </c>
      <c r="E233" s="405">
        <v>642.184</v>
      </c>
    </row>
    <row r="234" spans="1:5">
      <c r="A234" s="147" t="s">
        <v>411</v>
      </c>
      <c r="B234" s="147">
        <v>40091020</v>
      </c>
      <c r="C234" s="147" t="s">
        <v>412</v>
      </c>
      <c r="D234" s="265">
        <v>265.377</v>
      </c>
      <c r="E234" s="405">
        <v>148.226</v>
      </c>
    </row>
    <row r="235" spans="1:5">
      <c r="A235" s="147" t="s">
        <v>413</v>
      </c>
      <c r="B235" s="147">
        <v>40090521</v>
      </c>
      <c r="C235" s="147" t="s">
        <v>414</v>
      </c>
      <c r="D235" s="265">
        <v>923.911</v>
      </c>
      <c r="E235" s="405">
        <v>4891.149</v>
      </c>
    </row>
    <row r="236" spans="1:5">
      <c r="A236" s="147" t="s">
        <v>415</v>
      </c>
      <c r="B236" s="147">
        <v>40091112</v>
      </c>
      <c r="C236" s="147" t="s">
        <v>416</v>
      </c>
      <c r="D236" s="265">
        <v>1330.338</v>
      </c>
      <c r="E236" s="405">
        <v>1337.797</v>
      </c>
    </row>
    <row r="237" spans="1:5">
      <c r="A237" s="147" t="s">
        <v>415</v>
      </c>
      <c r="B237" s="147">
        <v>40090519</v>
      </c>
      <c r="C237" s="147" t="s">
        <v>417</v>
      </c>
      <c r="D237" s="265">
        <v>1755.902</v>
      </c>
      <c r="E237" s="405">
        <v>249.324</v>
      </c>
    </row>
    <row r="238" spans="1:5">
      <c r="A238" s="147" t="s">
        <v>418</v>
      </c>
      <c r="B238" s="147">
        <v>40091024</v>
      </c>
      <c r="C238" s="147" t="s">
        <v>58</v>
      </c>
      <c r="D238" s="265">
        <v>1001.033</v>
      </c>
      <c r="E238" s="405">
        <v>681.95</v>
      </c>
    </row>
    <row r="239" spans="1:5">
      <c r="A239" s="147" t="s">
        <v>418</v>
      </c>
      <c r="B239" s="147">
        <v>40090947</v>
      </c>
      <c r="C239" s="147" t="s">
        <v>419</v>
      </c>
      <c r="D239" s="265">
        <v>394.232</v>
      </c>
      <c r="E239" s="405">
        <v>88.942</v>
      </c>
    </row>
    <row r="240" spans="1:5">
      <c r="A240" s="147" t="s">
        <v>420</v>
      </c>
      <c r="B240" s="147">
        <v>40094406</v>
      </c>
      <c r="C240" s="147" t="s">
        <v>421</v>
      </c>
      <c r="D240" s="265">
        <v>99.956</v>
      </c>
      <c r="E240" s="405">
        <v>66.541</v>
      </c>
    </row>
    <row r="241" spans="1:5">
      <c r="A241" s="147" t="s">
        <v>422</v>
      </c>
      <c r="B241" s="147">
        <v>40094415</v>
      </c>
      <c r="C241" s="147" t="s">
        <v>423</v>
      </c>
      <c r="D241" s="265">
        <v>650.929</v>
      </c>
      <c r="E241" s="405">
        <v>21.82</v>
      </c>
    </row>
    <row r="242" spans="1:5">
      <c r="A242" s="147" t="s">
        <v>424</v>
      </c>
      <c r="B242" s="147">
        <v>40094416</v>
      </c>
      <c r="C242" s="147" t="s">
        <v>76</v>
      </c>
      <c r="D242" s="265">
        <v>296.084</v>
      </c>
      <c r="E242" s="405">
        <v>58.351</v>
      </c>
    </row>
    <row r="243" spans="1:5">
      <c r="A243" s="147" t="s">
        <v>425</v>
      </c>
      <c r="B243" s="147">
        <v>40094417</v>
      </c>
      <c r="C243" s="147" t="s">
        <v>79</v>
      </c>
      <c r="D243" s="265">
        <v>761.279</v>
      </c>
      <c r="E243" s="405">
        <v>355.804</v>
      </c>
    </row>
    <row r="244" ht="16.5" spans="1:5">
      <c r="A244" s="147" t="s">
        <v>426</v>
      </c>
      <c r="B244" s="147">
        <v>40094300</v>
      </c>
      <c r="C244" s="147" t="s">
        <v>22</v>
      </c>
      <c r="D244" s="408">
        <v>924.125</v>
      </c>
      <c r="E244" s="409">
        <v>0</v>
      </c>
    </row>
    <row r="245" spans="1:5">
      <c r="A245" s="147" t="s">
        <v>427</v>
      </c>
      <c r="B245" s="147">
        <v>40094421</v>
      </c>
      <c r="C245" s="147" t="s">
        <v>72</v>
      </c>
      <c r="D245" s="265">
        <v>1546.246</v>
      </c>
      <c r="E245" s="405">
        <v>499.572</v>
      </c>
    </row>
    <row r="246" spans="1:5">
      <c r="A246" s="147" t="s">
        <v>428</v>
      </c>
      <c r="B246" s="147">
        <v>40094407</v>
      </c>
      <c r="C246" s="147" t="s">
        <v>429</v>
      </c>
      <c r="D246" s="265">
        <v>1299.303</v>
      </c>
      <c r="E246" s="405">
        <v>957.382</v>
      </c>
    </row>
    <row r="247" spans="1:5">
      <c r="A247" s="147" t="s">
        <v>430</v>
      </c>
      <c r="B247" s="147">
        <v>40091009</v>
      </c>
      <c r="C247" s="147" t="s">
        <v>431</v>
      </c>
      <c r="D247" s="265">
        <v>944.317</v>
      </c>
      <c r="E247" s="405">
        <v>729.025</v>
      </c>
    </row>
    <row r="248" spans="1:5">
      <c r="A248" s="147" t="s">
        <v>432</v>
      </c>
      <c r="B248" s="147">
        <v>40090973</v>
      </c>
      <c r="C248" s="147" t="s">
        <v>433</v>
      </c>
      <c r="D248" s="265">
        <v>247.972</v>
      </c>
      <c r="E248" s="405">
        <v>132.902</v>
      </c>
    </row>
    <row r="249" spans="1:5">
      <c r="A249" s="147" t="s">
        <v>434</v>
      </c>
      <c r="B249" s="147">
        <v>40094419</v>
      </c>
      <c r="C249" s="147" t="s">
        <v>435</v>
      </c>
      <c r="D249" s="265">
        <v>0.001</v>
      </c>
      <c r="E249" s="249">
        <v>0</v>
      </c>
    </row>
    <row r="250" spans="1:5">
      <c r="A250" s="147" t="s">
        <v>436</v>
      </c>
      <c r="B250" s="147">
        <v>40094523</v>
      </c>
      <c r="C250" s="147" t="s">
        <v>437</v>
      </c>
      <c r="D250" s="265">
        <v>535.832</v>
      </c>
      <c r="E250" s="405">
        <v>130.992</v>
      </c>
    </row>
    <row r="251" spans="1:5">
      <c r="A251" s="147" t="s">
        <v>654</v>
      </c>
      <c r="B251" s="275">
        <v>40091004</v>
      </c>
      <c r="C251" s="147" t="s">
        <v>655</v>
      </c>
      <c r="D251" s="265">
        <v>432.379</v>
      </c>
      <c r="E251" s="405">
        <v>156.216</v>
      </c>
    </row>
    <row r="252" spans="1:5">
      <c r="A252" s="147"/>
      <c r="B252" s="275"/>
      <c r="C252" s="147"/>
      <c r="D252" s="139">
        <f>SUM(D226:D251)</f>
        <v>20419.229</v>
      </c>
      <c r="E252" s="261"/>
    </row>
    <row r="253" spans="1:5">
      <c r="A253" s="147"/>
      <c r="B253" s="287" t="s">
        <v>438</v>
      </c>
      <c r="C253" s="147"/>
      <c r="D253" s="346"/>
      <c r="E253" s="395" t="s">
        <v>715</v>
      </c>
    </row>
    <row r="254" spans="1:5">
      <c r="A254" s="147" t="s">
        <v>439</v>
      </c>
      <c r="B254" s="147">
        <v>40091016</v>
      </c>
      <c r="C254" s="147" t="s">
        <v>440</v>
      </c>
      <c r="D254" s="346">
        <v>1988.147</v>
      </c>
      <c r="E254" s="397">
        <v>642.058</v>
      </c>
    </row>
    <row r="255" spans="1:5">
      <c r="A255" s="147" t="s">
        <v>441</v>
      </c>
      <c r="B255" s="147">
        <v>40090539</v>
      </c>
      <c r="C255" s="147" t="s">
        <v>442</v>
      </c>
      <c r="D255" s="346">
        <v>906.792</v>
      </c>
      <c r="E255" s="410">
        <v>16.817</v>
      </c>
    </row>
    <row r="256" spans="1:5">
      <c r="A256" s="147" t="s">
        <v>443</v>
      </c>
      <c r="B256" s="147">
        <v>40091048</v>
      </c>
      <c r="C256" s="147" t="s">
        <v>444</v>
      </c>
      <c r="D256" s="346">
        <v>707.502</v>
      </c>
      <c r="E256" s="397">
        <v>1451.839</v>
      </c>
    </row>
    <row r="257" spans="1:5">
      <c r="A257" s="147" t="s">
        <v>445</v>
      </c>
      <c r="B257" s="147">
        <v>40090536</v>
      </c>
      <c r="C257" s="147" t="s">
        <v>446</v>
      </c>
      <c r="D257" s="346">
        <v>363.54</v>
      </c>
      <c r="E257" s="397">
        <v>810.658</v>
      </c>
    </row>
    <row r="258" spans="1:5">
      <c r="A258" s="147" t="s">
        <v>447</v>
      </c>
      <c r="B258" s="147">
        <v>40091049</v>
      </c>
      <c r="C258" s="147" t="s">
        <v>448</v>
      </c>
      <c r="D258" s="346">
        <v>1078.93</v>
      </c>
      <c r="E258" s="397">
        <v>845.025</v>
      </c>
    </row>
    <row r="259" spans="1:5">
      <c r="A259" s="147" t="s">
        <v>449</v>
      </c>
      <c r="B259" s="147">
        <v>40091046</v>
      </c>
      <c r="C259" s="147" t="s">
        <v>450</v>
      </c>
      <c r="D259" s="346">
        <v>206.317</v>
      </c>
      <c r="E259" s="397">
        <v>23.655</v>
      </c>
    </row>
    <row r="260" spans="1:5">
      <c r="A260" s="147" t="s">
        <v>451</v>
      </c>
      <c r="B260" s="147">
        <v>40091043</v>
      </c>
      <c r="C260" s="147" t="s">
        <v>452</v>
      </c>
      <c r="D260" s="346">
        <v>4302.942</v>
      </c>
      <c r="E260" s="397">
        <v>5178.029</v>
      </c>
    </row>
    <row r="261" spans="1:5">
      <c r="A261" s="147" t="s">
        <v>453</v>
      </c>
      <c r="B261" s="147">
        <v>40091025</v>
      </c>
      <c r="C261" s="147" t="s">
        <v>137</v>
      </c>
      <c r="D261" s="346">
        <v>2590.355</v>
      </c>
      <c r="E261" s="397">
        <v>591.108</v>
      </c>
    </row>
    <row r="262" spans="1:5">
      <c r="A262" s="147" t="s">
        <v>454</v>
      </c>
      <c r="B262" s="147">
        <v>40090932</v>
      </c>
      <c r="C262" s="147" t="s">
        <v>455</v>
      </c>
      <c r="D262" s="346">
        <v>983.405</v>
      </c>
      <c r="E262" s="396">
        <v>652.793</v>
      </c>
    </row>
    <row r="263" spans="1:5">
      <c r="A263" s="147" t="s">
        <v>456</v>
      </c>
      <c r="B263" s="147">
        <v>40091019</v>
      </c>
      <c r="C263" s="147" t="s">
        <v>127</v>
      </c>
      <c r="D263" s="346">
        <v>2330.89</v>
      </c>
      <c r="E263" s="397">
        <v>773.675</v>
      </c>
    </row>
    <row r="264" spans="1:5">
      <c r="A264" s="147" t="s">
        <v>457</v>
      </c>
      <c r="B264" s="147">
        <v>40090514</v>
      </c>
      <c r="C264" s="147" t="s">
        <v>458</v>
      </c>
      <c r="D264" s="346">
        <v>238.187</v>
      </c>
      <c r="E264" s="397">
        <v>75.377</v>
      </c>
    </row>
    <row r="265" spans="1:5">
      <c r="A265" s="147" t="s">
        <v>457</v>
      </c>
      <c r="B265" s="147">
        <v>40091017</v>
      </c>
      <c r="C265" s="147" t="s">
        <v>458</v>
      </c>
      <c r="D265" s="346">
        <v>606.138</v>
      </c>
      <c r="E265" s="397">
        <v>185.396</v>
      </c>
    </row>
    <row r="266" spans="1:5">
      <c r="A266" s="147" t="s">
        <v>459</v>
      </c>
      <c r="B266" s="147">
        <v>40091021</v>
      </c>
      <c r="C266" s="147" t="s">
        <v>460</v>
      </c>
      <c r="D266" s="346">
        <v>1774.414</v>
      </c>
      <c r="E266" s="397">
        <v>1479.489</v>
      </c>
    </row>
    <row r="267" spans="1:5">
      <c r="A267" s="147" t="s">
        <v>461</v>
      </c>
      <c r="B267" s="147">
        <v>40090512</v>
      </c>
      <c r="C267" s="147" t="s">
        <v>462</v>
      </c>
      <c r="D267" s="346">
        <v>1097.139</v>
      </c>
      <c r="E267" s="397">
        <v>40.026</v>
      </c>
    </row>
    <row r="268" spans="1:5">
      <c r="A268" s="147" t="s">
        <v>463</v>
      </c>
      <c r="B268" s="147">
        <v>40090933</v>
      </c>
      <c r="C268" s="147" t="s">
        <v>464</v>
      </c>
      <c r="D268" s="346">
        <v>784.887</v>
      </c>
      <c r="E268" s="397">
        <v>0.002</v>
      </c>
    </row>
    <row r="269" spans="1:5">
      <c r="A269" s="147" t="s">
        <v>465</v>
      </c>
      <c r="B269" s="147">
        <v>40090515</v>
      </c>
      <c r="C269" s="147" t="s">
        <v>131</v>
      </c>
      <c r="D269" s="346">
        <v>402.016</v>
      </c>
      <c r="E269" s="397">
        <v>309.047</v>
      </c>
    </row>
    <row r="270" spans="1:5">
      <c r="A270" s="147" t="s">
        <v>466</v>
      </c>
      <c r="B270" s="147">
        <v>40090937</v>
      </c>
      <c r="C270" s="147" t="s">
        <v>467</v>
      </c>
      <c r="D270" s="346">
        <v>1098.729</v>
      </c>
      <c r="E270" s="397">
        <v>157.375</v>
      </c>
    </row>
    <row r="271" spans="1:5">
      <c r="A271" s="147" t="s">
        <v>468</v>
      </c>
      <c r="B271" s="147">
        <v>40091155</v>
      </c>
      <c r="C271" s="147" t="s">
        <v>469</v>
      </c>
      <c r="D271" s="222">
        <v>0</v>
      </c>
      <c r="E271" s="397">
        <v>151.374</v>
      </c>
    </row>
    <row r="272" spans="1:5">
      <c r="A272" s="147" t="s">
        <v>470</v>
      </c>
      <c r="B272" s="147">
        <v>40090908</v>
      </c>
      <c r="C272" s="147" t="s">
        <v>471</v>
      </c>
      <c r="D272" s="346">
        <v>1090.684</v>
      </c>
      <c r="E272" s="268">
        <v>0</v>
      </c>
    </row>
    <row r="273" spans="1:5">
      <c r="A273" s="147" t="s">
        <v>472</v>
      </c>
      <c r="B273" s="147">
        <v>40090540</v>
      </c>
      <c r="C273" s="147" t="s">
        <v>473</v>
      </c>
      <c r="D273" s="346">
        <v>1873.621</v>
      </c>
      <c r="E273" s="397">
        <v>311.507</v>
      </c>
    </row>
    <row r="274" spans="1:5">
      <c r="A274" s="147" t="s">
        <v>474</v>
      </c>
      <c r="B274" s="147">
        <v>40091014</v>
      </c>
      <c r="C274" s="147" t="s">
        <v>475</v>
      </c>
      <c r="D274" s="346">
        <v>57.512</v>
      </c>
      <c r="E274" s="397">
        <v>113.149</v>
      </c>
    </row>
    <row r="275" spans="1:5">
      <c r="A275" s="147" t="s">
        <v>476</v>
      </c>
      <c r="B275" s="147">
        <v>40099035</v>
      </c>
      <c r="C275" s="147" t="s">
        <v>477</v>
      </c>
      <c r="D275" s="222">
        <v>0</v>
      </c>
      <c r="E275" s="268">
        <v>0</v>
      </c>
    </row>
    <row r="276" spans="1:5">
      <c r="A276" s="147" t="s">
        <v>478</v>
      </c>
      <c r="B276" s="147">
        <v>40091023</v>
      </c>
      <c r="C276" s="147" t="s">
        <v>479</v>
      </c>
      <c r="D276" s="346">
        <v>2310.305</v>
      </c>
      <c r="E276" s="397">
        <v>59.641</v>
      </c>
    </row>
    <row r="277" spans="1:5">
      <c r="A277" s="147" t="s">
        <v>480</v>
      </c>
      <c r="B277" s="147">
        <v>40090523</v>
      </c>
      <c r="C277" s="147" t="s">
        <v>481</v>
      </c>
      <c r="D277" s="346">
        <v>1683.72</v>
      </c>
      <c r="E277" s="397">
        <v>878.618</v>
      </c>
    </row>
    <row r="278" spans="1:5">
      <c r="A278" s="147"/>
      <c r="B278" s="147"/>
      <c r="C278" s="147"/>
      <c r="D278" s="231">
        <f>SUM(D254:D277)</f>
        <v>28476.172</v>
      </c>
      <c r="E278" s="397"/>
    </row>
    <row r="279" spans="1:5">
      <c r="A279" s="147"/>
      <c r="B279" s="280"/>
      <c r="C279" s="147"/>
      <c r="D279" s="348"/>
      <c r="E279" s="396"/>
    </row>
    <row r="280" spans="1:5">
      <c r="A280" s="147"/>
      <c r="B280" s="287" t="s">
        <v>482</v>
      </c>
      <c r="C280" s="147"/>
      <c r="D280" s="346"/>
      <c r="E280" s="395" t="s">
        <v>717</v>
      </c>
    </row>
    <row r="281" spans="1:5">
      <c r="A281" s="147" t="s">
        <v>483</v>
      </c>
      <c r="B281" s="147">
        <v>40090576</v>
      </c>
      <c r="C281" s="147" t="s">
        <v>484</v>
      </c>
      <c r="D281" s="366">
        <v>945.351</v>
      </c>
      <c r="E281" s="397">
        <v>651.184</v>
      </c>
    </row>
    <row r="282" spans="1:5">
      <c r="A282" s="147" t="s">
        <v>485</v>
      </c>
      <c r="B282" s="147">
        <v>40090574</v>
      </c>
      <c r="C282" s="147" t="s">
        <v>486</v>
      </c>
      <c r="D282" s="366">
        <v>531.355</v>
      </c>
      <c r="E282" s="397">
        <v>501.681</v>
      </c>
    </row>
    <row r="283" spans="1:5">
      <c r="A283" s="147" t="s">
        <v>487</v>
      </c>
      <c r="B283" s="147">
        <v>40090578</v>
      </c>
      <c r="C283" s="147" t="s">
        <v>488</v>
      </c>
      <c r="D283" s="366">
        <v>941.799</v>
      </c>
      <c r="E283" s="397">
        <v>107.653</v>
      </c>
    </row>
    <row r="284" spans="1:5">
      <c r="A284" s="147" t="s">
        <v>489</v>
      </c>
      <c r="B284" s="147">
        <v>40090579</v>
      </c>
      <c r="C284" s="147" t="s">
        <v>490</v>
      </c>
      <c r="D284" s="366">
        <v>216.172</v>
      </c>
      <c r="E284" s="397">
        <v>21.516</v>
      </c>
    </row>
    <row r="285" spans="1:5">
      <c r="A285" s="147" t="s">
        <v>491</v>
      </c>
      <c r="B285" s="147">
        <v>40090580</v>
      </c>
      <c r="C285" s="147" t="s">
        <v>492</v>
      </c>
      <c r="D285" s="366">
        <v>737.947</v>
      </c>
      <c r="E285" s="397">
        <v>515.82</v>
      </c>
    </row>
    <row r="286" spans="1:5">
      <c r="A286" s="147" t="s">
        <v>493</v>
      </c>
      <c r="B286" s="147">
        <v>40090577</v>
      </c>
      <c r="C286" s="147" t="s">
        <v>494</v>
      </c>
      <c r="D286" s="366">
        <v>1091.742</v>
      </c>
      <c r="E286" s="397">
        <v>589.254</v>
      </c>
    </row>
    <row r="287" spans="1:5">
      <c r="A287" s="147" t="s">
        <v>495</v>
      </c>
      <c r="B287" s="147">
        <v>40090575</v>
      </c>
      <c r="C287" s="147" t="s">
        <v>496</v>
      </c>
      <c r="D287" s="366">
        <v>6.662</v>
      </c>
      <c r="E287" s="397">
        <v>487.149</v>
      </c>
    </row>
    <row r="288" spans="1:5">
      <c r="A288" s="147" t="s">
        <v>497</v>
      </c>
      <c r="B288" s="147">
        <v>40090538</v>
      </c>
      <c r="C288" s="147" t="s">
        <v>96</v>
      </c>
      <c r="D288" s="366">
        <v>2882.011</v>
      </c>
      <c r="E288" s="397">
        <v>167.646</v>
      </c>
    </row>
    <row r="289" spans="1:5">
      <c r="A289" s="147" t="s">
        <v>498</v>
      </c>
      <c r="B289" s="147">
        <v>40090499</v>
      </c>
      <c r="C289" s="147" t="s">
        <v>107</v>
      </c>
      <c r="D289" s="366">
        <v>982.284</v>
      </c>
      <c r="E289" s="397">
        <v>196.584</v>
      </c>
    </row>
    <row r="290" spans="1:5">
      <c r="A290" s="147" t="s">
        <v>499</v>
      </c>
      <c r="B290" s="147">
        <v>40090593</v>
      </c>
      <c r="C290" s="147" t="s">
        <v>500</v>
      </c>
      <c r="D290" s="366">
        <v>516.754</v>
      </c>
      <c r="E290" s="397">
        <v>241.491</v>
      </c>
    </row>
    <row r="291" spans="1:5">
      <c r="A291" s="147" t="s">
        <v>501</v>
      </c>
      <c r="B291" s="147">
        <v>40090534</v>
      </c>
      <c r="C291" s="147" t="s">
        <v>502</v>
      </c>
      <c r="D291" s="366">
        <v>216.709</v>
      </c>
      <c r="E291" s="397">
        <v>106.814</v>
      </c>
    </row>
    <row r="292" spans="1:5">
      <c r="A292" s="147" t="s">
        <v>503</v>
      </c>
      <c r="B292" s="147">
        <v>40090535</v>
      </c>
      <c r="C292" s="147" t="s">
        <v>113</v>
      </c>
      <c r="D292" s="366">
        <v>1039.372</v>
      </c>
      <c r="E292" s="397">
        <v>292.124</v>
      </c>
    </row>
    <row r="293" spans="1:5">
      <c r="A293" s="147" t="s">
        <v>504</v>
      </c>
      <c r="B293" s="147">
        <v>40090537</v>
      </c>
      <c r="C293" s="147" t="s">
        <v>183</v>
      </c>
      <c r="D293" s="366">
        <v>29.855</v>
      </c>
      <c r="E293" s="268">
        <v>0</v>
      </c>
    </row>
    <row r="294" spans="1:5">
      <c r="A294" s="147" t="s">
        <v>505</v>
      </c>
      <c r="B294" s="147">
        <v>40090573</v>
      </c>
      <c r="C294" s="147" t="s">
        <v>506</v>
      </c>
      <c r="D294" s="366">
        <v>0.769</v>
      </c>
      <c r="E294" s="397">
        <v>125.968</v>
      </c>
    </row>
    <row r="295" spans="1:5">
      <c r="A295" s="147" t="s">
        <v>507</v>
      </c>
      <c r="B295" s="147">
        <v>40090493</v>
      </c>
      <c r="C295" s="147" t="s">
        <v>143</v>
      </c>
      <c r="D295" s="366">
        <v>19.36</v>
      </c>
      <c r="E295" s="397">
        <v>205.115</v>
      </c>
    </row>
    <row r="296" spans="1:5">
      <c r="A296" s="147" t="s">
        <v>508</v>
      </c>
      <c r="B296" s="147">
        <v>40090494</v>
      </c>
      <c r="C296" s="147" t="s">
        <v>141</v>
      </c>
      <c r="D296" s="366">
        <v>376.233</v>
      </c>
      <c r="E296" s="348">
        <v>66.995</v>
      </c>
    </row>
    <row r="297" spans="1:5">
      <c r="A297" s="147" t="s">
        <v>509</v>
      </c>
      <c r="B297" s="147">
        <v>40094517</v>
      </c>
      <c r="C297" s="147" t="s">
        <v>510</v>
      </c>
      <c r="D297" s="366">
        <v>591.388</v>
      </c>
      <c r="E297" s="397">
        <v>218.286</v>
      </c>
    </row>
    <row r="298" spans="1:5">
      <c r="A298" s="147" t="s">
        <v>511</v>
      </c>
      <c r="B298" s="147">
        <v>40090500</v>
      </c>
      <c r="C298" s="147" t="s">
        <v>512</v>
      </c>
      <c r="D298" s="366">
        <v>466.582</v>
      </c>
      <c r="E298" s="397">
        <v>26.98</v>
      </c>
    </row>
    <row r="299" spans="1:5">
      <c r="A299" s="147" t="s">
        <v>513</v>
      </c>
      <c r="B299" s="147">
        <v>40090495</v>
      </c>
      <c r="C299" s="147" t="s">
        <v>514</v>
      </c>
      <c r="D299" s="366">
        <v>1034.604</v>
      </c>
      <c r="E299" s="397">
        <v>184.214</v>
      </c>
    </row>
    <row r="300" spans="1:5">
      <c r="A300" s="147" t="s">
        <v>515</v>
      </c>
      <c r="B300" s="147">
        <v>40090498</v>
      </c>
      <c r="C300" s="147" t="s">
        <v>129</v>
      </c>
      <c r="D300" s="366">
        <v>2.394</v>
      </c>
      <c r="E300" s="397">
        <v>146.945</v>
      </c>
    </row>
    <row r="301" spans="1:5">
      <c r="A301" s="147" t="s">
        <v>516</v>
      </c>
      <c r="B301" s="147">
        <v>40090496</v>
      </c>
      <c r="C301" s="147" t="s">
        <v>517</v>
      </c>
      <c r="D301" s="366">
        <v>1497.936</v>
      </c>
      <c r="E301" s="397">
        <v>349.019</v>
      </c>
    </row>
    <row r="302" spans="1:5">
      <c r="A302" s="147" t="s">
        <v>516</v>
      </c>
      <c r="B302" s="147">
        <v>40094518</v>
      </c>
      <c r="C302" s="147" t="s">
        <v>518</v>
      </c>
      <c r="D302" s="366">
        <v>975.356</v>
      </c>
      <c r="E302" s="397">
        <v>324.073</v>
      </c>
    </row>
    <row r="303" spans="1:5">
      <c r="A303" s="147"/>
      <c r="B303" s="280"/>
      <c r="C303" s="147"/>
      <c r="D303" s="231">
        <f>SUM(D281:D302)</f>
        <v>15102.635</v>
      </c>
      <c r="E303" s="396"/>
    </row>
    <row r="304" spans="1:5">
      <c r="A304" s="147"/>
      <c r="B304" s="280"/>
      <c r="C304" s="147"/>
      <c r="D304" s="346"/>
      <c r="E304" s="396"/>
    </row>
    <row r="305" spans="1:5">
      <c r="A305" s="147"/>
      <c r="B305" s="287" t="s">
        <v>519</v>
      </c>
      <c r="C305" s="147"/>
      <c r="D305" s="346"/>
      <c r="E305" s="395" t="s">
        <v>715</v>
      </c>
    </row>
    <row r="306" spans="1:5">
      <c r="A306" s="147" t="s">
        <v>520</v>
      </c>
      <c r="B306" s="147">
        <v>40090998</v>
      </c>
      <c r="C306" s="147" t="s">
        <v>171</v>
      </c>
      <c r="D306" s="366">
        <v>1183.689</v>
      </c>
      <c r="E306" s="405">
        <v>127.021</v>
      </c>
    </row>
    <row r="307" spans="1:5">
      <c r="A307" s="147" t="s">
        <v>521</v>
      </c>
      <c r="B307" s="147">
        <v>40091093</v>
      </c>
      <c r="C307" s="147" t="s">
        <v>205</v>
      </c>
      <c r="D307" s="366">
        <v>838.693</v>
      </c>
      <c r="E307" s="405">
        <v>182.787</v>
      </c>
    </row>
    <row r="308" spans="1:5">
      <c r="A308" s="147" t="s">
        <v>521</v>
      </c>
      <c r="B308" s="147">
        <v>40090990</v>
      </c>
      <c r="C308" s="147" t="s">
        <v>522</v>
      </c>
      <c r="D308" s="366">
        <v>100.048</v>
      </c>
      <c r="E308" s="405">
        <v>131.453</v>
      </c>
    </row>
    <row r="309" spans="1:5">
      <c r="A309" s="147" t="s">
        <v>523</v>
      </c>
      <c r="B309" s="147">
        <v>40091001</v>
      </c>
      <c r="C309" s="147" t="s">
        <v>524</v>
      </c>
      <c r="D309" s="366">
        <v>1547.721</v>
      </c>
      <c r="E309" s="405">
        <v>112.79</v>
      </c>
    </row>
    <row r="310" spans="1:5">
      <c r="A310" s="147" t="s">
        <v>525</v>
      </c>
      <c r="B310" s="147">
        <v>40090953</v>
      </c>
      <c r="C310" s="147" t="s">
        <v>526</v>
      </c>
      <c r="D310" s="366">
        <v>757.743</v>
      </c>
      <c r="E310" s="249">
        <v>0</v>
      </c>
    </row>
    <row r="311" spans="1:5">
      <c r="A311" s="147" t="s">
        <v>527</v>
      </c>
      <c r="B311" s="147">
        <v>40090944</v>
      </c>
      <c r="C311" s="147" t="s">
        <v>528</v>
      </c>
      <c r="D311" s="366">
        <v>15.614</v>
      </c>
      <c r="E311" s="405">
        <v>89.295</v>
      </c>
    </row>
    <row r="312" spans="1:5">
      <c r="A312" s="147" t="s">
        <v>529</v>
      </c>
      <c r="B312" s="147">
        <v>40090995</v>
      </c>
      <c r="C312" s="147" t="s">
        <v>530</v>
      </c>
      <c r="D312" s="366">
        <v>262.329</v>
      </c>
      <c r="E312" s="405">
        <v>48.034</v>
      </c>
    </row>
    <row r="313" spans="1:5">
      <c r="A313" s="147" t="s">
        <v>531</v>
      </c>
      <c r="B313" s="147">
        <v>40090952</v>
      </c>
      <c r="C313" s="147" t="s">
        <v>532</v>
      </c>
      <c r="D313" s="366">
        <v>2835.492</v>
      </c>
      <c r="E313" s="405">
        <v>1242.483</v>
      </c>
    </row>
    <row r="314" spans="1:5">
      <c r="A314" s="147" t="s">
        <v>533</v>
      </c>
      <c r="B314" s="147">
        <v>40090946</v>
      </c>
      <c r="C314" s="147" t="s">
        <v>237</v>
      </c>
      <c r="D314" s="366">
        <v>1545.285</v>
      </c>
      <c r="E314" s="405">
        <v>1643.639</v>
      </c>
    </row>
    <row r="315" spans="1:5">
      <c r="A315" s="147" t="s">
        <v>534</v>
      </c>
      <c r="B315" s="147">
        <v>40090996</v>
      </c>
      <c r="C315" s="147" t="s">
        <v>535</v>
      </c>
      <c r="D315" s="366">
        <v>700.73</v>
      </c>
      <c r="E315" s="405">
        <v>188.492</v>
      </c>
    </row>
    <row r="316" spans="1:5">
      <c r="A316" s="147" t="s">
        <v>536</v>
      </c>
      <c r="B316" s="147">
        <v>40090992</v>
      </c>
      <c r="C316" s="147" t="s">
        <v>181</v>
      </c>
      <c r="D316" s="366">
        <v>1344.4</v>
      </c>
      <c r="E316" s="405">
        <v>1406.946</v>
      </c>
    </row>
    <row r="317" spans="1:5">
      <c r="A317" s="147" t="s">
        <v>154</v>
      </c>
      <c r="B317" s="147">
        <v>40091058</v>
      </c>
      <c r="C317" s="147" t="s">
        <v>537</v>
      </c>
      <c r="D317" s="366">
        <v>1942.467</v>
      </c>
      <c r="E317" s="405">
        <v>1321.239</v>
      </c>
    </row>
    <row r="318" spans="1:5">
      <c r="A318" s="147" t="s">
        <v>538</v>
      </c>
      <c r="B318" s="147">
        <v>40091052</v>
      </c>
      <c r="C318" s="147" t="s">
        <v>539</v>
      </c>
      <c r="D318" s="366">
        <v>1446.471</v>
      </c>
      <c r="E318" s="405">
        <v>91.994</v>
      </c>
    </row>
    <row r="319" spans="1:5">
      <c r="A319" s="147" t="s">
        <v>540</v>
      </c>
      <c r="B319" s="147">
        <v>40090516</v>
      </c>
      <c r="C319" s="147" t="s">
        <v>241</v>
      </c>
      <c r="D319" s="366">
        <v>2688.455</v>
      </c>
      <c r="E319" s="405">
        <v>4098.98</v>
      </c>
    </row>
    <row r="320" spans="1:5">
      <c r="A320" s="147" t="s">
        <v>541</v>
      </c>
      <c r="B320" s="147">
        <v>40090997</v>
      </c>
      <c r="C320" s="147" t="s">
        <v>542</v>
      </c>
      <c r="D320" s="366">
        <v>1111.71</v>
      </c>
      <c r="E320" s="405">
        <v>401.494</v>
      </c>
    </row>
    <row r="321" spans="1:5">
      <c r="A321" s="147" t="s">
        <v>543</v>
      </c>
      <c r="B321" s="147">
        <v>40090993</v>
      </c>
      <c r="C321" s="147" t="s">
        <v>544</v>
      </c>
      <c r="D321" s="366">
        <v>1108.959</v>
      </c>
      <c r="E321" s="405">
        <v>31.086</v>
      </c>
    </row>
    <row r="322" spans="1:5">
      <c r="A322" s="147" t="s">
        <v>545</v>
      </c>
      <c r="B322" s="147">
        <v>40094520</v>
      </c>
      <c r="C322" s="147" t="s">
        <v>546</v>
      </c>
      <c r="D322" s="366">
        <v>601.433</v>
      </c>
      <c r="E322" s="405">
        <v>1124.114</v>
      </c>
    </row>
    <row r="323" spans="1:5">
      <c r="A323" s="147" t="s">
        <v>547</v>
      </c>
      <c r="B323" s="147">
        <v>40091053</v>
      </c>
      <c r="C323" s="147" t="s">
        <v>548</v>
      </c>
      <c r="D323" s="366">
        <v>1528.157</v>
      </c>
      <c r="E323" s="405">
        <v>2431.483</v>
      </c>
    </row>
    <row r="324" spans="1:5">
      <c r="A324" s="147" t="s">
        <v>549</v>
      </c>
      <c r="B324" s="147">
        <v>40090943</v>
      </c>
      <c r="C324" s="147" t="s">
        <v>550</v>
      </c>
      <c r="D324" s="366">
        <v>687.568</v>
      </c>
      <c r="E324" s="405">
        <v>3020.873</v>
      </c>
    </row>
    <row r="325" spans="1:5">
      <c r="A325" s="147"/>
      <c r="B325" s="147">
        <v>40090994</v>
      </c>
      <c r="C325" s="147" t="s">
        <v>551</v>
      </c>
      <c r="D325" s="366">
        <v>3.755</v>
      </c>
      <c r="E325" s="249">
        <v>0</v>
      </c>
    </row>
    <row r="326" spans="1:5">
      <c r="A326" s="147" t="s">
        <v>688</v>
      </c>
      <c r="B326" s="275">
        <v>40094295</v>
      </c>
      <c r="C326" s="147" t="s">
        <v>689</v>
      </c>
      <c r="D326" s="366">
        <v>4384.916</v>
      </c>
      <c r="E326" s="405">
        <v>136.603</v>
      </c>
    </row>
    <row r="327" spans="1:5">
      <c r="A327" s="147"/>
      <c r="B327" s="275">
        <v>10319041</v>
      </c>
      <c r="C327" s="147" t="s">
        <v>695</v>
      </c>
      <c r="D327" s="222">
        <v>0</v>
      </c>
      <c r="E327" s="414"/>
    </row>
    <row r="328" spans="1:5">
      <c r="A328" s="147"/>
      <c r="B328" s="275"/>
      <c r="C328" s="147"/>
      <c r="D328" s="231">
        <f>SUM(D306:D327)</f>
        <v>26635.635</v>
      </c>
      <c r="E328" s="396"/>
    </row>
    <row r="329" spans="1:5">
      <c r="A329" s="147"/>
      <c r="B329" s="287" t="s">
        <v>552</v>
      </c>
      <c r="C329" s="147"/>
      <c r="D329" s="346"/>
      <c r="E329" s="395" t="s">
        <v>715</v>
      </c>
    </row>
    <row r="330" spans="1:5">
      <c r="A330" s="147" t="s">
        <v>553</v>
      </c>
      <c r="B330" s="147">
        <v>40090942</v>
      </c>
      <c r="C330" s="147" t="s">
        <v>554</v>
      </c>
      <c r="D330" s="366">
        <v>378.785</v>
      </c>
      <c r="E330" s="375">
        <v>292.716</v>
      </c>
    </row>
    <row r="331" spans="1:5">
      <c r="A331" s="147" t="s">
        <v>555</v>
      </c>
      <c r="B331" s="147">
        <v>40090991</v>
      </c>
      <c r="C331" s="147" t="s">
        <v>556</v>
      </c>
      <c r="D331" s="366">
        <v>268.978</v>
      </c>
      <c r="E331" s="375">
        <v>3.186</v>
      </c>
    </row>
    <row r="332" spans="1:5">
      <c r="A332" s="147" t="s">
        <v>557</v>
      </c>
      <c r="B332" s="147">
        <v>40090945</v>
      </c>
      <c r="C332" s="147" t="s">
        <v>558</v>
      </c>
      <c r="D332" s="366">
        <v>1868.082</v>
      </c>
      <c r="E332" s="375">
        <v>195.228</v>
      </c>
    </row>
    <row r="333" spans="1:5">
      <c r="A333" s="147" t="s">
        <v>559</v>
      </c>
      <c r="B333" s="147">
        <v>40090948</v>
      </c>
      <c r="C333" s="147" t="s">
        <v>560</v>
      </c>
      <c r="D333" s="368">
        <v>0</v>
      </c>
      <c r="E333" s="375">
        <v>226.557</v>
      </c>
    </row>
    <row r="334" spans="1:5">
      <c r="A334" s="147" t="s">
        <v>561</v>
      </c>
      <c r="B334" s="147">
        <v>40090951</v>
      </c>
      <c r="C334" s="147" t="s">
        <v>562</v>
      </c>
      <c r="D334" s="366">
        <v>1045.22</v>
      </c>
      <c r="E334" s="375">
        <v>202.845</v>
      </c>
    </row>
    <row r="335" spans="1:5">
      <c r="A335" s="147" t="s">
        <v>563</v>
      </c>
      <c r="B335" s="147">
        <v>40091000</v>
      </c>
      <c r="C335" s="147" t="s">
        <v>564</v>
      </c>
      <c r="D335" s="366">
        <v>73.148</v>
      </c>
      <c r="E335" s="375">
        <v>353.567</v>
      </c>
    </row>
    <row r="336" spans="1:5">
      <c r="A336" s="147" t="s">
        <v>565</v>
      </c>
      <c r="B336" s="147">
        <v>40090913</v>
      </c>
      <c r="C336" s="147" t="s">
        <v>566</v>
      </c>
      <c r="D336" s="366">
        <v>47.843</v>
      </c>
      <c r="E336" s="375">
        <v>190.003</v>
      </c>
    </row>
    <row r="337" spans="1:5">
      <c r="A337" s="147" t="s">
        <v>567</v>
      </c>
      <c r="B337" s="147">
        <v>40090917</v>
      </c>
      <c r="C337" s="147" t="s">
        <v>197</v>
      </c>
      <c r="D337" s="366">
        <v>241.52</v>
      </c>
      <c r="E337" s="375">
        <v>121.685</v>
      </c>
    </row>
    <row r="338" spans="1:5">
      <c r="A338" s="147" t="s">
        <v>568</v>
      </c>
      <c r="B338" s="147">
        <v>40090949</v>
      </c>
      <c r="C338" s="147" t="s">
        <v>203</v>
      </c>
      <c r="D338" s="366">
        <v>2392.905</v>
      </c>
      <c r="E338" s="375">
        <v>27.917</v>
      </c>
    </row>
    <row r="339" spans="1:5">
      <c r="A339" s="147" t="s">
        <v>569</v>
      </c>
      <c r="B339" s="147">
        <v>40090563</v>
      </c>
      <c r="C339" s="147"/>
      <c r="D339" s="366">
        <v>2096.598</v>
      </c>
      <c r="E339" s="375">
        <v>1026.943</v>
      </c>
    </row>
    <row r="340" spans="1:5">
      <c r="A340" s="147" t="s">
        <v>570</v>
      </c>
      <c r="B340" s="147">
        <v>40090562</v>
      </c>
      <c r="C340" s="147"/>
      <c r="D340" s="366">
        <v>5781.572</v>
      </c>
      <c r="E340" s="375">
        <v>4259.888</v>
      </c>
    </row>
    <row r="341" spans="1:5">
      <c r="A341" s="147" t="s">
        <v>571</v>
      </c>
      <c r="B341" s="147">
        <v>40090558</v>
      </c>
      <c r="C341" s="147"/>
      <c r="D341" s="366">
        <v>5189.009</v>
      </c>
      <c r="E341" s="375">
        <v>1642.17</v>
      </c>
    </row>
    <row r="342" spans="1:5">
      <c r="A342" s="147" t="s">
        <v>572</v>
      </c>
      <c r="B342" s="147">
        <v>40090564</v>
      </c>
      <c r="C342" s="147"/>
      <c r="D342" s="366">
        <v>69.437</v>
      </c>
      <c r="E342" s="375">
        <v>1.885</v>
      </c>
    </row>
    <row r="343" spans="1:5">
      <c r="A343" s="147" t="s">
        <v>573</v>
      </c>
      <c r="B343" s="147">
        <v>40081680</v>
      </c>
      <c r="C343" s="147" t="s">
        <v>703</v>
      </c>
      <c r="D343" s="366">
        <v>914.416</v>
      </c>
      <c r="E343" s="375">
        <v>288.326</v>
      </c>
    </row>
    <row r="344" spans="1:5">
      <c r="A344" s="147" t="s">
        <v>574</v>
      </c>
      <c r="B344" s="147">
        <v>40094448</v>
      </c>
      <c r="C344" s="147" t="s">
        <v>690</v>
      </c>
      <c r="D344" s="366">
        <v>148.786</v>
      </c>
      <c r="E344" s="375">
        <v>88.565</v>
      </c>
    </row>
    <row r="345" spans="1:5">
      <c r="A345" s="147" t="s">
        <v>581</v>
      </c>
      <c r="B345" s="275">
        <v>40094385</v>
      </c>
      <c r="C345" s="147" t="s">
        <v>582</v>
      </c>
      <c r="D345" s="366">
        <v>164.354</v>
      </c>
      <c r="E345" s="375">
        <v>223.866</v>
      </c>
    </row>
    <row r="346" spans="1:5">
      <c r="A346" s="147" t="s">
        <v>579</v>
      </c>
      <c r="B346" s="295">
        <v>40094572</v>
      </c>
      <c r="C346" s="147" t="s">
        <v>691</v>
      </c>
      <c r="D346" s="366">
        <v>427.468</v>
      </c>
      <c r="E346" s="375">
        <v>187.347</v>
      </c>
    </row>
    <row r="347" spans="1:5">
      <c r="A347" s="147" t="s">
        <v>692</v>
      </c>
      <c r="B347" s="295">
        <v>40094568</v>
      </c>
      <c r="C347" s="147" t="s">
        <v>693</v>
      </c>
      <c r="D347" s="366">
        <v>427.472</v>
      </c>
      <c r="E347" s="375">
        <v>269.187</v>
      </c>
    </row>
    <row r="348" ht="16.5" spans="1:5">
      <c r="A348" s="302"/>
      <c r="B348" s="302"/>
      <c r="C348" s="302"/>
      <c r="D348" s="231">
        <f>SUM(D330:D347)</f>
        <v>21535.593</v>
      </c>
      <c r="E348" s="415"/>
    </row>
    <row r="349" spans="1:5">
      <c r="A349" s="276" t="s">
        <v>694</v>
      </c>
      <c r="B349" s="276"/>
      <c r="C349" s="276"/>
      <c r="D349" s="336"/>
      <c r="E349" s="395" t="s">
        <v>715</v>
      </c>
    </row>
    <row r="350" spans="1:5">
      <c r="A350" s="297" t="s">
        <v>585</v>
      </c>
      <c r="B350" s="275">
        <v>40091201</v>
      </c>
      <c r="C350" s="280" t="s">
        <v>586</v>
      </c>
      <c r="D350" s="411">
        <v>1083.317</v>
      </c>
      <c r="E350" s="261">
        <v>691</v>
      </c>
    </row>
    <row r="351" spans="1:5">
      <c r="A351" s="297" t="s">
        <v>587</v>
      </c>
      <c r="B351" s="275">
        <v>40091195</v>
      </c>
      <c r="C351" s="280" t="s">
        <v>588</v>
      </c>
      <c r="D351" s="412">
        <v>0</v>
      </c>
      <c r="E351" s="261">
        <v>79.317</v>
      </c>
    </row>
    <row r="352" spans="1:5">
      <c r="A352" s="297" t="s">
        <v>589</v>
      </c>
      <c r="B352" s="275">
        <v>40091205</v>
      </c>
      <c r="C352" s="280" t="s">
        <v>590</v>
      </c>
      <c r="D352" s="413">
        <v>446.754</v>
      </c>
      <c r="E352" s="261">
        <v>111.442</v>
      </c>
    </row>
    <row r="353" spans="1:5">
      <c r="A353" s="297" t="s">
        <v>704</v>
      </c>
      <c r="B353" s="275">
        <v>40090478</v>
      </c>
      <c r="C353" s="280" t="s">
        <v>592</v>
      </c>
      <c r="D353" s="413">
        <v>422.509</v>
      </c>
      <c r="E353" s="261">
        <v>40.968</v>
      </c>
    </row>
    <row r="354" spans="1:5">
      <c r="A354" s="297" t="s">
        <v>593</v>
      </c>
      <c r="B354" s="275">
        <v>40090479</v>
      </c>
      <c r="C354" s="280" t="s">
        <v>594</v>
      </c>
      <c r="D354" s="413">
        <v>311.577</v>
      </c>
      <c r="E354" s="261">
        <v>30.931</v>
      </c>
    </row>
    <row r="355" spans="1:5">
      <c r="A355" s="297" t="s">
        <v>595</v>
      </c>
      <c r="B355" s="275">
        <v>40090589</v>
      </c>
      <c r="C355" s="280" t="s">
        <v>596</v>
      </c>
      <c r="D355" s="413">
        <v>901.85</v>
      </c>
      <c r="E355" s="261">
        <v>19.294</v>
      </c>
    </row>
    <row r="356" spans="1:5">
      <c r="A356" s="297" t="s">
        <v>597</v>
      </c>
      <c r="B356" s="275">
        <v>40094521</v>
      </c>
      <c r="C356" s="280" t="s">
        <v>598</v>
      </c>
      <c r="D356" s="413">
        <v>817.872</v>
      </c>
      <c r="E356" s="261">
        <v>120.849</v>
      </c>
    </row>
    <row r="357" spans="1:5">
      <c r="A357" s="297"/>
      <c r="B357" s="275">
        <v>40090557</v>
      </c>
      <c r="C357" s="280" t="s">
        <v>599</v>
      </c>
      <c r="D357" s="412">
        <v>0</v>
      </c>
      <c r="E357" s="261">
        <v>0.003</v>
      </c>
    </row>
    <row r="358" spans="1:5">
      <c r="A358" s="297" t="s">
        <v>600</v>
      </c>
      <c r="B358" s="275">
        <v>40091194</v>
      </c>
      <c r="C358" s="280" t="s">
        <v>601</v>
      </c>
      <c r="D358" s="413">
        <v>801.892</v>
      </c>
      <c r="E358" s="261">
        <v>94.134</v>
      </c>
    </row>
    <row r="359" spans="1:5">
      <c r="A359" s="297" t="s">
        <v>602</v>
      </c>
      <c r="B359" s="275">
        <v>40091198</v>
      </c>
      <c r="C359" s="280" t="s">
        <v>603</v>
      </c>
      <c r="D359" s="413">
        <v>859.993</v>
      </c>
      <c r="E359" s="261">
        <v>5.734</v>
      </c>
    </row>
    <row r="360" spans="1:5">
      <c r="A360" s="297" t="s">
        <v>604</v>
      </c>
      <c r="B360" s="275">
        <v>40091204</v>
      </c>
      <c r="C360" s="280" t="s">
        <v>605</v>
      </c>
      <c r="D360" s="413">
        <v>521.182</v>
      </c>
      <c r="E360" s="261">
        <v>180.009</v>
      </c>
    </row>
    <row r="361" spans="1:5">
      <c r="A361" s="297" t="s">
        <v>606</v>
      </c>
      <c r="B361" s="275">
        <v>40091196</v>
      </c>
      <c r="C361" s="280" t="s">
        <v>607</v>
      </c>
      <c r="D361" s="413">
        <v>1005.237</v>
      </c>
      <c r="E361" s="261">
        <v>201.496</v>
      </c>
    </row>
    <row r="362" spans="1:5">
      <c r="A362" s="297" t="s">
        <v>608</v>
      </c>
      <c r="B362" s="275">
        <v>40090560</v>
      </c>
      <c r="C362" s="280" t="s">
        <v>609</v>
      </c>
      <c r="D362" s="413">
        <v>268.455</v>
      </c>
      <c r="E362" s="261">
        <v>79.818</v>
      </c>
    </row>
    <row r="363" spans="1:5">
      <c r="A363" s="297" t="s">
        <v>610</v>
      </c>
      <c r="B363" s="275">
        <v>40090480</v>
      </c>
      <c r="C363" s="280" t="s">
        <v>611</v>
      </c>
      <c r="D363" s="413">
        <v>778.1</v>
      </c>
      <c r="E363" s="261">
        <v>167.714</v>
      </c>
    </row>
    <row r="364" spans="1:5">
      <c r="A364" s="297" t="s">
        <v>612</v>
      </c>
      <c r="B364" s="275">
        <v>40091203</v>
      </c>
      <c r="C364" s="280" t="s">
        <v>613</v>
      </c>
      <c r="D364" s="413">
        <v>425.075</v>
      </c>
      <c r="E364" s="261">
        <v>3.541</v>
      </c>
    </row>
    <row r="365" spans="1:5">
      <c r="A365" s="297" t="s">
        <v>614</v>
      </c>
      <c r="B365" s="275">
        <v>40090482</v>
      </c>
      <c r="C365" s="280" t="s">
        <v>615</v>
      </c>
      <c r="D365" s="412">
        <v>0</v>
      </c>
      <c r="E365" s="261">
        <v>204.271</v>
      </c>
    </row>
    <row r="366" spans="1:5">
      <c r="A366" s="297" t="s">
        <v>616</v>
      </c>
      <c r="B366" s="275">
        <v>40090484</v>
      </c>
      <c r="C366" s="280" t="s">
        <v>617</v>
      </c>
      <c r="D366" s="413">
        <v>0.025</v>
      </c>
      <c r="E366" s="261">
        <v>6.021</v>
      </c>
    </row>
    <row r="367" spans="1:5">
      <c r="A367" s="297" t="s">
        <v>618</v>
      </c>
      <c r="B367" s="275">
        <v>40091197</v>
      </c>
      <c r="C367" s="280" t="s">
        <v>619</v>
      </c>
      <c r="D367" s="413">
        <v>398.06</v>
      </c>
      <c r="E367" s="261">
        <v>47.543</v>
      </c>
    </row>
    <row r="368" spans="1:5">
      <c r="A368" s="297" t="s">
        <v>620</v>
      </c>
      <c r="B368" s="275">
        <v>40090477</v>
      </c>
      <c r="C368" s="280" t="s">
        <v>621</v>
      </c>
      <c r="D368" s="413">
        <v>518.394</v>
      </c>
      <c r="E368" s="261">
        <v>1392.367</v>
      </c>
    </row>
    <row r="369" spans="1:5">
      <c r="A369" s="302"/>
      <c r="B369" s="302"/>
      <c r="C369" s="302"/>
      <c r="D369" s="213">
        <f>SUM(D350:D368)</f>
        <v>9560.292</v>
      </c>
      <c r="E369" s="396"/>
    </row>
    <row r="370" spans="1:5">
      <c r="A370" s="302"/>
      <c r="B370" s="302"/>
      <c r="C370" s="243" t="s">
        <v>583</v>
      </c>
      <c r="D370" s="216">
        <f>SUM(D47+E369+D84+D131+D138+D169+D198+D224+D252+D278+D303+D328+D348+D369)</f>
        <v>318704.749</v>
      </c>
      <c r="E370" s="396"/>
    </row>
  </sheetData>
  <mergeCells count="7">
    <mergeCell ref="A2:D2"/>
    <mergeCell ref="A48:D48"/>
    <mergeCell ref="A85:D85"/>
    <mergeCell ref="A132:D132"/>
    <mergeCell ref="A140:D140"/>
    <mergeCell ref="A170:D170"/>
    <mergeCell ref="A349:D349"/>
  </mergeCells>
  <hyperlinks>
    <hyperlink ref="B346" r:id="rId1" display="40094572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1"/>
  <sheetViews>
    <sheetView workbookViewId="0">
      <selection activeCell="D342" sqref="A1:E373"/>
    </sheetView>
  </sheetViews>
  <sheetFormatPr defaultColWidth="9.1037037037037" defaultRowHeight="12.75" outlineLevelCol="3"/>
  <cols>
    <col min="1" max="1" width="24.437037037037" style="179" customWidth="1"/>
    <col min="2" max="2" width="26.3333333333333" style="179" customWidth="1"/>
    <col min="3" max="3" width="19.8888888888889" style="179" customWidth="1"/>
    <col min="4" max="4" width="20.3333333333333" style="179" customWidth="1"/>
    <col min="5" max="16384" width="9.1037037037037" style="179"/>
  </cols>
  <sheetData>
    <row r="1" ht="14.25" spans="1:4">
      <c r="A1" s="243" t="s">
        <v>632</v>
      </c>
      <c r="B1" s="243" t="s">
        <v>1</v>
      </c>
      <c r="C1" s="243" t="s">
        <v>2</v>
      </c>
      <c r="D1" s="216" t="s">
        <v>696</v>
      </c>
    </row>
    <row r="2" ht="14.25" spans="1:4">
      <c r="A2" s="271" t="s">
        <v>666</v>
      </c>
      <c r="B2" s="271"/>
      <c r="C2" s="271"/>
      <c r="D2" s="328"/>
    </row>
    <row r="3" ht="14.25" spans="1:4">
      <c r="A3" s="147" t="s">
        <v>5</v>
      </c>
      <c r="B3" s="147">
        <v>40091040</v>
      </c>
      <c r="C3" s="147" t="s">
        <v>6</v>
      </c>
      <c r="D3" s="359">
        <v>352.891</v>
      </c>
    </row>
    <row r="4" ht="14.25" spans="1:4">
      <c r="A4" s="147" t="s">
        <v>7</v>
      </c>
      <c r="B4" s="147">
        <v>40091094</v>
      </c>
      <c r="C4" s="147" t="s">
        <v>8</v>
      </c>
      <c r="D4" s="359">
        <v>1390.751</v>
      </c>
    </row>
    <row r="5" ht="14.25" spans="1:4">
      <c r="A5" s="147" t="s">
        <v>9</v>
      </c>
      <c r="B5" s="147">
        <v>40091162</v>
      </c>
      <c r="C5" s="147" t="s">
        <v>10</v>
      </c>
      <c r="D5" s="359">
        <v>3154.509</v>
      </c>
    </row>
    <row r="6" ht="14.25" spans="1:4">
      <c r="A6" s="147" t="s">
        <v>11</v>
      </c>
      <c r="B6" s="147">
        <v>40090487</v>
      </c>
      <c r="C6" s="147" t="s">
        <v>12</v>
      </c>
      <c r="D6" s="359">
        <v>1383.529</v>
      </c>
    </row>
    <row r="7" ht="14.25" spans="1:4">
      <c r="A7" s="147" t="s">
        <v>13</v>
      </c>
      <c r="B7" s="147">
        <v>40091092</v>
      </c>
      <c r="C7" s="147" t="s">
        <v>14</v>
      </c>
      <c r="D7" s="359">
        <v>1102.834</v>
      </c>
    </row>
    <row r="8" ht="14.25" spans="1:4">
      <c r="A8" s="147" t="s">
        <v>15</v>
      </c>
      <c r="B8" s="147">
        <v>40090488</v>
      </c>
      <c r="C8" s="147" t="s">
        <v>16</v>
      </c>
      <c r="D8" s="359">
        <v>538.272</v>
      </c>
    </row>
    <row r="9" ht="14.25" spans="1:4">
      <c r="A9" s="147" t="s">
        <v>17</v>
      </c>
      <c r="B9" s="147">
        <v>40091161</v>
      </c>
      <c r="C9" s="147" t="s">
        <v>18</v>
      </c>
      <c r="D9" s="359">
        <v>1634.397</v>
      </c>
    </row>
    <row r="10" ht="14.25" spans="1:4">
      <c r="A10" s="147" t="s">
        <v>19</v>
      </c>
      <c r="B10" s="147">
        <v>40090485</v>
      </c>
      <c r="C10" s="147" t="s">
        <v>20</v>
      </c>
      <c r="D10" s="359">
        <v>1982.677</v>
      </c>
    </row>
    <row r="11" ht="14.25" spans="1:4">
      <c r="A11" s="147" t="s">
        <v>21</v>
      </c>
      <c r="B11" s="147">
        <v>40091163</v>
      </c>
      <c r="C11" s="147" t="s">
        <v>22</v>
      </c>
      <c r="D11" s="359">
        <v>2961.725</v>
      </c>
    </row>
    <row r="12" ht="14.25" spans="1:4">
      <c r="A12" s="147" t="s">
        <v>23</v>
      </c>
      <c r="B12" s="147">
        <v>40090490</v>
      </c>
      <c r="C12" s="147" t="s">
        <v>24</v>
      </c>
      <c r="D12" s="359">
        <v>914.05</v>
      </c>
    </row>
    <row r="13" ht="14.25" spans="1:4">
      <c r="A13" s="147" t="s">
        <v>25</v>
      </c>
      <c r="B13" s="147">
        <v>40090489</v>
      </c>
      <c r="C13" s="147" t="s">
        <v>26</v>
      </c>
      <c r="D13" s="359">
        <v>119.224</v>
      </c>
    </row>
    <row r="14" ht="14.25" spans="1:4">
      <c r="A14" s="147" t="s">
        <v>27</v>
      </c>
      <c r="B14" s="147">
        <v>40090491</v>
      </c>
      <c r="C14" s="147" t="s">
        <v>28</v>
      </c>
      <c r="D14" s="359">
        <v>1860.501</v>
      </c>
    </row>
    <row r="15" ht="14.25" spans="1:4">
      <c r="A15" s="147" t="s">
        <v>29</v>
      </c>
      <c r="B15" s="147">
        <v>40091140</v>
      </c>
      <c r="C15" s="147" t="s">
        <v>30</v>
      </c>
      <c r="D15" s="359">
        <v>2410.435</v>
      </c>
    </row>
    <row r="16" ht="14.25" spans="1:4">
      <c r="A16" s="147" t="s">
        <v>31</v>
      </c>
      <c r="B16" s="147">
        <v>40090517</v>
      </c>
      <c r="C16" s="147" t="s">
        <v>32</v>
      </c>
      <c r="D16" s="359">
        <v>2326.741</v>
      </c>
    </row>
    <row r="17" ht="14.25" spans="1:4">
      <c r="A17" s="147" t="s">
        <v>33</v>
      </c>
      <c r="B17" s="147">
        <v>40094524</v>
      </c>
      <c r="C17" s="147" t="s">
        <v>34</v>
      </c>
      <c r="D17" s="359">
        <v>1129.445</v>
      </c>
    </row>
    <row r="18" ht="14.25" spans="1:4">
      <c r="A18" s="147" t="s">
        <v>35</v>
      </c>
      <c r="B18" s="147">
        <v>40091091</v>
      </c>
      <c r="C18" s="147" t="s">
        <v>36</v>
      </c>
      <c r="D18" s="359">
        <v>1364.74</v>
      </c>
    </row>
    <row r="19" ht="14.25" spans="1:4">
      <c r="A19" s="147" t="s">
        <v>37</v>
      </c>
      <c r="B19" s="147">
        <v>40091089</v>
      </c>
      <c r="C19" s="147" t="s">
        <v>38</v>
      </c>
      <c r="D19" s="359">
        <v>632.462</v>
      </c>
    </row>
    <row r="20" ht="14.25" spans="1:4">
      <c r="A20" s="147" t="s">
        <v>39</v>
      </c>
      <c r="B20" s="147">
        <v>40091097</v>
      </c>
      <c r="C20" s="147" t="s">
        <v>40</v>
      </c>
      <c r="D20" s="359">
        <v>963.555</v>
      </c>
    </row>
    <row r="21" ht="14.25" spans="1:4">
      <c r="A21" s="147" t="s">
        <v>41</v>
      </c>
      <c r="B21" s="147">
        <v>40091022</v>
      </c>
      <c r="C21" s="147" t="s">
        <v>42</v>
      </c>
      <c r="D21" s="359">
        <v>1401.422</v>
      </c>
    </row>
    <row r="22" ht="14.25" spans="1:4">
      <c r="A22" s="147" t="s">
        <v>43</v>
      </c>
      <c r="B22" s="147">
        <v>40090492</v>
      </c>
      <c r="C22" s="147" t="s">
        <v>44</v>
      </c>
      <c r="D22" s="359">
        <v>2442.339</v>
      </c>
    </row>
    <row r="23" ht="14.25" spans="1:4">
      <c r="A23" s="147" t="s">
        <v>45</v>
      </c>
      <c r="B23" s="147">
        <v>40091165</v>
      </c>
      <c r="C23" s="147" t="s">
        <v>46</v>
      </c>
      <c r="D23" s="359">
        <v>914.189</v>
      </c>
    </row>
    <row r="24" ht="14.25" spans="1:4">
      <c r="A24" s="147" t="s">
        <v>47</v>
      </c>
      <c r="B24" s="147">
        <v>40091166</v>
      </c>
      <c r="C24" s="147" t="s">
        <v>48</v>
      </c>
      <c r="D24" s="359">
        <v>657.161</v>
      </c>
    </row>
    <row r="25" ht="14.25" spans="1:4">
      <c r="A25" s="147" t="s">
        <v>49</v>
      </c>
      <c r="B25" s="147">
        <v>40091160</v>
      </c>
      <c r="C25" s="147" t="s">
        <v>50</v>
      </c>
      <c r="D25" s="359">
        <v>358.117</v>
      </c>
    </row>
    <row r="26" ht="14.25" spans="1:4">
      <c r="A26" s="147" t="s">
        <v>51</v>
      </c>
      <c r="B26" s="147">
        <v>40091088</v>
      </c>
      <c r="C26" s="147" t="s">
        <v>52</v>
      </c>
      <c r="D26" s="359">
        <v>2013.806</v>
      </c>
    </row>
    <row r="27" ht="14.25" spans="1:4">
      <c r="A27" s="147" t="s">
        <v>53</v>
      </c>
      <c r="B27" s="147">
        <v>40091154</v>
      </c>
      <c r="C27" s="147" t="s">
        <v>54</v>
      </c>
      <c r="D27" s="359">
        <v>1076.745</v>
      </c>
    </row>
    <row r="28" ht="14.25" spans="1:4">
      <c r="A28" s="147" t="s">
        <v>55</v>
      </c>
      <c r="B28" s="147">
        <v>40090941</v>
      </c>
      <c r="C28" s="147" t="s">
        <v>56</v>
      </c>
      <c r="D28" s="359">
        <v>778.21</v>
      </c>
    </row>
    <row r="29" ht="14.25" spans="1:4">
      <c r="A29" s="147" t="s">
        <v>57</v>
      </c>
      <c r="B29" s="147">
        <v>40094449</v>
      </c>
      <c r="C29" s="147" t="s">
        <v>58</v>
      </c>
      <c r="D29" s="359">
        <v>1007.591</v>
      </c>
    </row>
    <row r="30" ht="14.25" spans="1:4">
      <c r="A30" s="147" t="s">
        <v>59</v>
      </c>
      <c r="B30" s="147">
        <v>40091047</v>
      </c>
      <c r="C30" s="147" t="s">
        <v>60</v>
      </c>
      <c r="D30" s="359">
        <v>1991.604</v>
      </c>
    </row>
    <row r="31" ht="14.25" spans="1:4">
      <c r="A31" s="147" t="s">
        <v>61</v>
      </c>
      <c r="B31" s="147">
        <v>40091087</v>
      </c>
      <c r="C31" s="147" t="s">
        <v>62</v>
      </c>
      <c r="D31" s="203">
        <v>0</v>
      </c>
    </row>
    <row r="32" ht="14.25" spans="1:4">
      <c r="A32" s="147" t="s">
        <v>63</v>
      </c>
      <c r="B32" s="147">
        <v>40091142</v>
      </c>
      <c r="C32" s="147" t="s">
        <v>64</v>
      </c>
      <c r="D32" s="359">
        <v>367.659</v>
      </c>
    </row>
    <row r="33" ht="14.25" spans="1:4">
      <c r="A33" s="147" t="s">
        <v>65</v>
      </c>
      <c r="B33" s="147">
        <v>40090486</v>
      </c>
      <c r="C33" s="147" t="s">
        <v>66</v>
      </c>
      <c r="D33" s="359">
        <v>506.227</v>
      </c>
    </row>
    <row r="34" ht="14.25" spans="1:4">
      <c r="A34" s="147" t="s">
        <v>67</v>
      </c>
      <c r="B34" s="147">
        <v>40090518</v>
      </c>
      <c r="C34" s="147" t="s">
        <v>68</v>
      </c>
      <c r="D34" s="359">
        <v>1164.098</v>
      </c>
    </row>
    <row r="35" ht="14.25" spans="1:4">
      <c r="A35" s="147" t="s">
        <v>69</v>
      </c>
      <c r="B35" s="147">
        <v>40091090</v>
      </c>
      <c r="C35" s="147" t="s">
        <v>70</v>
      </c>
      <c r="D35" s="359">
        <v>3657.348</v>
      </c>
    </row>
    <row r="36" ht="14.25" spans="1:4">
      <c r="A36" s="147" t="s">
        <v>71</v>
      </c>
      <c r="B36" s="147">
        <v>40091167</v>
      </c>
      <c r="C36" s="147" t="s">
        <v>72</v>
      </c>
      <c r="D36" s="359">
        <v>4414.964</v>
      </c>
    </row>
    <row r="37" ht="14.25" spans="1:4">
      <c r="A37" s="147" t="s">
        <v>73</v>
      </c>
      <c r="B37" s="147">
        <v>40091158</v>
      </c>
      <c r="C37" s="147" t="s">
        <v>74</v>
      </c>
      <c r="D37" s="359">
        <v>198.241</v>
      </c>
    </row>
    <row r="38" ht="14.25" spans="1:4">
      <c r="A38" s="147" t="s">
        <v>75</v>
      </c>
      <c r="B38" s="147">
        <v>40091168</v>
      </c>
      <c r="C38" s="147" t="s">
        <v>76</v>
      </c>
      <c r="D38" s="359">
        <v>2031.079</v>
      </c>
    </row>
    <row r="39" ht="14.25" spans="1:4">
      <c r="A39" s="147" t="s">
        <v>77</v>
      </c>
      <c r="B39" s="147">
        <v>40094509</v>
      </c>
      <c r="C39" s="147" t="s">
        <v>6</v>
      </c>
      <c r="D39" s="359">
        <v>929.395</v>
      </c>
    </row>
    <row r="40" ht="14.25" spans="1:4">
      <c r="A40" s="147" t="s">
        <v>78</v>
      </c>
      <c r="B40" s="147">
        <v>40091169</v>
      </c>
      <c r="C40" s="147" t="s">
        <v>79</v>
      </c>
      <c r="D40" s="359">
        <v>378.435</v>
      </c>
    </row>
    <row r="41" ht="14.25" spans="1:4">
      <c r="A41" s="147" t="s">
        <v>80</v>
      </c>
      <c r="B41" s="147">
        <v>40091164</v>
      </c>
      <c r="C41" s="147" t="s">
        <v>81</v>
      </c>
      <c r="D41" s="359">
        <v>1625.045</v>
      </c>
    </row>
    <row r="42" ht="14.25" spans="1:4">
      <c r="A42" s="147" t="s">
        <v>82</v>
      </c>
      <c r="B42" s="147">
        <v>40090936</v>
      </c>
      <c r="C42" s="147" t="s">
        <v>83</v>
      </c>
      <c r="D42" s="359">
        <v>1523.603</v>
      </c>
    </row>
    <row r="43" ht="14.25" spans="1:4">
      <c r="A43" s="147" t="s">
        <v>84</v>
      </c>
      <c r="B43" s="147">
        <v>40091146</v>
      </c>
      <c r="C43" s="147" t="s">
        <v>85</v>
      </c>
      <c r="D43" s="359">
        <v>993.609</v>
      </c>
    </row>
    <row r="44" ht="14.25" spans="1:4">
      <c r="A44" s="147" t="s">
        <v>86</v>
      </c>
      <c r="B44" s="147">
        <v>40090939</v>
      </c>
      <c r="C44" s="147" t="s">
        <v>28</v>
      </c>
      <c r="D44" s="359">
        <v>396.761</v>
      </c>
    </row>
    <row r="45" ht="14.25" spans="1:4">
      <c r="A45" s="147" t="s">
        <v>667</v>
      </c>
      <c r="B45" s="147">
        <v>40091212</v>
      </c>
      <c r="C45" s="147" t="s">
        <v>668</v>
      </c>
      <c r="D45" s="359">
        <v>944.315</v>
      </c>
    </row>
    <row r="46" ht="14.25" spans="1:4">
      <c r="A46" s="147" t="s">
        <v>669</v>
      </c>
      <c r="B46" s="147">
        <v>40091055</v>
      </c>
      <c r="C46" s="147" t="s">
        <v>670</v>
      </c>
      <c r="D46" s="203" t="s">
        <v>716</v>
      </c>
    </row>
    <row r="47" ht="14.25" spans="1:4">
      <c r="A47" s="302"/>
      <c r="B47" s="302"/>
      <c r="C47" s="302"/>
      <c r="D47" s="231">
        <f>SUM(D3:D46)</f>
        <v>57994.701</v>
      </c>
    </row>
    <row r="48" ht="14.25" spans="1:4">
      <c r="A48" s="271" t="s">
        <v>671</v>
      </c>
      <c r="B48" s="271"/>
      <c r="C48" s="271"/>
      <c r="D48" s="328"/>
    </row>
    <row r="49" ht="14.25" spans="1:4">
      <c r="A49" s="147" t="s">
        <v>91</v>
      </c>
      <c r="B49" s="147">
        <v>40090508</v>
      </c>
      <c r="C49" s="147" t="s">
        <v>92</v>
      </c>
      <c r="D49" s="329">
        <v>1318.037</v>
      </c>
    </row>
    <row r="50" ht="14.25" spans="1:4">
      <c r="A50" s="147" t="s">
        <v>93</v>
      </c>
      <c r="B50" s="147">
        <v>40091181</v>
      </c>
      <c r="C50" s="147" t="s">
        <v>94</v>
      </c>
      <c r="D50" s="329">
        <v>4954.014</v>
      </c>
    </row>
    <row r="51" ht="14.25" spans="1:4">
      <c r="A51" s="147" t="s">
        <v>95</v>
      </c>
      <c r="B51" s="147">
        <v>40091175</v>
      </c>
      <c r="C51" s="147" t="s">
        <v>96</v>
      </c>
      <c r="D51" s="329">
        <v>812.291</v>
      </c>
    </row>
    <row r="52" ht="14.25" spans="1:4">
      <c r="A52" s="147" t="s">
        <v>97</v>
      </c>
      <c r="B52" s="147">
        <v>40091144</v>
      </c>
      <c r="C52" s="147" t="s">
        <v>98</v>
      </c>
      <c r="D52" s="329">
        <v>1883.993</v>
      </c>
    </row>
    <row r="53" ht="14.25" spans="1:4">
      <c r="A53" s="147" t="s">
        <v>99</v>
      </c>
      <c r="B53" s="147">
        <v>40091143</v>
      </c>
      <c r="C53" s="147" t="s">
        <v>100</v>
      </c>
      <c r="D53" s="329">
        <v>2271.746</v>
      </c>
    </row>
    <row r="54" ht="14.25" spans="1:4">
      <c r="A54" s="147" t="s">
        <v>101</v>
      </c>
      <c r="B54" s="147">
        <v>40091179</v>
      </c>
      <c r="C54" s="147" t="s">
        <v>102</v>
      </c>
      <c r="D54" s="329">
        <v>1648.24</v>
      </c>
    </row>
    <row r="55" ht="14.25" spans="1:4">
      <c r="A55" s="147" t="s">
        <v>103</v>
      </c>
      <c r="B55" s="147">
        <v>40091159</v>
      </c>
      <c r="C55" s="147" t="s">
        <v>104</v>
      </c>
      <c r="D55" s="329">
        <v>1554.552</v>
      </c>
    </row>
    <row r="56" ht="14.25" spans="1:4">
      <c r="A56" s="147" t="s">
        <v>105</v>
      </c>
      <c r="B56" s="147">
        <v>40090988</v>
      </c>
      <c r="C56" s="147" t="s">
        <v>104</v>
      </c>
      <c r="D56" s="329">
        <v>431.933</v>
      </c>
    </row>
    <row r="57" ht="14.25" spans="1:4">
      <c r="A57" s="147" t="s">
        <v>106</v>
      </c>
      <c r="B57" s="147">
        <v>40091180</v>
      </c>
      <c r="C57" s="147" t="s">
        <v>107</v>
      </c>
      <c r="D57" s="329">
        <v>2295.774</v>
      </c>
    </row>
    <row r="58" ht="14.25" spans="1:4">
      <c r="A58" s="147" t="s">
        <v>108</v>
      </c>
      <c r="B58" s="147">
        <v>40090524</v>
      </c>
      <c r="C58" s="147" t="s">
        <v>109</v>
      </c>
      <c r="D58" s="329">
        <v>1096.93</v>
      </c>
    </row>
    <row r="59" ht="14.25" spans="1:4">
      <c r="A59" s="147" t="s">
        <v>110</v>
      </c>
      <c r="B59" s="147">
        <v>40091174</v>
      </c>
      <c r="C59" s="147" t="s">
        <v>111</v>
      </c>
      <c r="D59" s="329">
        <v>2724.35</v>
      </c>
    </row>
    <row r="60" ht="14.25" spans="1:4">
      <c r="A60" s="147" t="s">
        <v>112</v>
      </c>
      <c r="B60" s="147">
        <v>40091176</v>
      </c>
      <c r="C60" s="147" t="s">
        <v>113</v>
      </c>
      <c r="D60" s="329">
        <v>670.838</v>
      </c>
    </row>
    <row r="61" ht="14.25" spans="1:4">
      <c r="A61" s="147" t="s">
        <v>114</v>
      </c>
      <c r="B61" s="147">
        <v>40091170</v>
      </c>
      <c r="C61" s="147" t="s">
        <v>115</v>
      </c>
      <c r="D61" s="329">
        <v>885.733</v>
      </c>
    </row>
    <row r="62" ht="14.25" spans="1:4">
      <c r="A62" s="147" t="s">
        <v>116</v>
      </c>
      <c r="B62" s="147">
        <v>40091157</v>
      </c>
      <c r="C62" s="147" t="s">
        <v>117</v>
      </c>
      <c r="D62" s="329">
        <v>2067.907</v>
      </c>
    </row>
    <row r="63" ht="14.25" spans="1:4">
      <c r="A63" s="147" t="s">
        <v>118</v>
      </c>
      <c r="B63" s="147">
        <v>40091153</v>
      </c>
      <c r="C63" s="147" t="s">
        <v>119</v>
      </c>
      <c r="D63" s="329">
        <v>2469.443</v>
      </c>
    </row>
    <row r="64" ht="14.25" spans="1:4">
      <c r="A64" s="147" t="s">
        <v>120</v>
      </c>
      <c r="B64" s="147">
        <v>40090938</v>
      </c>
      <c r="C64" s="147" t="s">
        <v>121</v>
      </c>
      <c r="D64" s="329">
        <v>1431.439</v>
      </c>
    </row>
    <row r="65" ht="14.25" spans="1:4">
      <c r="A65" s="147" t="s">
        <v>122</v>
      </c>
      <c r="B65" s="147">
        <v>40091150</v>
      </c>
      <c r="C65" s="147" t="s">
        <v>123</v>
      </c>
      <c r="D65" s="329">
        <v>434.062</v>
      </c>
    </row>
    <row r="66" ht="14.25" spans="1:4">
      <c r="A66" s="147" t="s">
        <v>124</v>
      </c>
      <c r="B66" s="147">
        <v>40091147</v>
      </c>
      <c r="C66" s="147" t="s">
        <v>125</v>
      </c>
      <c r="D66" s="329">
        <v>223.476</v>
      </c>
    </row>
    <row r="67" ht="14.25" spans="1:4">
      <c r="A67" s="147" t="s">
        <v>126</v>
      </c>
      <c r="B67" s="147">
        <v>40090989</v>
      </c>
      <c r="C67" s="147" t="s">
        <v>127</v>
      </c>
      <c r="D67" s="329">
        <v>1440.31</v>
      </c>
    </row>
    <row r="68" ht="14.25" spans="1:4">
      <c r="A68" s="147" t="s">
        <v>128</v>
      </c>
      <c r="B68" s="147">
        <v>40091148</v>
      </c>
      <c r="C68" s="147" t="s">
        <v>129</v>
      </c>
      <c r="D68" s="329">
        <v>1215.387</v>
      </c>
    </row>
    <row r="69" ht="14.25" spans="1:4">
      <c r="A69" s="147" t="s">
        <v>130</v>
      </c>
      <c r="B69" s="147">
        <v>40090503</v>
      </c>
      <c r="C69" s="147" t="s">
        <v>131</v>
      </c>
      <c r="D69" s="329">
        <v>736.531</v>
      </c>
    </row>
    <row r="70" ht="14.25" spans="1:4">
      <c r="A70" s="147" t="s">
        <v>132</v>
      </c>
      <c r="B70" s="147">
        <v>40091178</v>
      </c>
      <c r="C70" s="147" t="s">
        <v>133</v>
      </c>
      <c r="D70" s="329">
        <v>946.408</v>
      </c>
    </row>
    <row r="71" ht="14.25" spans="1:4">
      <c r="A71" s="147" t="s">
        <v>134</v>
      </c>
      <c r="B71" s="147">
        <v>40090983</v>
      </c>
      <c r="C71" s="147" t="s">
        <v>135</v>
      </c>
      <c r="D71" s="329">
        <v>253.022</v>
      </c>
    </row>
    <row r="72" ht="14.25" spans="1:4">
      <c r="A72" s="147" t="s">
        <v>136</v>
      </c>
      <c r="B72" s="147">
        <v>40090980</v>
      </c>
      <c r="C72" s="147" t="s">
        <v>137</v>
      </c>
      <c r="D72" s="329">
        <v>412.806</v>
      </c>
    </row>
    <row r="73" ht="14.25" spans="1:4">
      <c r="A73" s="147" t="s">
        <v>138</v>
      </c>
      <c r="B73" s="147">
        <v>40090987</v>
      </c>
      <c r="C73" s="147" t="s">
        <v>139</v>
      </c>
      <c r="D73" s="329">
        <v>334.849</v>
      </c>
    </row>
    <row r="74" ht="14.25" spans="1:4">
      <c r="A74" s="147" t="s">
        <v>140</v>
      </c>
      <c r="B74" s="147">
        <v>40090999</v>
      </c>
      <c r="C74" s="147" t="s">
        <v>141</v>
      </c>
      <c r="D74" s="329">
        <v>1101.221</v>
      </c>
    </row>
    <row r="75" ht="14.25" spans="1:4">
      <c r="A75" s="147" t="s">
        <v>142</v>
      </c>
      <c r="B75" s="147">
        <v>40091152</v>
      </c>
      <c r="C75" s="147" t="s">
        <v>143</v>
      </c>
      <c r="D75" s="329">
        <v>2117.025</v>
      </c>
    </row>
    <row r="76" ht="14.25" spans="1:4">
      <c r="A76" s="147" t="s">
        <v>144</v>
      </c>
      <c r="B76" s="147">
        <v>40091172</v>
      </c>
      <c r="C76" s="147" t="s">
        <v>145</v>
      </c>
      <c r="D76" s="329">
        <v>735.615</v>
      </c>
    </row>
    <row r="77" ht="14.25" spans="1:4">
      <c r="A77" s="147" t="s">
        <v>146</v>
      </c>
      <c r="B77" s="147">
        <v>40094418</v>
      </c>
      <c r="C77" s="147" t="s">
        <v>147</v>
      </c>
      <c r="D77" s="329">
        <v>1229.887</v>
      </c>
    </row>
    <row r="78" ht="14.25" spans="1:4">
      <c r="A78" s="147" t="s">
        <v>148</v>
      </c>
      <c r="B78" s="147">
        <v>40091171</v>
      </c>
      <c r="C78" s="147" t="s">
        <v>149</v>
      </c>
      <c r="D78" s="329">
        <v>985.683</v>
      </c>
    </row>
    <row r="79" ht="14.25" spans="1:4">
      <c r="A79" s="147" t="s">
        <v>150</v>
      </c>
      <c r="B79" s="147">
        <v>40091173</v>
      </c>
      <c r="C79" s="147" t="s">
        <v>151</v>
      </c>
      <c r="D79" s="329">
        <v>1286.756</v>
      </c>
    </row>
    <row r="80" ht="14.25" spans="1:4">
      <c r="A80" s="147" t="s">
        <v>152</v>
      </c>
      <c r="B80" s="147">
        <v>40094400</v>
      </c>
      <c r="C80" s="147" t="s">
        <v>153</v>
      </c>
      <c r="D80" s="329">
        <v>2963.284</v>
      </c>
    </row>
    <row r="81" ht="14.25" spans="1:4">
      <c r="A81" s="147" t="s">
        <v>637</v>
      </c>
      <c r="B81" s="147">
        <v>40090506</v>
      </c>
      <c r="C81" s="147" t="s">
        <v>638</v>
      </c>
      <c r="D81" s="329">
        <v>726.432</v>
      </c>
    </row>
    <row r="82" ht="14.25" spans="1:4">
      <c r="A82" s="147" t="s">
        <v>639</v>
      </c>
      <c r="B82" s="147">
        <v>40090931</v>
      </c>
      <c r="C82" s="147" t="s">
        <v>640</v>
      </c>
      <c r="D82" s="257">
        <v>0</v>
      </c>
    </row>
    <row r="83" ht="14.25" spans="1:4">
      <c r="A83" s="147" t="s">
        <v>711</v>
      </c>
      <c r="B83" s="275">
        <v>40090511</v>
      </c>
      <c r="C83" s="147" t="s">
        <v>160</v>
      </c>
      <c r="D83" s="329">
        <v>1317.136</v>
      </c>
    </row>
    <row r="84" ht="14.25" spans="1:4">
      <c r="A84" s="302"/>
      <c r="B84" s="302"/>
      <c r="C84" s="302"/>
      <c r="D84" s="231">
        <f>SUM(D49:D83)</f>
        <v>46977.11</v>
      </c>
    </row>
    <row r="85" ht="14.25" spans="1:4">
      <c r="A85" s="276" t="s">
        <v>672</v>
      </c>
      <c r="B85" s="276"/>
      <c r="C85" s="276"/>
      <c r="D85" s="336"/>
    </row>
    <row r="86" ht="14.25" spans="1:4">
      <c r="A86" s="147" t="s">
        <v>162</v>
      </c>
      <c r="B86" s="147">
        <v>40091098</v>
      </c>
      <c r="C86" s="147" t="s">
        <v>163</v>
      </c>
      <c r="D86" s="366">
        <v>848.261</v>
      </c>
    </row>
    <row r="87" ht="14.25" spans="1:4">
      <c r="A87" s="147" t="s">
        <v>164</v>
      </c>
      <c r="B87" s="147">
        <v>40090588</v>
      </c>
      <c r="C87" s="147" t="s">
        <v>165</v>
      </c>
      <c r="D87" s="366">
        <v>2286.097</v>
      </c>
    </row>
    <row r="88" ht="14.25" spans="1:4">
      <c r="A88" s="147" t="s">
        <v>166</v>
      </c>
      <c r="B88" s="147">
        <v>40090543</v>
      </c>
      <c r="C88" s="147" t="s">
        <v>167</v>
      </c>
      <c r="D88" s="366">
        <v>589.496</v>
      </c>
    </row>
    <row r="89" ht="14.25" spans="1:4">
      <c r="A89" s="147" t="s">
        <v>168</v>
      </c>
      <c r="B89" s="147">
        <v>40090581</v>
      </c>
      <c r="C89" s="147" t="s">
        <v>169</v>
      </c>
      <c r="D89" s="366">
        <v>2599.317</v>
      </c>
    </row>
    <row r="90" ht="14.25" spans="1:4">
      <c r="A90" s="147" t="s">
        <v>170</v>
      </c>
      <c r="B90" s="147">
        <v>40091057</v>
      </c>
      <c r="C90" s="147" t="s">
        <v>171</v>
      </c>
      <c r="D90" s="366">
        <v>1726.033</v>
      </c>
    </row>
    <row r="91" ht="14.25" spans="1:4">
      <c r="A91" s="147" t="s">
        <v>172</v>
      </c>
      <c r="B91" s="147">
        <v>40081782</v>
      </c>
      <c r="C91" s="147" t="s">
        <v>173</v>
      </c>
      <c r="D91" s="366">
        <v>1534.602</v>
      </c>
    </row>
    <row r="92" ht="14.25" spans="1:4">
      <c r="A92" s="147" t="s">
        <v>174</v>
      </c>
      <c r="B92" s="147">
        <v>40091013</v>
      </c>
      <c r="C92" s="147" t="s">
        <v>175</v>
      </c>
      <c r="D92" s="366">
        <v>1151.818</v>
      </c>
    </row>
    <row r="93" ht="14.25" spans="1:4">
      <c r="A93" s="147" t="s">
        <v>176</v>
      </c>
      <c r="B93" s="147">
        <v>40091007</v>
      </c>
      <c r="C93" s="147" t="s">
        <v>177</v>
      </c>
      <c r="D93" s="366">
        <v>140.287</v>
      </c>
    </row>
    <row r="94" ht="14.25" spans="1:4">
      <c r="A94" s="147" t="s">
        <v>178</v>
      </c>
      <c r="B94" s="147">
        <v>40090544</v>
      </c>
      <c r="C94" s="147" t="s">
        <v>179</v>
      </c>
      <c r="D94" s="366">
        <v>494.846</v>
      </c>
    </row>
    <row r="95" ht="14.25" spans="1:4">
      <c r="A95" s="147" t="s">
        <v>180</v>
      </c>
      <c r="B95" s="147">
        <v>40091005</v>
      </c>
      <c r="C95" s="147" t="s">
        <v>181</v>
      </c>
      <c r="D95" s="366">
        <v>1557.369</v>
      </c>
    </row>
    <row r="96" ht="14.25" spans="1:4">
      <c r="A96" s="147" t="s">
        <v>182</v>
      </c>
      <c r="B96" s="147">
        <v>40091041</v>
      </c>
      <c r="C96" s="147" t="s">
        <v>183</v>
      </c>
      <c r="D96" s="255">
        <v>0</v>
      </c>
    </row>
    <row r="97" ht="14.25" spans="1:4">
      <c r="A97" s="147" t="s">
        <v>184</v>
      </c>
      <c r="B97" s="147">
        <v>40090584</v>
      </c>
      <c r="C97" s="147" t="s">
        <v>185</v>
      </c>
      <c r="D97" s="366">
        <v>946.575</v>
      </c>
    </row>
    <row r="98" ht="14.25" spans="1:4">
      <c r="A98" s="147" t="s">
        <v>186</v>
      </c>
      <c r="B98" s="147">
        <v>40091060</v>
      </c>
      <c r="C98" s="147" t="s">
        <v>187</v>
      </c>
      <c r="D98" s="366">
        <v>1095.682</v>
      </c>
    </row>
    <row r="99" ht="14.25" spans="1:4">
      <c r="A99" s="147" t="s">
        <v>188</v>
      </c>
      <c r="B99" s="147">
        <v>40091051</v>
      </c>
      <c r="C99" s="147" t="s">
        <v>189</v>
      </c>
      <c r="D99" s="366">
        <v>1638.425</v>
      </c>
    </row>
    <row r="100" ht="14.25" spans="1:4">
      <c r="A100" s="147" t="s">
        <v>190</v>
      </c>
      <c r="B100" s="147">
        <v>40090972</v>
      </c>
      <c r="C100" s="147" t="s">
        <v>191</v>
      </c>
      <c r="D100" s="366">
        <v>728.833</v>
      </c>
    </row>
    <row r="101" ht="14.25" spans="1:4">
      <c r="A101" s="147" t="s">
        <v>192</v>
      </c>
      <c r="B101" s="147">
        <v>40090546</v>
      </c>
      <c r="C101" s="147" t="s">
        <v>193</v>
      </c>
      <c r="D101" s="366">
        <v>431.597</v>
      </c>
    </row>
    <row r="102" ht="14.25" spans="1:4">
      <c r="A102" s="147" t="s">
        <v>194</v>
      </c>
      <c r="B102" s="147">
        <v>40090509</v>
      </c>
      <c r="C102" s="147" t="s">
        <v>195</v>
      </c>
      <c r="D102" s="366">
        <v>2353.328</v>
      </c>
    </row>
    <row r="103" ht="14.25" spans="1:4">
      <c r="A103" s="147" t="s">
        <v>196</v>
      </c>
      <c r="B103" s="147">
        <v>40091003</v>
      </c>
      <c r="C103" s="147" t="s">
        <v>197</v>
      </c>
      <c r="D103" s="366">
        <v>1462.77</v>
      </c>
    </row>
    <row r="104" ht="14.25" spans="1:4">
      <c r="A104" s="147" t="s">
        <v>198</v>
      </c>
      <c r="B104" s="147">
        <v>40091056</v>
      </c>
      <c r="C104" s="147" t="s">
        <v>199</v>
      </c>
      <c r="D104" s="366">
        <v>716.252</v>
      </c>
    </row>
    <row r="105" ht="14.25" spans="1:4">
      <c r="A105" s="147" t="s">
        <v>200</v>
      </c>
      <c r="B105" s="147">
        <v>40091050</v>
      </c>
      <c r="C105" s="147" t="s">
        <v>201</v>
      </c>
      <c r="D105" s="366">
        <v>1157.486</v>
      </c>
    </row>
    <row r="106" ht="14.25" spans="1:4">
      <c r="A106" s="147" t="s">
        <v>202</v>
      </c>
      <c r="B106" s="147">
        <v>40091115</v>
      </c>
      <c r="C106" s="147" t="s">
        <v>203</v>
      </c>
      <c r="D106" s="366">
        <v>296.953</v>
      </c>
    </row>
    <row r="107" ht="14.25" spans="1:4">
      <c r="A107" s="147" t="s">
        <v>204</v>
      </c>
      <c r="B107" s="147">
        <v>40091054</v>
      </c>
      <c r="C107" s="147" t="s">
        <v>205</v>
      </c>
      <c r="D107" s="366">
        <v>440.568</v>
      </c>
    </row>
    <row r="108" ht="14.25" spans="1:4">
      <c r="A108" s="147" t="s">
        <v>206</v>
      </c>
      <c r="B108" s="147">
        <v>40090583</v>
      </c>
      <c r="C108" s="147" t="s">
        <v>207</v>
      </c>
      <c r="D108" s="366">
        <v>2084.795</v>
      </c>
    </row>
    <row r="109" ht="14.25" spans="1:4">
      <c r="A109" s="147" t="s">
        <v>208</v>
      </c>
      <c r="B109" s="147">
        <v>40091008</v>
      </c>
      <c r="C109" s="147" t="s">
        <v>209</v>
      </c>
      <c r="D109" s="366">
        <v>279.271</v>
      </c>
    </row>
    <row r="110" ht="14.25" spans="1:4">
      <c r="A110" s="147" t="s">
        <v>210</v>
      </c>
      <c r="B110" s="147">
        <v>40091120</v>
      </c>
      <c r="C110" s="147" t="s">
        <v>211</v>
      </c>
      <c r="D110" s="255">
        <v>0</v>
      </c>
    </row>
    <row r="111" ht="14.25" spans="1:4">
      <c r="A111" s="147" t="s">
        <v>212</v>
      </c>
      <c r="B111" s="147">
        <v>40090548</v>
      </c>
      <c r="C111" s="147" t="s">
        <v>213</v>
      </c>
      <c r="D111" s="366">
        <v>1931.038</v>
      </c>
    </row>
    <row r="112" ht="14.25" spans="1:4">
      <c r="A112" s="147" t="s">
        <v>214</v>
      </c>
      <c r="B112" s="147">
        <v>40090905</v>
      </c>
      <c r="C112" s="147" t="s">
        <v>215</v>
      </c>
      <c r="D112" s="366">
        <v>1183.918</v>
      </c>
    </row>
    <row r="113" ht="14.25" spans="1:4">
      <c r="A113" s="147" t="s">
        <v>216</v>
      </c>
      <c r="B113" s="147">
        <v>40090903</v>
      </c>
      <c r="C113" s="147" t="s">
        <v>217</v>
      </c>
      <c r="D113" s="366">
        <v>2557.929</v>
      </c>
    </row>
    <row r="114" ht="14.25" spans="1:4">
      <c r="A114" s="147" t="s">
        <v>218</v>
      </c>
      <c r="B114" s="147">
        <v>40090899</v>
      </c>
      <c r="C114" s="147" t="s">
        <v>219</v>
      </c>
      <c r="D114" s="366">
        <v>22.596</v>
      </c>
    </row>
    <row r="115" ht="14.25" spans="1:4">
      <c r="A115" s="147" t="s">
        <v>220</v>
      </c>
      <c r="B115" s="147">
        <v>40091044</v>
      </c>
      <c r="C115" s="147" t="s">
        <v>221</v>
      </c>
      <c r="D115" s="366">
        <v>569.689</v>
      </c>
    </row>
    <row r="116" ht="14.25" spans="1:4">
      <c r="A116" s="147" t="s">
        <v>222</v>
      </c>
      <c r="B116" s="147">
        <v>40090542</v>
      </c>
      <c r="C116" s="147" t="s">
        <v>223</v>
      </c>
      <c r="D116" s="366">
        <v>1107.214</v>
      </c>
    </row>
    <row r="117" ht="14.25" spans="1:4">
      <c r="A117" s="147" t="s">
        <v>224</v>
      </c>
      <c r="B117" s="147">
        <v>40090582</v>
      </c>
      <c r="C117" s="147" t="s">
        <v>225</v>
      </c>
      <c r="D117" s="366">
        <v>1876.888</v>
      </c>
    </row>
    <row r="118" ht="14.25" spans="1:4">
      <c r="A118" s="147" t="s">
        <v>226</v>
      </c>
      <c r="B118" s="147">
        <v>40081988</v>
      </c>
      <c r="C118" s="147" t="s">
        <v>227</v>
      </c>
      <c r="D118" s="366">
        <v>757.405</v>
      </c>
    </row>
    <row r="119" ht="14.25" spans="1:4">
      <c r="A119" s="147" t="s">
        <v>228</v>
      </c>
      <c r="B119" s="147">
        <v>40091116</v>
      </c>
      <c r="C119" s="147" t="s">
        <v>229</v>
      </c>
      <c r="D119" s="366">
        <v>1317.252</v>
      </c>
    </row>
    <row r="120" ht="14.25" spans="1:4">
      <c r="A120" s="147" t="s">
        <v>230</v>
      </c>
      <c r="B120" s="147">
        <v>40090934</v>
      </c>
      <c r="C120" s="147" t="s">
        <v>231</v>
      </c>
      <c r="D120" s="366">
        <v>1553.115</v>
      </c>
    </row>
    <row r="121" ht="14.25" spans="1:4">
      <c r="A121" s="147" t="s">
        <v>232</v>
      </c>
      <c r="B121" s="147">
        <v>40091045</v>
      </c>
      <c r="C121" s="147" t="s">
        <v>233</v>
      </c>
      <c r="D121" s="366">
        <v>889.441</v>
      </c>
    </row>
    <row r="122" ht="14.25" spans="1:4">
      <c r="A122" s="147" t="s">
        <v>234</v>
      </c>
      <c r="B122" s="147">
        <v>40090904</v>
      </c>
      <c r="C122" s="147" t="s">
        <v>235</v>
      </c>
      <c r="D122" s="366">
        <v>319.649</v>
      </c>
    </row>
    <row r="123" ht="14.25" spans="1:4">
      <c r="A123" s="147" t="s">
        <v>236</v>
      </c>
      <c r="B123" s="147">
        <v>40091117</v>
      </c>
      <c r="C123" s="147" t="s">
        <v>237</v>
      </c>
      <c r="D123" s="366">
        <v>696.227</v>
      </c>
    </row>
    <row r="124" ht="14.25" spans="1:4">
      <c r="A124" s="147" t="s">
        <v>238</v>
      </c>
      <c r="B124" s="147">
        <v>40090587</v>
      </c>
      <c r="C124" s="147" t="s">
        <v>239</v>
      </c>
      <c r="D124" s="366">
        <v>543.354</v>
      </c>
    </row>
    <row r="125" ht="14.25" spans="1:4">
      <c r="A125" s="147" t="s">
        <v>248</v>
      </c>
      <c r="B125" s="147">
        <v>40090585</v>
      </c>
      <c r="C125" s="147" t="s">
        <v>673</v>
      </c>
      <c r="D125" s="376" t="s">
        <v>716</v>
      </c>
    </row>
    <row r="126" ht="14.25" spans="1:4">
      <c r="A126" s="147" t="s">
        <v>240</v>
      </c>
      <c r="B126" s="147">
        <v>40091006</v>
      </c>
      <c r="C126" s="147" t="s">
        <v>241</v>
      </c>
      <c r="D126" s="366">
        <v>739.413</v>
      </c>
    </row>
    <row r="127" ht="14.25" spans="1:4">
      <c r="A127" s="147" t="s">
        <v>628</v>
      </c>
      <c r="B127" s="147">
        <v>40091059</v>
      </c>
      <c r="C127" s="147" t="s">
        <v>644</v>
      </c>
      <c r="D127" s="366">
        <v>1026.267</v>
      </c>
    </row>
    <row r="128" ht="14.25" spans="1:4">
      <c r="A128" s="147" t="s">
        <v>244</v>
      </c>
      <c r="B128" s="147">
        <v>40090930</v>
      </c>
      <c r="C128" s="147" t="s">
        <v>674</v>
      </c>
      <c r="D128" s="366">
        <v>1115.046</v>
      </c>
    </row>
    <row r="129" ht="14.25" spans="1:4">
      <c r="A129" s="147"/>
      <c r="B129" s="147">
        <v>40091061</v>
      </c>
      <c r="C129" s="147"/>
      <c r="D129" s="376" t="s">
        <v>716</v>
      </c>
    </row>
    <row r="130" ht="14.25" spans="1:4">
      <c r="A130" s="147"/>
      <c r="B130" s="147">
        <v>40090940</v>
      </c>
      <c r="C130" s="147" t="s">
        <v>714</v>
      </c>
      <c r="D130" s="376" t="s">
        <v>716</v>
      </c>
    </row>
    <row r="131" ht="14.25" spans="1:4">
      <c r="A131" s="147"/>
      <c r="B131" s="302"/>
      <c r="C131" s="302"/>
      <c r="D131" s="231">
        <f>SUM(D86:D130)</f>
        <v>44767.102</v>
      </c>
    </row>
    <row r="132" ht="14.25" spans="1:4">
      <c r="A132" s="280" t="s">
        <v>675</v>
      </c>
      <c r="B132" s="280"/>
      <c r="C132" s="280"/>
      <c r="D132" s="337"/>
    </row>
    <row r="133" ht="14.25" spans="1:4">
      <c r="A133" s="280"/>
      <c r="B133" s="280"/>
      <c r="C133" s="280"/>
      <c r="D133" s="337"/>
    </row>
    <row r="134" ht="14.25" spans="1:4">
      <c r="A134" s="147" t="s">
        <v>250</v>
      </c>
      <c r="B134" s="147">
        <v>40090590</v>
      </c>
      <c r="C134" s="147" t="s">
        <v>251</v>
      </c>
      <c r="D134" s="358">
        <v>2377.274</v>
      </c>
    </row>
    <row r="135" ht="14.25" spans="1:4">
      <c r="A135" s="147" t="s">
        <v>252</v>
      </c>
      <c r="B135" s="147">
        <v>40094410</v>
      </c>
      <c r="C135" s="147" t="s">
        <v>253</v>
      </c>
      <c r="D135" s="358">
        <v>2386.489</v>
      </c>
    </row>
    <row r="136" ht="14.25" spans="1:4">
      <c r="A136" s="147" t="s">
        <v>254</v>
      </c>
      <c r="B136" s="147">
        <v>40094519</v>
      </c>
      <c r="C136" s="147" t="s">
        <v>255</v>
      </c>
      <c r="D136" s="358">
        <v>1492.216</v>
      </c>
    </row>
    <row r="137" ht="14.25" spans="1:4">
      <c r="A137" s="147" t="s">
        <v>256</v>
      </c>
      <c r="B137" s="147">
        <v>40094424</v>
      </c>
      <c r="C137" s="147" t="s">
        <v>257</v>
      </c>
      <c r="D137" s="358">
        <v>726.605</v>
      </c>
    </row>
    <row r="138" ht="14.25" spans="1:4">
      <c r="A138" s="302"/>
      <c r="B138" s="302"/>
      <c r="C138" s="302"/>
      <c r="D138" s="231">
        <f>SUM(D134:D137)</f>
        <v>6982.584</v>
      </c>
    </row>
    <row r="139" ht="14.25" spans="1:4">
      <c r="A139" s="302"/>
      <c r="B139" s="302"/>
      <c r="C139" s="302"/>
      <c r="D139" s="231"/>
    </row>
    <row r="140" ht="14.25" spans="1:4">
      <c r="A140" s="276" t="s">
        <v>676</v>
      </c>
      <c r="B140" s="276"/>
      <c r="C140" s="276"/>
      <c r="D140" s="336"/>
    </row>
    <row r="141" ht="14.25" spans="1:4">
      <c r="A141" s="147" t="s">
        <v>259</v>
      </c>
      <c r="B141" s="147">
        <v>40090527</v>
      </c>
      <c r="C141" s="147" t="s">
        <v>260</v>
      </c>
      <c r="D141" s="359">
        <v>426.044</v>
      </c>
    </row>
    <row r="142" ht="14.25" spans="1:4">
      <c r="A142" s="147" t="s">
        <v>261</v>
      </c>
      <c r="B142" s="147">
        <v>40090531</v>
      </c>
      <c r="C142" s="147" t="s">
        <v>262</v>
      </c>
      <c r="D142" s="359">
        <v>1090.223</v>
      </c>
    </row>
    <row r="143" ht="14.25" spans="1:4">
      <c r="A143" s="147" t="s">
        <v>263</v>
      </c>
      <c r="B143" s="147">
        <v>40090532</v>
      </c>
      <c r="C143" s="147" t="s">
        <v>264</v>
      </c>
      <c r="D143" s="359">
        <v>598.35</v>
      </c>
    </row>
    <row r="144" ht="14.25" spans="1:4">
      <c r="A144" s="147" t="s">
        <v>265</v>
      </c>
      <c r="B144" s="147">
        <v>40091187</v>
      </c>
      <c r="C144" s="147" t="s">
        <v>266</v>
      </c>
      <c r="D144" s="359">
        <v>530.141</v>
      </c>
    </row>
    <row r="145" ht="14.25" spans="1:4">
      <c r="A145" s="147" t="s">
        <v>267</v>
      </c>
      <c r="B145" s="147">
        <v>40091185</v>
      </c>
      <c r="C145" s="147" t="s">
        <v>268</v>
      </c>
      <c r="D145" s="359">
        <v>598.442</v>
      </c>
    </row>
    <row r="146" ht="14.25" spans="1:4">
      <c r="A146" s="147" t="s">
        <v>269</v>
      </c>
      <c r="B146" s="147">
        <v>40091186</v>
      </c>
      <c r="C146" s="147" t="s">
        <v>270</v>
      </c>
      <c r="D146" s="359">
        <v>934.469</v>
      </c>
    </row>
    <row r="147" ht="14.25" spans="1:4">
      <c r="A147" s="147" t="s">
        <v>271</v>
      </c>
      <c r="B147" s="147">
        <v>40090529</v>
      </c>
      <c r="C147" s="147" t="s">
        <v>272</v>
      </c>
      <c r="D147" s="359">
        <v>756.514</v>
      </c>
    </row>
    <row r="148" ht="14.25" spans="1:4">
      <c r="A148" s="147" t="s">
        <v>273</v>
      </c>
      <c r="B148" s="388">
        <v>40091183</v>
      </c>
      <c r="C148" s="147" t="s">
        <v>274</v>
      </c>
      <c r="D148" s="359">
        <v>1493.649</v>
      </c>
    </row>
    <row r="149" ht="14.25" spans="1:4">
      <c r="A149" s="147" t="s">
        <v>275</v>
      </c>
      <c r="B149" s="388">
        <v>40090501</v>
      </c>
      <c r="C149" s="147" t="s">
        <v>276</v>
      </c>
      <c r="D149" s="359">
        <v>54.273</v>
      </c>
    </row>
    <row r="150" ht="14.25" spans="1:4">
      <c r="A150" s="147" t="s">
        <v>277</v>
      </c>
      <c r="B150" s="388">
        <v>40090505</v>
      </c>
      <c r="C150" s="147" t="s">
        <v>278</v>
      </c>
      <c r="D150" s="359">
        <v>1536.291</v>
      </c>
    </row>
    <row r="151" ht="14.25" spans="1:4">
      <c r="A151" s="147" t="s">
        <v>279</v>
      </c>
      <c r="B151" s="388">
        <v>40090502</v>
      </c>
      <c r="C151" s="147" t="s">
        <v>280</v>
      </c>
      <c r="D151" s="359">
        <v>1692.021</v>
      </c>
    </row>
    <row r="152" ht="14.25" spans="1:4">
      <c r="A152" s="147" t="s">
        <v>281</v>
      </c>
      <c r="B152" s="388">
        <v>40090504</v>
      </c>
      <c r="C152" s="147" t="s">
        <v>282</v>
      </c>
      <c r="D152" s="359">
        <v>1277.245</v>
      </c>
    </row>
    <row r="153" ht="14.25" spans="1:4">
      <c r="A153" s="147" t="s">
        <v>283</v>
      </c>
      <c r="B153" s="147">
        <v>40091189</v>
      </c>
      <c r="C153" s="147" t="s">
        <v>284</v>
      </c>
      <c r="D153" s="359">
        <v>1411.759</v>
      </c>
    </row>
    <row r="154" ht="14.25" spans="1:4">
      <c r="A154" s="147" t="s">
        <v>285</v>
      </c>
      <c r="B154" s="147">
        <v>40091191</v>
      </c>
      <c r="C154" s="147" t="s">
        <v>286</v>
      </c>
      <c r="D154" s="359">
        <v>1622.767</v>
      </c>
    </row>
    <row r="155" ht="14.25" spans="1:4">
      <c r="A155" s="147" t="s">
        <v>287</v>
      </c>
      <c r="B155" s="147">
        <v>40091184</v>
      </c>
      <c r="C155" s="147" t="s">
        <v>288</v>
      </c>
      <c r="D155" s="359">
        <v>2211.166</v>
      </c>
    </row>
    <row r="156" ht="14.25" spans="1:4">
      <c r="A156" s="147" t="s">
        <v>289</v>
      </c>
      <c r="B156" s="147">
        <v>40094414</v>
      </c>
      <c r="C156" s="147" t="s">
        <v>290</v>
      </c>
      <c r="D156" s="359">
        <v>1192.5</v>
      </c>
    </row>
    <row r="157" ht="14.25" spans="1:4">
      <c r="A157" s="147" t="s">
        <v>291</v>
      </c>
      <c r="B157" s="147">
        <v>40090525</v>
      </c>
      <c r="C157" s="147" t="s">
        <v>292</v>
      </c>
      <c r="D157" s="359">
        <v>142.643</v>
      </c>
    </row>
    <row r="158" ht="14.25" spans="1:4">
      <c r="A158" s="147" t="s">
        <v>293</v>
      </c>
      <c r="B158" s="147">
        <v>40091182</v>
      </c>
      <c r="C158" s="147" t="s">
        <v>294</v>
      </c>
      <c r="D158" s="359">
        <v>1686.553</v>
      </c>
    </row>
    <row r="159" ht="14.25" spans="1:4">
      <c r="A159" s="147" t="s">
        <v>295</v>
      </c>
      <c r="B159" s="147">
        <v>40091192</v>
      </c>
      <c r="C159" s="147" t="s">
        <v>296</v>
      </c>
      <c r="D159" s="359">
        <v>1074.51</v>
      </c>
    </row>
    <row r="160" ht="14.25" spans="1:4">
      <c r="A160" s="147" t="s">
        <v>298</v>
      </c>
      <c r="B160" s="388">
        <v>40090507</v>
      </c>
      <c r="C160" s="147" t="s">
        <v>299</v>
      </c>
      <c r="D160" s="359">
        <v>506.879</v>
      </c>
    </row>
    <row r="161" ht="14.25" spans="1:4">
      <c r="A161" s="147" t="s">
        <v>300</v>
      </c>
      <c r="B161" s="147">
        <v>40090528</v>
      </c>
      <c r="C161" s="147" t="s">
        <v>301</v>
      </c>
      <c r="D161" s="359">
        <v>898.04</v>
      </c>
    </row>
    <row r="162" ht="14.25" spans="1:4">
      <c r="A162" s="147" t="s">
        <v>302</v>
      </c>
      <c r="B162" s="147">
        <v>40090530</v>
      </c>
      <c r="C162" s="147" t="s">
        <v>303</v>
      </c>
      <c r="D162" s="359">
        <v>1413.67</v>
      </c>
    </row>
    <row r="163" ht="14.25" spans="1:4">
      <c r="A163" s="147" t="s">
        <v>304</v>
      </c>
      <c r="B163" s="147">
        <v>40091193</v>
      </c>
      <c r="C163" s="147" t="s">
        <v>305</v>
      </c>
      <c r="D163" s="359">
        <v>1838.624</v>
      </c>
    </row>
    <row r="164" ht="14.25" spans="1:4">
      <c r="A164" s="147" t="s">
        <v>306</v>
      </c>
      <c r="B164" s="147">
        <v>40091190</v>
      </c>
      <c r="C164" s="147" t="s">
        <v>307</v>
      </c>
      <c r="D164" s="359">
        <v>199.711</v>
      </c>
    </row>
    <row r="165" ht="14.25" spans="1:4">
      <c r="A165" s="147" t="s">
        <v>308</v>
      </c>
      <c r="B165" s="147">
        <v>40094402</v>
      </c>
      <c r="C165" s="147" t="s">
        <v>309</v>
      </c>
      <c r="D165" s="359">
        <v>1102.949</v>
      </c>
    </row>
    <row r="166" ht="14.25" spans="1:4">
      <c r="A166" s="147" t="s">
        <v>677</v>
      </c>
      <c r="B166" s="147">
        <v>40094405</v>
      </c>
      <c r="C166" s="147" t="s">
        <v>678</v>
      </c>
      <c r="D166" s="359">
        <v>1236.018</v>
      </c>
    </row>
    <row r="167" ht="14.25" spans="1:4">
      <c r="A167" s="147" t="s">
        <v>679</v>
      </c>
      <c r="B167" s="147">
        <v>40090975</v>
      </c>
      <c r="C167" s="147" t="s">
        <v>680</v>
      </c>
      <c r="D167" s="359">
        <v>692.606</v>
      </c>
    </row>
    <row r="168" ht="14.25" spans="1:4">
      <c r="A168" s="147" t="s">
        <v>649</v>
      </c>
      <c r="B168" s="275">
        <v>40081887</v>
      </c>
      <c r="C168" s="147" t="s">
        <v>650</v>
      </c>
      <c r="D168" s="359">
        <v>1008.978</v>
      </c>
    </row>
    <row r="169" ht="14.25" spans="1:4">
      <c r="A169" s="302"/>
      <c r="B169" s="302"/>
      <c r="C169" s="302"/>
      <c r="D169" s="389">
        <f>SUM(D141:D168)</f>
        <v>29227.035</v>
      </c>
    </row>
    <row r="170" ht="14.25" spans="1:4">
      <c r="A170" s="276" t="s">
        <v>681</v>
      </c>
      <c r="B170" s="276"/>
      <c r="C170" s="276"/>
      <c r="D170" s="336"/>
    </row>
    <row r="171" ht="14.25" spans="1:4">
      <c r="A171" s="147" t="s">
        <v>312</v>
      </c>
      <c r="B171" s="147">
        <v>40090978</v>
      </c>
      <c r="C171" s="147" t="s">
        <v>225</v>
      </c>
      <c r="D171" s="359">
        <v>992.859</v>
      </c>
    </row>
    <row r="172" ht="14.25" spans="1:4">
      <c r="A172" s="147" t="s">
        <v>313</v>
      </c>
      <c r="B172" s="147">
        <v>40090985</v>
      </c>
      <c r="C172" s="147" t="s">
        <v>195</v>
      </c>
      <c r="D172" s="359">
        <v>666.098</v>
      </c>
    </row>
    <row r="173" ht="14.25" spans="1:4">
      <c r="A173" s="147" t="s">
        <v>314</v>
      </c>
      <c r="B173" s="147">
        <v>40091070</v>
      </c>
      <c r="C173" s="147" t="s">
        <v>315</v>
      </c>
      <c r="D173" s="359">
        <v>2579.931</v>
      </c>
    </row>
    <row r="174" ht="14.25" spans="1:4">
      <c r="A174" s="147" t="s">
        <v>316</v>
      </c>
      <c r="B174" s="147">
        <v>40091108</v>
      </c>
      <c r="C174" s="147" t="s">
        <v>317</v>
      </c>
      <c r="D174" s="359">
        <v>1986.419</v>
      </c>
    </row>
    <row r="175" ht="14.25" spans="1:4">
      <c r="A175" s="147" t="s">
        <v>318</v>
      </c>
      <c r="B175" s="147">
        <v>40091104</v>
      </c>
      <c r="C175" s="147" t="s">
        <v>319</v>
      </c>
      <c r="D175" s="359">
        <v>1528.526</v>
      </c>
    </row>
    <row r="176" ht="14.25" spans="1:4">
      <c r="A176" s="147" t="s">
        <v>320</v>
      </c>
      <c r="B176" s="147">
        <v>40091107</v>
      </c>
      <c r="C176" s="147" t="s">
        <v>321</v>
      </c>
      <c r="D176" s="359">
        <v>1128.825</v>
      </c>
    </row>
    <row r="177" ht="14.25" spans="1:4">
      <c r="A177" s="147" t="s">
        <v>322</v>
      </c>
      <c r="B177" s="147">
        <v>40091064</v>
      </c>
      <c r="C177" s="147" t="s">
        <v>323</v>
      </c>
      <c r="D177" s="359">
        <v>2322.133</v>
      </c>
    </row>
    <row r="178" ht="14.25" spans="1:4">
      <c r="A178" s="147" t="s">
        <v>324</v>
      </c>
      <c r="B178" s="147">
        <v>40090900</v>
      </c>
      <c r="C178" s="147" t="s">
        <v>325</v>
      </c>
      <c r="D178" s="359">
        <v>1323.692</v>
      </c>
    </row>
    <row r="179" ht="14.25" spans="1:4">
      <c r="A179" s="147" t="s">
        <v>326</v>
      </c>
      <c r="B179" s="147">
        <v>40091099</v>
      </c>
      <c r="C179" s="147" t="s">
        <v>327</v>
      </c>
      <c r="D179" s="359">
        <v>1965.767</v>
      </c>
    </row>
    <row r="180" ht="14.25" spans="1:4">
      <c r="A180" s="147" t="s">
        <v>328</v>
      </c>
      <c r="B180" s="147">
        <v>40090897</v>
      </c>
      <c r="C180" s="147" t="s">
        <v>329</v>
      </c>
      <c r="D180" s="359">
        <v>1742.016</v>
      </c>
    </row>
    <row r="181" ht="14.25" spans="1:4">
      <c r="A181" s="147" t="s">
        <v>330</v>
      </c>
      <c r="B181" s="147">
        <v>40091062</v>
      </c>
      <c r="C181" s="147" t="s">
        <v>331</v>
      </c>
      <c r="D181" s="359">
        <v>1398.366</v>
      </c>
    </row>
    <row r="182" ht="14.25" spans="1:4">
      <c r="A182" s="147" t="s">
        <v>332</v>
      </c>
      <c r="B182" s="147">
        <v>40091072</v>
      </c>
      <c r="C182" s="147" t="s">
        <v>333</v>
      </c>
      <c r="D182" s="359">
        <v>1153.25</v>
      </c>
    </row>
    <row r="183" ht="14.25" spans="1:4">
      <c r="A183" s="147" t="s">
        <v>334</v>
      </c>
      <c r="B183" s="147">
        <v>40091100</v>
      </c>
      <c r="C183" s="147" t="s">
        <v>335</v>
      </c>
      <c r="D183" s="359">
        <v>5.019</v>
      </c>
    </row>
    <row r="184" ht="14.25" spans="1:4">
      <c r="A184" s="147" t="s">
        <v>651</v>
      </c>
      <c r="B184" s="147">
        <v>40091102</v>
      </c>
      <c r="C184" s="147" t="s">
        <v>88</v>
      </c>
      <c r="D184" s="359">
        <v>1063.475</v>
      </c>
    </row>
    <row r="185" ht="14.25" spans="1:4">
      <c r="A185" s="147" t="s">
        <v>336</v>
      </c>
      <c r="B185" s="147">
        <v>40091063</v>
      </c>
      <c r="C185" s="147" t="s">
        <v>337</v>
      </c>
      <c r="D185" s="359">
        <v>1423.569</v>
      </c>
    </row>
    <row r="186" ht="14.25" spans="1:4">
      <c r="A186" s="147" t="s">
        <v>338</v>
      </c>
      <c r="B186" s="147">
        <v>40091066</v>
      </c>
      <c r="C186" s="147" t="s">
        <v>339</v>
      </c>
      <c r="D186" s="359">
        <v>888.625</v>
      </c>
    </row>
    <row r="187" ht="14.25" spans="1:4">
      <c r="A187" s="147" t="s">
        <v>340</v>
      </c>
      <c r="B187" s="147">
        <v>40090986</v>
      </c>
      <c r="C187" s="147" t="s">
        <v>341</v>
      </c>
      <c r="D187" s="359">
        <v>1190.882</v>
      </c>
    </row>
    <row r="188" ht="14.25" spans="1:4">
      <c r="A188" s="147" t="s">
        <v>342</v>
      </c>
      <c r="B188" s="147">
        <v>40091069</v>
      </c>
      <c r="C188" s="147" t="s">
        <v>343</v>
      </c>
      <c r="D188" s="359">
        <v>2784.66</v>
      </c>
    </row>
    <row r="189" ht="14.25" spans="1:4">
      <c r="A189" s="147" t="s">
        <v>344</v>
      </c>
      <c r="B189" s="147">
        <v>40090984</v>
      </c>
      <c r="C189" s="147" t="s">
        <v>345</v>
      </c>
      <c r="D189" s="359">
        <v>2652.789</v>
      </c>
    </row>
    <row r="190" ht="14.25" spans="1:4">
      <c r="A190" s="147" t="s">
        <v>346</v>
      </c>
      <c r="B190" s="147">
        <v>40091067</v>
      </c>
      <c r="C190" s="147" t="s">
        <v>347</v>
      </c>
      <c r="D190" s="391">
        <v>0</v>
      </c>
    </row>
    <row r="191" ht="14.25" spans="1:4">
      <c r="A191" s="147" t="s">
        <v>348</v>
      </c>
      <c r="B191" s="147">
        <v>40091073</v>
      </c>
      <c r="C191" s="147" t="s">
        <v>349</v>
      </c>
      <c r="D191" s="359">
        <v>134.894</v>
      </c>
    </row>
    <row r="192" ht="14.25" spans="1:4">
      <c r="A192" s="147" t="s">
        <v>350</v>
      </c>
      <c r="B192" s="147">
        <v>40091065</v>
      </c>
      <c r="C192" s="147" t="s">
        <v>351</v>
      </c>
      <c r="D192" s="359">
        <v>2167.922</v>
      </c>
    </row>
    <row r="193" ht="14.25" spans="1:4">
      <c r="A193" s="147" t="s">
        <v>352</v>
      </c>
      <c r="B193" s="147">
        <v>40091071</v>
      </c>
      <c r="C193" s="147" t="s">
        <v>353</v>
      </c>
      <c r="D193" s="359">
        <v>1130.519</v>
      </c>
    </row>
    <row r="194" ht="14.25" spans="1:4">
      <c r="A194" s="147" t="s">
        <v>354</v>
      </c>
      <c r="B194" s="147">
        <v>40090591</v>
      </c>
      <c r="C194" s="147" t="s">
        <v>355</v>
      </c>
      <c r="D194" s="359">
        <v>104.193</v>
      </c>
    </row>
    <row r="195" ht="14.25" spans="1:4">
      <c r="A195" s="147" t="s">
        <v>356</v>
      </c>
      <c r="B195" s="147">
        <v>40090902</v>
      </c>
      <c r="C195" s="147" t="s">
        <v>329</v>
      </c>
      <c r="D195" s="359">
        <v>1180.711</v>
      </c>
    </row>
    <row r="196" ht="14.25" spans="1:4">
      <c r="A196" s="147" t="s">
        <v>357</v>
      </c>
      <c r="B196" s="147">
        <v>40090894</v>
      </c>
      <c r="C196" s="147" t="s">
        <v>358</v>
      </c>
      <c r="D196" s="359">
        <v>208.793</v>
      </c>
    </row>
    <row r="197" ht="14.25" spans="1:4">
      <c r="A197" s="147" t="s">
        <v>682</v>
      </c>
      <c r="B197" s="275">
        <v>40094450</v>
      </c>
      <c r="C197" s="147" t="s">
        <v>683</v>
      </c>
      <c r="D197" s="359">
        <v>1865.148</v>
      </c>
    </row>
    <row r="198" ht="14.25" spans="1:4">
      <c r="A198" s="147"/>
      <c r="B198" s="280"/>
      <c r="C198" s="147"/>
      <c r="D198" s="231">
        <f>SUM(D171:D197)</f>
        <v>35589.081</v>
      </c>
    </row>
    <row r="199" ht="14.25" spans="1:4">
      <c r="A199" s="147"/>
      <c r="B199" s="280"/>
      <c r="C199" s="147"/>
      <c r="D199" s="231"/>
    </row>
    <row r="200" ht="14.25" spans="1:4">
      <c r="A200" s="147"/>
      <c r="B200" s="287" t="s">
        <v>359</v>
      </c>
      <c r="C200" s="147"/>
      <c r="D200" s="345"/>
    </row>
    <row r="201" ht="14.25" spans="1:4">
      <c r="A201" s="147" t="s">
        <v>360</v>
      </c>
      <c r="B201" s="147">
        <v>40090520</v>
      </c>
      <c r="C201" s="147" t="s">
        <v>361</v>
      </c>
      <c r="D201" s="366">
        <v>756.514</v>
      </c>
    </row>
    <row r="202" ht="14.25" spans="1:4">
      <c r="A202" s="147" t="s">
        <v>362</v>
      </c>
      <c r="B202" s="147">
        <v>40091101</v>
      </c>
      <c r="C202" s="147" t="s">
        <v>363</v>
      </c>
      <c r="D202" s="366">
        <v>1213.089</v>
      </c>
    </row>
    <row r="203" ht="14.25" spans="1:4">
      <c r="A203" s="147" t="s">
        <v>364</v>
      </c>
      <c r="B203" s="147">
        <v>40091106</v>
      </c>
      <c r="C203" s="147" t="s">
        <v>54</v>
      </c>
      <c r="D203" s="366">
        <v>2809.268</v>
      </c>
    </row>
    <row r="204" ht="14.25" spans="1:4">
      <c r="A204" s="147" t="s">
        <v>365</v>
      </c>
      <c r="B204" s="147">
        <v>40094383</v>
      </c>
      <c r="C204" s="147" t="s">
        <v>366</v>
      </c>
      <c r="D204" s="366">
        <v>1264.598</v>
      </c>
    </row>
    <row r="205" ht="14.25" spans="1:4">
      <c r="A205" s="147" t="s">
        <v>367</v>
      </c>
      <c r="B205" s="147">
        <v>40081591</v>
      </c>
      <c r="C205" s="147" t="s">
        <v>368</v>
      </c>
      <c r="D205" s="366">
        <v>1068.484</v>
      </c>
    </row>
    <row r="206" ht="14.25" spans="1:4">
      <c r="A206" s="147" t="s">
        <v>369</v>
      </c>
      <c r="B206" s="147">
        <v>40090901</v>
      </c>
      <c r="C206" s="147" t="s">
        <v>370</v>
      </c>
      <c r="D206" s="366">
        <v>1500.48</v>
      </c>
    </row>
    <row r="207" ht="14.25" spans="1:4">
      <c r="A207" s="147" t="s">
        <v>371</v>
      </c>
      <c r="B207" s="147">
        <v>40091134</v>
      </c>
      <c r="C207" s="147" t="s">
        <v>372</v>
      </c>
      <c r="D207" s="366">
        <v>2804.667</v>
      </c>
    </row>
    <row r="208" ht="14.25" spans="1:4">
      <c r="A208" s="147" t="s">
        <v>373</v>
      </c>
      <c r="B208" s="147">
        <v>40090898</v>
      </c>
      <c r="C208" s="147" t="s">
        <v>28</v>
      </c>
      <c r="D208" s="366">
        <v>1151.767</v>
      </c>
    </row>
    <row r="209" ht="14.25" spans="1:4">
      <c r="A209" s="147" t="s">
        <v>374</v>
      </c>
      <c r="B209" s="147">
        <v>40090895</v>
      </c>
      <c r="C209" s="147" t="s">
        <v>48</v>
      </c>
      <c r="D209" s="366">
        <v>1739.467</v>
      </c>
    </row>
    <row r="210" ht="14.25" spans="1:4">
      <c r="A210" s="147" t="s">
        <v>375</v>
      </c>
      <c r="B210" s="147">
        <v>40091145</v>
      </c>
      <c r="C210" s="147" t="s">
        <v>40</v>
      </c>
      <c r="D210" s="366">
        <v>485.022</v>
      </c>
    </row>
    <row r="211" ht="14.25" spans="1:4">
      <c r="A211" s="147" t="s">
        <v>376</v>
      </c>
      <c r="B211" s="147">
        <v>40094525</v>
      </c>
      <c r="C211" s="147" t="s">
        <v>377</v>
      </c>
      <c r="D211" s="366">
        <v>1183.701</v>
      </c>
    </row>
    <row r="212" ht="14.25" spans="1:4">
      <c r="A212" s="147" t="s">
        <v>378</v>
      </c>
      <c r="B212" s="147">
        <v>40094380</v>
      </c>
      <c r="C212" s="147" t="s">
        <v>379</v>
      </c>
      <c r="D212" s="366">
        <v>972.199</v>
      </c>
    </row>
    <row r="213" ht="14.25" spans="1:4">
      <c r="A213" s="147" t="s">
        <v>380</v>
      </c>
      <c r="B213" s="147">
        <v>40094375</v>
      </c>
      <c r="C213" s="147" t="s">
        <v>381</v>
      </c>
      <c r="D213" s="366">
        <v>50.56</v>
      </c>
    </row>
    <row r="214" ht="14.25" spans="1:4">
      <c r="A214" s="147" t="s">
        <v>382</v>
      </c>
      <c r="B214" s="147">
        <v>40091018</v>
      </c>
      <c r="C214" s="147" t="s">
        <v>383</v>
      </c>
      <c r="D214" s="366">
        <v>356.275</v>
      </c>
    </row>
    <row r="215" ht="14.25" spans="1:4">
      <c r="A215" s="147" t="s">
        <v>384</v>
      </c>
      <c r="B215" s="147">
        <v>40091138</v>
      </c>
      <c r="C215" s="147" t="s">
        <v>385</v>
      </c>
      <c r="D215" s="366">
        <v>746.51</v>
      </c>
    </row>
    <row r="216" ht="14.25" spans="1:4">
      <c r="A216" s="147" t="s">
        <v>384</v>
      </c>
      <c r="B216" s="147">
        <v>40091137</v>
      </c>
      <c r="C216" s="147" t="s">
        <v>386</v>
      </c>
      <c r="D216" s="366" t="s">
        <v>718</v>
      </c>
    </row>
    <row r="217" ht="14.25" spans="1:4">
      <c r="A217" s="147" t="s">
        <v>387</v>
      </c>
      <c r="B217" s="147">
        <v>40091202</v>
      </c>
      <c r="C217" s="147" t="s">
        <v>388</v>
      </c>
      <c r="D217" s="366">
        <v>275.599</v>
      </c>
    </row>
    <row r="218" ht="14.25" spans="1:4">
      <c r="A218" s="147" t="s">
        <v>389</v>
      </c>
      <c r="B218" s="147">
        <v>40091109</v>
      </c>
      <c r="C218" s="147" t="s">
        <v>390</v>
      </c>
      <c r="D218" s="366">
        <v>889.344</v>
      </c>
    </row>
    <row r="219" ht="14.25" spans="1:4">
      <c r="A219" s="147" t="s">
        <v>391</v>
      </c>
      <c r="B219" s="147">
        <v>40091039</v>
      </c>
      <c r="C219" s="147" t="s">
        <v>392</v>
      </c>
      <c r="D219" s="366">
        <v>930.173</v>
      </c>
    </row>
    <row r="220" ht="14.25" spans="1:4">
      <c r="A220" s="147" t="s">
        <v>393</v>
      </c>
      <c r="B220" s="147">
        <v>40094503</v>
      </c>
      <c r="C220" s="147" t="s">
        <v>394</v>
      </c>
      <c r="D220" s="366">
        <v>587.107</v>
      </c>
    </row>
    <row r="221" ht="14.25" spans="1:4">
      <c r="A221" s="147" t="s">
        <v>395</v>
      </c>
      <c r="B221" s="147">
        <v>40091139</v>
      </c>
      <c r="C221" s="147" t="s">
        <v>396</v>
      </c>
      <c r="D221" s="366">
        <v>637.628</v>
      </c>
    </row>
    <row r="222" ht="14.25" spans="1:4">
      <c r="A222" s="147" t="s">
        <v>684</v>
      </c>
      <c r="B222" s="147">
        <v>40091075</v>
      </c>
      <c r="C222" s="147" t="s">
        <v>685</v>
      </c>
      <c r="D222" s="366">
        <v>1566.149</v>
      </c>
    </row>
    <row r="223" ht="14.25" spans="1:4">
      <c r="A223" s="147" t="s">
        <v>686</v>
      </c>
      <c r="B223" s="275">
        <v>40094573</v>
      </c>
      <c r="C223" s="147" t="s">
        <v>687</v>
      </c>
      <c r="D223" s="368">
        <v>0</v>
      </c>
    </row>
    <row r="224" ht="14.25" spans="1:4">
      <c r="A224" s="147"/>
      <c r="B224" s="275"/>
      <c r="C224" s="147"/>
      <c r="D224" s="231">
        <f>SUM(D201:D223)</f>
        <v>22988.601</v>
      </c>
    </row>
    <row r="225" ht="14.25" spans="1:4">
      <c r="A225" s="147"/>
      <c r="B225" s="287" t="s">
        <v>397</v>
      </c>
      <c r="C225" s="147"/>
      <c r="D225" s="346"/>
    </row>
    <row r="226" ht="14.25" spans="1:4">
      <c r="A226" s="147" t="s">
        <v>398</v>
      </c>
      <c r="B226" s="147">
        <v>40091118</v>
      </c>
      <c r="C226" s="147" t="s">
        <v>399</v>
      </c>
      <c r="D226" s="366">
        <v>72.047</v>
      </c>
    </row>
    <row r="227" ht="14.25" spans="1:4">
      <c r="A227" s="147" t="s">
        <v>400</v>
      </c>
      <c r="B227" s="147">
        <v>40091113</v>
      </c>
      <c r="C227" s="147" t="s">
        <v>401</v>
      </c>
      <c r="D227" s="366">
        <v>2021.842</v>
      </c>
    </row>
    <row r="228" ht="14.25" spans="1:4">
      <c r="A228" s="147" t="s">
        <v>402</v>
      </c>
      <c r="B228" s="147">
        <v>40091111</v>
      </c>
      <c r="C228" s="147" t="s">
        <v>403</v>
      </c>
      <c r="D228" s="366">
        <v>1558.069</v>
      </c>
    </row>
    <row r="229" ht="14.25" spans="1:4">
      <c r="A229" s="147" t="s">
        <v>404</v>
      </c>
      <c r="B229" s="147">
        <v>40091121</v>
      </c>
      <c r="C229" s="147" t="s">
        <v>10</v>
      </c>
      <c r="D229" s="366">
        <v>1972.345</v>
      </c>
    </row>
    <row r="230" ht="14.25" spans="1:4">
      <c r="A230" s="147" t="s">
        <v>405</v>
      </c>
      <c r="B230" s="147">
        <v>40091010</v>
      </c>
      <c r="C230" s="147" t="s">
        <v>406</v>
      </c>
      <c r="D230" s="366">
        <v>1546.328</v>
      </c>
    </row>
    <row r="231" ht="14.25" spans="1:4">
      <c r="A231" s="147" t="s">
        <v>407</v>
      </c>
      <c r="B231" s="147">
        <v>40091012</v>
      </c>
      <c r="C231" s="147" t="s">
        <v>81</v>
      </c>
      <c r="D231" s="366">
        <v>499.481</v>
      </c>
    </row>
    <row r="232" ht="14.25" spans="1:4">
      <c r="A232" s="147" t="s">
        <v>408</v>
      </c>
      <c r="B232" s="147">
        <v>40091110</v>
      </c>
      <c r="C232" s="147" t="s">
        <v>409</v>
      </c>
      <c r="D232" s="366">
        <v>187.93</v>
      </c>
    </row>
    <row r="233" ht="14.25" spans="1:4">
      <c r="A233" s="147" t="s">
        <v>410</v>
      </c>
      <c r="B233" s="147">
        <v>40091114</v>
      </c>
      <c r="C233" s="147" t="s">
        <v>74</v>
      </c>
      <c r="D233" s="366">
        <v>1280.883</v>
      </c>
    </row>
    <row r="234" ht="14.25" spans="1:4">
      <c r="A234" s="147" t="s">
        <v>411</v>
      </c>
      <c r="B234" s="147">
        <v>40091020</v>
      </c>
      <c r="C234" s="147" t="s">
        <v>412</v>
      </c>
      <c r="D234" s="366">
        <v>409.118</v>
      </c>
    </row>
    <row r="235" ht="14.25" spans="1:4">
      <c r="A235" s="147" t="s">
        <v>413</v>
      </c>
      <c r="B235" s="147">
        <v>40090521</v>
      </c>
      <c r="C235" s="147" t="s">
        <v>414</v>
      </c>
      <c r="D235" s="366">
        <v>1436.007</v>
      </c>
    </row>
    <row r="236" ht="14.25" spans="1:4">
      <c r="A236" s="147" t="s">
        <v>415</v>
      </c>
      <c r="B236" s="147">
        <v>40091112</v>
      </c>
      <c r="C236" s="147" t="s">
        <v>416</v>
      </c>
      <c r="D236" s="366">
        <v>950.303</v>
      </c>
    </row>
    <row r="237" ht="14.25" spans="1:4">
      <c r="A237" s="147" t="s">
        <v>415</v>
      </c>
      <c r="B237" s="147">
        <v>40090519</v>
      </c>
      <c r="C237" s="147" t="s">
        <v>417</v>
      </c>
      <c r="D237" s="366">
        <v>2088.091</v>
      </c>
    </row>
    <row r="238" ht="14.25" spans="1:4">
      <c r="A238" s="147" t="s">
        <v>418</v>
      </c>
      <c r="B238" s="147">
        <v>40091024</v>
      </c>
      <c r="C238" s="147" t="s">
        <v>58</v>
      </c>
      <c r="D238" s="366">
        <v>928.905</v>
      </c>
    </row>
    <row r="239" ht="14.25" spans="1:4">
      <c r="A239" s="147" t="s">
        <v>418</v>
      </c>
      <c r="B239" s="147">
        <v>40090947</v>
      </c>
      <c r="C239" s="147" t="s">
        <v>419</v>
      </c>
      <c r="D239" s="366">
        <v>615.224</v>
      </c>
    </row>
    <row r="240" ht="14.25" spans="1:4">
      <c r="A240" s="147" t="s">
        <v>420</v>
      </c>
      <c r="B240" s="147">
        <v>40094406</v>
      </c>
      <c r="C240" s="147" t="s">
        <v>421</v>
      </c>
      <c r="D240" s="366">
        <v>390.558</v>
      </c>
    </row>
    <row r="241" ht="14.25" spans="1:4">
      <c r="A241" s="147" t="s">
        <v>422</v>
      </c>
      <c r="B241" s="147">
        <v>40094415</v>
      </c>
      <c r="C241" s="147" t="s">
        <v>423</v>
      </c>
      <c r="D241" s="366">
        <v>716.685</v>
      </c>
    </row>
    <row r="242" ht="14.25" spans="1:4">
      <c r="A242" s="147" t="s">
        <v>424</v>
      </c>
      <c r="B242" s="147">
        <v>40094416</v>
      </c>
      <c r="C242" s="147" t="s">
        <v>76</v>
      </c>
      <c r="D242" s="366">
        <v>426.297</v>
      </c>
    </row>
    <row r="243" ht="14.25" spans="1:4">
      <c r="A243" s="147" t="s">
        <v>425</v>
      </c>
      <c r="B243" s="147">
        <v>40094417</v>
      </c>
      <c r="C243" s="147" t="s">
        <v>79</v>
      </c>
      <c r="D243" s="366">
        <v>873.979</v>
      </c>
    </row>
    <row r="244" ht="14.25" spans="1:4">
      <c r="A244" s="147" t="s">
        <v>426</v>
      </c>
      <c r="B244" s="147">
        <v>40094300</v>
      </c>
      <c r="C244" s="147" t="s">
        <v>22</v>
      </c>
      <c r="D244" s="366">
        <v>1050.338</v>
      </c>
    </row>
    <row r="245" ht="14.25" spans="1:4">
      <c r="A245" s="147" t="s">
        <v>427</v>
      </c>
      <c r="B245" s="147">
        <v>40094421</v>
      </c>
      <c r="C245" s="147" t="s">
        <v>72</v>
      </c>
      <c r="D245" s="366">
        <v>1281.418</v>
      </c>
    </row>
    <row r="246" ht="14.25" spans="1:4">
      <c r="A246" s="147" t="s">
        <v>428</v>
      </c>
      <c r="B246" s="147">
        <v>40094407</v>
      </c>
      <c r="C246" s="147" t="s">
        <v>429</v>
      </c>
      <c r="D246" s="366">
        <v>1448.508</v>
      </c>
    </row>
    <row r="247" ht="14.25" spans="1:4">
      <c r="A247" s="147" t="s">
        <v>430</v>
      </c>
      <c r="B247" s="147">
        <v>40091009</v>
      </c>
      <c r="C247" s="147" t="s">
        <v>431</v>
      </c>
      <c r="D247" s="366">
        <v>891.556</v>
      </c>
    </row>
    <row r="248" ht="14.25" spans="1:4">
      <c r="A248" s="147" t="s">
        <v>432</v>
      </c>
      <c r="B248" s="147">
        <v>40090973</v>
      </c>
      <c r="C248" s="147" t="s">
        <v>433</v>
      </c>
      <c r="D248" s="366">
        <v>184.823</v>
      </c>
    </row>
    <row r="249" ht="14.25" spans="1:4">
      <c r="A249" s="147" t="s">
        <v>434</v>
      </c>
      <c r="B249" s="147">
        <v>40094419</v>
      </c>
      <c r="C249" s="147" t="s">
        <v>435</v>
      </c>
      <c r="D249" s="368">
        <v>0</v>
      </c>
    </row>
    <row r="250" ht="14.25" spans="1:4">
      <c r="A250" s="147" t="s">
        <v>436</v>
      </c>
      <c r="B250" s="147">
        <v>40094523</v>
      </c>
      <c r="C250" s="147" t="s">
        <v>437</v>
      </c>
      <c r="D250" s="366">
        <v>662.86</v>
      </c>
    </row>
    <row r="251" ht="14.25" spans="1:4">
      <c r="A251" s="147" t="s">
        <v>654</v>
      </c>
      <c r="B251" s="275">
        <v>40091004</v>
      </c>
      <c r="C251" s="147" t="s">
        <v>655</v>
      </c>
      <c r="D251" s="366">
        <v>351.336</v>
      </c>
    </row>
    <row r="252" ht="14.25" spans="1:4">
      <c r="A252" s="147"/>
      <c r="B252" s="275"/>
      <c r="C252" s="147"/>
      <c r="D252" s="325">
        <f>SUM(D226:D251)</f>
        <v>23844.931</v>
      </c>
    </row>
    <row r="253" ht="14.25" spans="1:4">
      <c r="A253" s="147"/>
      <c r="B253" s="287" t="s">
        <v>438</v>
      </c>
      <c r="C253" s="147"/>
      <c r="D253" s="346"/>
    </row>
    <row r="254" ht="14.25" spans="1:4">
      <c r="A254" s="147" t="s">
        <v>439</v>
      </c>
      <c r="B254" s="147">
        <v>40091016</v>
      </c>
      <c r="C254" s="147" t="s">
        <v>440</v>
      </c>
      <c r="D254" s="366">
        <v>2782.707</v>
      </c>
    </row>
    <row r="255" ht="14.25" spans="1:4">
      <c r="A255" s="147" t="s">
        <v>441</v>
      </c>
      <c r="B255" s="147">
        <v>40090539</v>
      </c>
      <c r="C255" s="147" t="s">
        <v>442</v>
      </c>
      <c r="D255" s="366">
        <v>941.522</v>
      </c>
    </row>
    <row r="256" ht="14.25" spans="1:4">
      <c r="A256" s="147" t="s">
        <v>443</v>
      </c>
      <c r="B256" s="147">
        <v>40091048</v>
      </c>
      <c r="C256" s="147" t="s">
        <v>444</v>
      </c>
      <c r="D256" s="366">
        <v>133.69</v>
      </c>
    </row>
    <row r="257" ht="14.25" spans="1:4">
      <c r="A257" s="147" t="s">
        <v>445</v>
      </c>
      <c r="B257" s="147">
        <v>40090536</v>
      </c>
      <c r="C257" s="147" t="s">
        <v>446</v>
      </c>
      <c r="D257" s="366">
        <v>265.902</v>
      </c>
    </row>
    <row r="258" ht="14.25" spans="1:4">
      <c r="A258" s="147" t="s">
        <v>447</v>
      </c>
      <c r="B258" s="147">
        <v>40091049</v>
      </c>
      <c r="C258" s="147" t="s">
        <v>448</v>
      </c>
      <c r="D258" s="366">
        <v>1371.006</v>
      </c>
    </row>
    <row r="259" ht="14.25" spans="1:4">
      <c r="A259" s="147" t="s">
        <v>449</v>
      </c>
      <c r="B259" s="147">
        <v>40091046</v>
      </c>
      <c r="C259" s="147" t="s">
        <v>450</v>
      </c>
      <c r="D259" s="366">
        <v>298.608</v>
      </c>
    </row>
    <row r="260" ht="14.25" spans="1:4">
      <c r="A260" s="147" t="s">
        <v>451</v>
      </c>
      <c r="B260" s="147">
        <v>40091043</v>
      </c>
      <c r="C260" s="147" t="s">
        <v>452</v>
      </c>
      <c r="D260" s="366">
        <v>5925.307</v>
      </c>
    </row>
    <row r="261" ht="14.25" spans="1:4">
      <c r="A261" s="147" t="s">
        <v>453</v>
      </c>
      <c r="B261" s="147">
        <v>40091025</v>
      </c>
      <c r="C261" s="147" t="s">
        <v>137</v>
      </c>
      <c r="D261" s="366">
        <v>2977.118</v>
      </c>
    </row>
    <row r="262" ht="14.25" spans="1:4">
      <c r="A262" s="147" t="s">
        <v>454</v>
      </c>
      <c r="B262" s="147">
        <v>40090932</v>
      </c>
      <c r="C262" s="147" t="s">
        <v>455</v>
      </c>
      <c r="D262" s="366">
        <v>1465.992</v>
      </c>
    </row>
    <row r="263" ht="14.25" spans="1:4">
      <c r="A263" s="147" t="s">
        <v>456</v>
      </c>
      <c r="B263" s="147">
        <v>40091019</v>
      </c>
      <c r="C263" s="147" t="s">
        <v>127</v>
      </c>
      <c r="D263" s="366">
        <v>2501.236</v>
      </c>
    </row>
    <row r="264" ht="14.25" spans="1:4">
      <c r="A264" s="147" t="s">
        <v>457</v>
      </c>
      <c r="B264" s="147">
        <v>40090514</v>
      </c>
      <c r="C264" s="147" t="s">
        <v>458</v>
      </c>
      <c r="D264" s="366">
        <v>87.193</v>
      </c>
    </row>
    <row r="265" ht="14.25" spans="1:4">
      <c r="A265" s="147" t="s">
        <v>457</v>
      </c>
      <c r="B265" s="147">
        <v>40091017</v>
      </c>
      <c r="C265" s="147" t="s">
        <v>458</v>
      </c>
      <c r="D265" s="366">
        <v>752.039</v>
      </c>
    </row>
    <row r="266" ht="14.25" spans="1:4">
      <c r="A266" s="147" t="s">
        <v>459</v>
      </c>
      <c r="B266" s="147">
        <v>40091021</v>
      </c>
      <c r="C266" s="147" t="s">
        <v>460</v>
      </c>
      <c r="D266" s="366">
        <v>2283.07</v>
      </c>
    </row>
    <row r="267" ht="14.25" spans="1:4">
      <c r="A267" s="147" t="s">
        <v>461</v>
      </c>
      <c r="B267" s="147">
        <v>40090512</v>
      </c>
      <c r="C267" s="147" t="s">
        <v>462</v>
      </c>
      <c r="D267" s="366">
        <v>1253.256</v>
      </c>
    </row>
    <row r="268" ht="14.25" spans="1:4">
      <c r="A268" s="147" t="s">
        <v>463</v>
      </c>
      <c r="B268" s="147">
        <v>40090933</v>
      </c>
      <c r="C268" s="147" t="s">
        <v>464</v>
      </c>
      <c r="D268" s="366">
        <v>1044.33</v>
      </c>
    </row>
    <row r="269" ht="14.25" spans="1:4">
      <c r="A269" s="147" t="s">
        <v>465</v>
      </c>
      <c r="B269" s="147">
        <v>40090515</v>
      </c>
      <c r="C269" s="147" t="s">
        <v>131</v>
      </c>
      <c r="D269" s="366">
        <v>893.296</v>
      </c>
    </row>
    <row r="270" ht="14.25" spans="1:4">
      <c r="A270" s="147" t="s">
        <v>466</v>
      </c>
      <c r="B270" s="147">
        <v>40090937</v>
      </c>
      <c r="C270" s="147" t="s">
        <v>467</v>
      </c>
      <c r="D270" s="366">
        <v>1866.176</v>
      </c>
    </row>
    <row r="271" ht="14.25" spans="1:4">
      <c r="A271" s="147" t="s">
        <v>468</v>
      </c>
      <c r="B271" s="147">
        <v>40091155</v>
      </c>
      <c r="C271" s="147" t="s">
        <v>469</v>
      </c>
      <c r="D271" s="368">
        <v>0</v>
      </c>
    </row>
    <row r="272" ht="14.25" spans="1:4">
      <c r="A272" s="147" t="s">
        <v>470</v>
      </c>
      <c r="B272" s="147">
        <v>40090908</v>
      </c>
      <c r="C272" s="147" t="s">
        <v>471</v>
      </c>
      <c r="D272" s="366">
        <v>1166.137</v>
      </c>
    </row>
    <row r="273" ht="14.25" spans="1:4">
      <c r="A273" s="147" t="s">
        <v>472</v>
      </c>
      <c r="B273" s="147">
        <v>40090540</v>
      </c>
      <c r="C273" s="147" t="s">
        <v>473</v>
      </c>
      <c r="D273" s="366">
        <v>2212.769</v>
      </c>
    </row>
    <row r="274" ht="14.25" spans="1:4">
      <c r="A274" s="147" t="s">
        <v>474</v>
      </c>
      <c r="B274" s="147">
        <v>40091014</v>
      </c>
      <c r="C274" s="147" t="s">
        <v>475</v>
      </c>
      <c r="D274" s="366">
        <v>78.215</v>
      </c>
    </row>
    <row r="275" ht="14.25" spans="1:4">
      <c r="A275" s="147" t="s">
        <v>476</v>
      </c>
      <c r="B275" s="147">
        <v>40099035</v>
      </c>
      <c r="C275" s="147" t="s">
        <v>477</v>
      </c>
      <c r="D275" s="368">
        <v>0</v>
      </c>
    </row>
    <row r="276" ht="14.25" spans="1:4">
      <c r="A276" s="147" t="s">
        <v>478</v>
      </c>
      <c r="B276" s="147">
        <v>40091023</v>
      </c>
      <c r="C276" s="147" t="s">
        <v>479</v>
      </c>
      <c r="D276" s="366">
        <v>2750.055</v>
      </c>
    </row>
    <row r="277" ht="14.25" spans="1:4">
      <c r="A277" s="147" t="s">
        <v>480</v>
      </c>
      <c r="B277" s="147">
        <v>40090523</v>
      </c>
      <c r="C277" s="147" t="s">
        <v>481</v>
      </c>
      <c r="D277" s="366">
        <v>1880.22</v>
      </c>
    </row>
    <row r="278" ht="14.25" spans="1:4">
      <c r="A278" s="147"/>
      <c r="B278" s="147"/>
      <c r="C278" s="147"/>
      <c r="D278" s="231">
        <f>SUM(D254:D277)</f>
        <v>34929.844</v>
      </c>
    </row>
    <row r="279" ht="14.25" spans="1:4">
      <c r="A279" s="147"/>
      <c r="B279" s="280"/>
      <c r="C279" s="147"/>
      <c r="D279" s="348"/>
    </row>
    <row r="280" ht="14.25" spans="1:4">
      <c r="A280" s="147"/>
      <c r="B280" s="287" t="s">
        <v>482</v>
      </c>
      <c r="C280" s="147"/>
      <c r="D280" s="346"/>
    </row>
    <row r="281" ht="14.25" spans="1:4">
      <c r="A281" s="147" t="s">
        <v>483</v>
      </c>
      <c r="B281" s="147">
        <v>40090576</v>
      </c>
      <c r="C281" s="147" t="s">
        <v>484</v>
      </c>
      <c r="D281" s="346">
        <v>1119.043</v>
      </c>
    </row>
    <row r="282" ht="14.25" spans="1:4">
      <c r="A282" s="147" t="s">
        <v>485</v>
      </c>
      <c r="B282" s="147">
        <v>40090574</v>
      </c>
      <c r="C282" s="147" t="s">
        <v>486</v>
      </c>
      <c r="D282" s="346">
        <v>455.626</v>
      </c>
    </row>
    <row r="283" ht="14.25" spans="1:4">
      <c r="A283" s="147" t="s">
        <v>487</v>
      </c>
      <c r="B283" s="147">
        <v>40090578</v>
      </c>
      <c r="C283" s="147" t="s">
        <v>488</v>
      </c>
      <c r="D283" s="346">
        <v>1111.66</v>
      </c>
    </row>
    <row r="284" ht="14.25" spans="1:4">
      <c r="A284" s="147" t="s">
        <v>489</v>
      </c>
      <c r="B284" s="147">
        <v>40090579</v>
      </c>
      <c r="C284" s="147" t="s">
        <v>490</v>
      </c>
      <c r="D284" s="346">
        <v>18.981</v>
      </c>
    </row>
    <row r="285" ht="14.25" spans="1:4">
      <c r="A285" s="147" t="s">
        <v>491</v>
      </c>
      <c r="B285" s="147">
        <v>40090580</v>
      </c>
      <c r="C285" s="147" t="s">
        <v>492</v>
      </c>
      <c r="D285" s="346">
        <v>745.239</v>
      </c>
    </row>
    <row r="286" ht="14.25" spans="1:4">
      <c r="A286" s="147" t="s">
        <v>493</v>
      </c>
      <c r="B286" s="147">
        <v>40090577</v>
      </c>
      <c r="C286" s="147" t="s">
        <v>494</v>
      </c>
      <c r="D286" s="346">
        <v>1443.799</v>
      </c>
    </row>
    <row r="287" ht="14.25" spans="1:4">
      <c r="A287" s="147" t="s">
        <v>495</v>
      </c>
      <c r="B287" s="147">
        <v>40090575</v>
      </c>
      <c r="C287" s="147" t="s">
        <v>496</v>
      </c>
      <c r="D287" s="346">
        <v>155.859</v>
      </c>
    </row>
    <row r="288" ht="14.25" spans="1:4">
      <c r="A288" s="147" t="s">
        <v>497</v>
      </c>
      <c r="B288" s="147">
        <v>40090538</v>
      </c>
      <c r="C288" s="147" t="s">
        <v>96</v>
      </c>
      <c r="D288" s="346">
        <v>3337.649</v>
      </c>
    </row>
    <row r="289" ht="14.25" spans="1:4">
      <c r="A289" s="147" t="s">
        <v>498</v>
      </c>
      <c r="B289" s="147">
        <v>40090499</v>
      </c>
      <c r="C289" s="147" t="s">
        <v>107</v>
      </c>
      <c r="D289" s="346">
        <v>1364.579</v>
      </c>
    </row>
    <row r="290" ht="14.25" spans="1:4">
      <c r="A290" s="147" t="s">
        <v>499</v>
      </c>
      <c r="B290" s="147">
        <v>40090593</v>
      </c>
      <c r="C290" s="147" t="s">
        <v>500</v>
      </c>
      <c r="D290" s="346">
        <v>656.486</v>
      </c>
    </row>
    <row r="291" ht="14.25" spans="1:4">
      <c r="A291" s="147" t="s">
        <v>501</v>
      </c>
      <c r="B291" s="147">
        <v>40090534</v>
      </c>
      <c r="C291" s="147" t="s">
        <v>502</v>
      </c>
      <c r="D291" s="346">
        <v>300.253</v>
      </c>
    </row>
    <row r="292" ht="14.25" spans="1:4">
      <c r="A292" s="147" t="s">
        <v>503</v>
      </c>
      <c r="B292" s="147">
        <v>40090535</v>
      </c>
      <c r="C292" s="147" t="s">
        <v>113</v>
      </c>
      <c r="D292" s="346">
        <v>2565.936</v>
      </c>
    </row>
    <row r="293" ht="14.25" spans="1:4">
      <c r="A293" s="147" t="s">
        <v>504</v>
      </c>
      <c r="B293" s="147">
        <v>40090537</v>
      </c>
      <c r="C293" s="147" t="s">
        <v>183</v>
      </c>
      <c r="D293" s="346">
        <v>138.38</v>
      </c>
    </row>
    <row r="294" ht="14.25" spans="1:4">
      <c r="A294" s="147" t="s">
        <v>505</v>
      </c>
      <c r="B294" s="147">
        <v>40090573</v>
      </c>
      <c r="C294" s="147" t="s">
        <v>506</v>
      </c>
      <c r="D294" s="346">
        <v>0.848</v>
      </c>
    </row>
    <row r="295" ht="14.25" spans="1:4">
      <c r="A295" s="147" t="s">
        <v>507</v>
      </c>
      <c r="B295" s="147">
        <v>40090493</v>
      </c>
      <c r="C295" s="147" t="s">
        <v>143</v>
      </c>
      <c r="D295" s="346">
        <v>65.874</v>
      </c>
    </row>
    <row r="296" ht="14.25" spans="1:4">
      <c r="A296" s="147" t="s">
        <v>508</v>
      </c>
      <c r="B296" s="147">
        <v>40090494</v>
      </c>
      <c r="C296" s="147" t="s">
        <v>141</v>
      </c>
      <c r="D296" s="346">
        <v>495.035</v>
      </c>
    </row>
    <row r="297" ht="14.25" spans="1:4">
      <c r="A297" s="147" t="s">
        <v>509</v>
      </c>
      <c r="B297" s="147">
        <v>40094517</v>
      </c>
      <c r="C297" s="147" t="s">
        <v>510</v>
      </c>
      <c r="D297" s="346">
        <v>797.197</v>
      </c>
    </row>
    <row r="298" ht="14.25" spans="1:4">
      <c r="A298" s="147" t="s">
        <v>511</v>
      </c>
      <c r="B298" s="147">
        <v>40090500</v>
      </c>
      <c r="C298" s="147" t="s">
        <v>512</v>
      </c>
      <c r="D298" s="346">
        <v>1822.911</v>
      </c>
    </row>
    <row r="299" ht="14.25" spans="1:4">
      <c r="A299" s="147" t="s">
        <v>513</v>
      </c>
      <c r="B299" s="147">
        <v>40090495</v>
      </c>
      <c r="C299" s="147" t="s">
        <v>514</v>
      </c>
      <c r="D299" s="346">
        <v>1104.647</v>
      </c>
    </row>
    <row r="300" ht="14.25" spans="1:4">
      <c r="A300" s="147" t="s">
        <v>515</v>
      </c>
      <c r="B300" s="147">
        <v>40090498</v>
      </c>
      <c r="C300" s="147" t="s">
        <v>129</v>
      </c>
      <c r="D300" s="346">
        <v>0.075</v>
      </c>
    </row>
    <row r="301" ht="14.25" spans="1:4">
      <c r="A301" s="147" t="s">
        <v>516</v>
      </c>
      <c r="B301" s="147">
        <v>40090496</v>
      </c>
      <c r="C301" s="147" t="s">
        <v>517</v>
      </c>
      <c r="D301" s="346">
        <v>1782.523</v>
      </c>
    </row>
    <row r="302" ht="14.25" spans="1:4">
      <c r="A302" s="147" t="s">
        <v>516</v>
      </c>
      <c r="B302" s="147">
        <v>40094518</v>
      </c>
      <c r="C302" s="147" t="s">
        <v>518</v>
      </c>
      <c r="D302" s="346">
        <v>450.413</v>
      </c>
    </row>
    <row r="303" ht="14.25" spans="1:4">
      <c r="A303" s="147"/>
      <c r="B303" s="280"/>
      <c r="C303" s="147"/>
      <c r="D303" s="231">
        <f>SUM(D281:D302)</f>
        <v>19933.013</v>
      </c>
    </row>
    <row r="304" ht="14.25" spans="1:4">
      <c r="A304" s="147"/>
      <c r="B304" s="280"/>
      <c r="C304" s="147"/>
      <c r="D304" s="346"/>
    </row>
    <row r="305" ht="14.25" spans="1:4">
      <c r="A305" s="147"/>
      <c r="B305" s="287" t="s">
        <v>519</v>
      </c>
      <c r="C305" s="147"/>
      <c r="D305" s="346"/>
    </row>
    <row r="306" ht="14.25" spans="1:4">
      <c r="A306" s="147" t="s">
        <v>520</v>
      </c>
      <c r="B306" s="147">
        <v>40090998</v>
      </c>
      <c r="C306" s="147" t="s">
        <v>171</v>
      </c>
      <c r="D306" s="346">
        <v>1823.644</v>
      </c>
    </row>
    <row r="307" ht="14.25" spans="1:4">
      <c r="A307" s="147" t="s">
        <v>521</v>
      </c>
      <c r="B307" s="147">
        <v>40091093</v>
      </c>
      <c r="C307" s="147" t="s">
        <v>205</v>
      </c>
      <c r="D307" s="346">
        <v>889.181</v>
      </c>
    </row>
    <row r="308" ht="14.25" spans="1:4">
      <c r="A308" s="147" t="s">
        <v>521</v>
      </c>
      <c r="B308" s="147">
        <v>40090990</v>
      </c>
      <c r="C308" s="147" t="s">
        <v>522</v>
      </c>
      <c r="D308" s="346">
        <v>50.299</v>
      </c>
    </row>
    <row r="309" ht="14.25" spans="1:4">
      <c r="A309" s="147" t="s">
        <v>523</v>
      </c>
      <c r="B309" s="147">
        <v>40091001</v>
      </c>
      <c r="C309" s="147" t="s">
        <v>524</v>
      </c>
      <c r="D309" s="346">
        <v>1774.725</v>
      </c>
    </row>
    <row r="310" ht="14.25" spans="1:4">
      <c r="A310" s="147" t="s">
        <v>525</v>
      </c>
      <c r="B310" s="147">
        <v>40090953</v>
      </c>
      <c r="C310" s="147" t="s">
        <v>526</v>
      </c>
      <c r="D310" s="346">
        <v>1766.24</v>
      </c>
    </row>
    <row r="311" ht="14.25" spans="1:4">
      <c r="A311" s="147" t="s">
        <v>527</v>
      </c>
      <c r="B311" s="147">
        <v>40090944</v>
      </c>
      <c r="C311" s="147" t="s">
        <v>528</v>
      </c>
      <c r="D311" s="346">
        <v>5.946</v>
      </c>
    </row>
    <row r="312" ht="14.25" spans="1:4">
      <c r="A312" s="147" t="s">
        <v>529</v>
      </c>
      <c r="B312" s="147">
        <v>40090995</v>
      </c>
      <c r="C312" s="147" t="s">
        <v>530</v>
      </c>
      <c r="D312" s="346">
        <v>307.172</v>
      </c>
    </row>
    <row r="313" ht="14.25" spans="1:4">
      <c r="A313" s="147" t="s">
        <v>531</v>
      </c>
      <c r="B313" s="147">
        <v>40090952</v>
      </c>
      <c r="C313" s="147" t="s">
        <v>532</v>
      </c>
      <c r="D313" s="346">
        <v>2379.35</v>
      </c>
    </row>
    <row r="314" ht="14.25" spans="1:4">
      <c r="A314" s="147" t="s">
        <v>533</v>
      </c>
      <c r="B314" s="147">
        <v>40090946</v>
      </c>
      <c r="C314" s="147" t="s">
        <v>237</v>
      </c>
      <c r="D314" s="346">
        <v>1834.589</v>
      </c>
    </row>
    <row r="315" ht="14.25" spans="1:4">
      <c r="A315" s="147" t="s">
        <v>534</v>
      </c>
      <c r="B315" s="147">
        <v>40090996</v>
      </c>
      <c r="C315" s="147" t="s">
        <v>535</v>
      </c>
      <c r="D315" s="346">
        <v>832.38</v>
      </c>
    </row>
    <row r="316" ht="14.25" spans="1:4">
      <c r="A316" s="147" t="s">
        <v>536</v>
      </c>
      <c r="B316" s="147">
        <v>40090992</v>
      </c>
      <c r="C316" s="147" t="s">
        <v>181</v>
      </c>
      <c r="D316" s="346">
        <v>1739.846</v>
      </c>
    </row>
    <row r="317" ht="14.25" spans="1:4">
      <c r="A317" s="147" t="s">
        <v>154</v>
      </c>
      <c r="B317" s="147">
        <v>40091058</v>
      </c>
      <c r="C317" s="147" t="s">
        <v>537</v>
      </c>
      <c r="D317" s="346">
        <v>3516.836</v>
      </c>
    </row>
    <row r="318" ht="14.25" spans="1:4">
      <c r="A318" s="147" t="s">
        <v>538</v>
      </c>
      <c r="B318" s="147">
        <v>40091052</v>
      </c>
      <c r="C318" s="147" t="s">
        <v>539</v>
      </c>
      <c r="D318" s="346">
        <v>1326.972</v>
      </c>
    </row>
    <row r="319" ht="14.25" spans="1:4">
      <c r="A319" s="147" t="s">
        <v>540</v>
      </c>
      <c r="B319" s="147">
        <v>40090516</v>
      </c>
      <c r="C319" s="147" t="s">
        <v>241</v>
      </c>
      <c r="D319" s="346">
        <v>3587.613</v>
      </c>
    </row>
    <row r="320" ht="14.25" spans="1:4">
      <c r="A320" s="147" t="s">
        <v>541</v>
      </c>
      <c r="B320" s="147">
        <v>40090997</v>
      </c>
      <c r="C320" s="147" t="s">
        <v>542</v>
      </c>
      <c r="D320" s="346">
        <v>1554.1</v>
      </c>
    </row>
    <row r="321" ht="14.25" spans="1:4">
      <c r="A321" s="147" t="s">
        <v>543</v>
      </c>
      <c r="B321" s="147">
        <v>40090993</v>
      </c>
      <c r="C321" s="147" t="s">
        <v>544</v>
      </c>
      <c r="D321" s="346">
        <v>1044.393</v>
      </c>
    </row>
    <row r="322" ht="14.25" spans="1:4">
      <c r="A322" s="147" t="s">
        <v>545</v>
      </c>
      <c r="B322" s="147">
        <v>40094520</v>
      </c>
      <c r="C322" s="147" t="s">
        <v>546</v>
      </c>
      <c r="D322" s="346">
        <v>485.054</v>
      </c>
    </row>
    <row r="323" ht="14.25" spans="1:4">
      <c r="A323" s="147" t="s">
        <v>547</v>
      </c>
      <c r="B323" s="147">
        <v>40091053</v>
      </c>
      <c r="C323" s="147" t="s">
        <v>548</v>
      </c>
      <c r="D323" s="346">
        <v>2486.446</v>
      </c>
    </row>
    <row r="324" ht="14.25" spans="1:4">
      <c r="A324" s="147" t="s">
        <v>549</v>
      </c>
      <c r="B324" s="147">
        <v>40090943</v>
      </c>
      <c r="C324" s="147" t="s">
        <v>550</v>
      </c>
      <c r="D324" s="346">
        <v>969.293</v>
      </c>
    </row>
    <row r="325" ht="14.25" spans="1:4">
      <c r="A325" s="147"/>
      <c r="B325" s="147">
        <v>40090994</v>
      </c>
      <c r="C325" s="147" t="s">
        <v>551</v>
      </c>
      <c r="D325" s="222">
        <v>0</v>
      </c>
    </row>
    <row r="326" ht="14.25" spans="1:4">
      <c r="A326" s="147" t="s">
        <v>688</v>
      </c>
      <c r="B326" s="275">
        <v>40094295</v>
      </c>
      <c r="C326" s="147" t="s">
        <v>689</v>
      </c>
      <c r="D326" s="346">
        <v>4327.002</v>
      </c>
    </row>
    <row r="327" ht="14.25" spans="1:4">
      <c r="A327" s="147"/>
      <c r="B327" s="275">
        <v>40090958</v>
      </c>
      <c r="C327" s="147" t="s">
        <v>719</v>
      </c>
      <c r="D327" s="346">
        <v>15.54</v>
      </c>
    </row>
    <row r="328" ht="14.25" spans="1:4">
      <c r="A328" s="147"/>
      <c r="B328" s="275">
        <v>10319041</v>
      </c>
      <c r="C328" s="147" t="s">
        <v>695</v>
      </c>
      <c r="D328" s="346">
        <v>157.152</v>
      </c>
    </row>
    <row r="329" ht="14.25" spans="1:4">
      <c r="A329" s="147"/>
      <c r="B329" s="275"/>
      <c r="C329" s="147"/>
      <c r="D329" s="231">
        <f>SUM(D306:D328)</f>
        <v>32873.773</v>
      </c>
    </row>
    <row r="330" ht="14.25" spans="1:4">
      <c r="A330" s="147"/>
      <c r="B330" s="287" t="s">
        <v>552</v>
      </c>
      <c r="C330" s="147"/>
      <c r="D330" s="346"/>
    </row>
    <row r="331" ht="14.25" spans="1:4">
      <c r="A331" s="147" t="s">
        <v>553</v>
      </c>
      <c r="B331" s="147">
        <v>40090942</v>
      </c>
      <c r="C331" s="147" t="s">
        <v>554</v>
      </c>
      <c r="D331" s="346">
        <v>457.84</v>
      </c>
    </row>
    <row r="332" ht="14.25" spans="1:4">
      <c r="A332" s="147" t="s">
        <v>555</v>
      </c>
      <c r="B332" s="147">
        <v>40090991</v>
      </c>
      <c r="C332" s="147" t="s">
        <v>556</v>
      </c>
      <c r="D332" s="346">
        <v>227.271</v>
      </c>
    </row>
    <row r="333" ht="14.25" spans="1:4">
      <c r="A333" s="147" t="s">
        <v>557</v>
      </c>
      <c r="B333" s="147">
        <v>40090945</v>
      </c>
      <c r="C333" s="147" t="s">
        <v>558</v>
      </c>
      <c r="D333" s="346">
        <v>2898.89</v>
      </c>
    </row>
    <row r="334" ht="14.25" spans="1:4">
      <c r="A334" s="147" t="s">
        <v>559</v>
      </c>
      <c r="B334" s="147">
        <v>40090948</v>
      </c>
      <c r="C334" s="147" t="s">
        <v>560</v>
      </c>
      <c r="D334" s="346">
        <v>25.584</v>
      </c>
    </row>
    <row r="335" ht="14.25" spans="1:4">
      <c r="A335" s="147" t="s">
        <v>561</v>
      </c>
      <c r="B335" s="147">
        <v>40090951</v>
      </c>
      <c r="C335" s="147" t="s">
        <v>562</v>
      </c>
      <c r="D335" s="346">
        <v>2416.864</v>
      </c>
    </row>
    <row r="336" ht="14.25" spans="1:4">
      <c r="A336" s="147" t="s">
        <v>563</v>
      </c>
      <c r="B336" s="147">
        <v>40091000</v>
      </c>
      <c r="C336" s="147" t="s">
        <v>564</v>
      </c>
      <c r="D336" s="346">
        <v>40.207</v>
      </c>
    </row>
    <row r="337" ht="14.25" spans="1:4">
      <c r="A337" s="147" t="s">
        <v>565</v>
      </c>
      <c r="B337" s="147">
        <v>40090913</v>
      </c>
      <c r="C337" s="147" t="s">
        <v>566</v>
      </c>
      <c r="D337" s="346">
        <v>25.803</v>
      </c>
    </row>
    <row r="338" ht="14.25" spans="1:4">
      <c r="A338" s="147" t="s">
        <v>567</v>
      </c>
      <c r="B338" s="147">
        <v>40090917</v>
      </c>
      <c r="C338" s="147" t="s">
        <v>197</v>
      </c>
      <c r="D338" s="346">
        <v>114.961</v>
      </c>
    </row>
    <row r="339" ht="14.25" spans="1:4">
      <c r="A339" s="147" t="s">
        <v>568</v>
      </c>
      <c r="B339" s="147">
        <v>40090949</v>
      </c>
      <c r="C339" s="147" t="s">
        <v>203</v>
      </c>
      <c r="D339" s="346">
        <v>2842.203</v>
      </c>
    </row>
    <row r="340" ht="14.25" spans="1:4">
      <c r="A340" s="147" t="s">
        <v>569</v>
      </c>
      <c r="B340" s="147">
        <v>40090563</v>
      </c>
      <c r="C340" s="147"/>
      <c r="D340" s="346">
        <v>2402.95</v>
      </c>
    </row>
    <row r="341" ht="14.25" spans="1:4">
      <c r="A341" s="147" t="s">
        <v>570</v>
      </c>
      <c r="B341" s="147">
        <v>40090562</v>
      </c>
      <c r="C341" s="147"/>
      <c r="D341" s="346">
        <v>6206.166</v>
      </c>
    </row>
    <row r="342" ht="14.25" spans="1:4">
      <c r="A342" s="147" t="s">
        <v>571</v>
      </c>
      <c r="B342" s="147">
        <v>40090558</v>
      </c>
      <c r="C342" s="147"/>
      <c r="D342" s="346">
        <v>5711.473</v>
      </c>
    </row>
    <row r="343" ht="14.25" spans="1:4">
      <c r="A343" s="147" t="s">
        <v>572</v>
      </c>
      <c r="B343" s="147">
        <v>40090564</v>
      </c>
      <c r="C343" s="147"/>
      <c r="D343" s="346">
        <v>111.572</v>
      </c>
    </row>
    <row r="344" ht="14.25" spans="1:4">
      <c r="A344" s="147" t="s">
        <v>573</v>
      </c>
      <c r="B344" s="147">
        <v>40081680</v>
      </c>
      <c r="C344" s="147" t="s">
        <v>703</v>
      </c>
      <c r="D344" s="346">
        <v>956.733</v>
      </c>
    </row>
    <row r="345" ht="14.25" spans="1:4">
      <c r="A345" s="147" t="s">
        <v>574</v>
      </c>
      <c r="B345" s="147">
        <v>40094448</v>
      </c>
      <c r="C345" s="147" t="s">
        <v>690</v>
      </c>
      <c r="D345" s="346">
        <v>134.663</v>
      </c>
    </row>
    <row r="346" ht="14.25" spans="1:4">
      <c r="A346" s="147" t="s">
        <v>581</v>
      </c>
      <c r="B346" s="275">
        <v>40094385</v>
      </c>
      <c r="C346" s="147" t="s">
        <v>582</v>
      </c>
      <c r="D346" s="346">
        <v>158.351</v>
      </c>
    </row>
    <row r="347" ht="14.25" spans="1:4">
      <c r="A347" s="147" t="s">
        <v>579</v>
      </c>
      <c r="B347" s="295">
        <v>40094572</v>
      </c>
      <c r="C347" s="147" t="s">
        <v>691</v>
      </c>
      <c r="D347" s="346">
        <v>491.782</v>
      </c>
    </row>
    <row r="348" ht="14.25" spans="1:4">
      <c r="A348" s="147" t="s">
        <v>692</v>
      </c>
      <c r="B348" s="295">
        <v>40094568</v>
      </c>
      <c r="C348" s="147" t="s">
        <v>693</v>
      </c>
      <c r="D348" s="346">
        <v>383.181</v>
      </c>
    </row>
    <row r="349" ht="14.25" spans="1:4">
      <c r="A349" s="302"/>
      <c r="B349" s="302"/>
      <c r="C349" s="302"/>
      <c r="D349" s="231">
        <f>SUM(D331:D348)</f>
        <v>25606.494</v>
      </c>
    </row>
    <row r="350" ht="14.25" spans="1:4">
      <c r="A350" s="276" t="s">
        <v>694</v>
      </c>
      <c r="B350" s="276"/>
      <c r="C350" s="276"/>
      <c r="D350" s="336"/>
    </row>
    <row r="351" ht="14.25" spans="1:4">
      <c r="A351" s="297" t="s">
        <v>585</v>
      </c>
      <c r="B351" s="275">
        <v>40091201</v>
      </c>
      <c r="C351" s="280" t="s">
        <v>586</v>
      </c>
      <c r="D351" s="392">
        <v>1026.814</v>
      </c>
    </row>
    <row r="352" ht="14.25" spans="1:4">
      <c r="A352" s="297" t="s">
        <v>587</v>
      </c>
      <c r="B352" s="275">
        <v>40091195</v>
      </c>
      <c r="C352" s="280" t="s">
        <v>588</v>
      </c>
      <c r="D352" s="392">
        <v>0</v>
      </c>
    </row>
    <row r="353" ht="14.25" spans="1:4">
      <c r="A353" s="297" t="s">
        <v>589</v>
      </c>
      <c r="B353" s="275">
        <v>40091205</v>
      </c>
      <c r="C353" s="280" t="s">
        <v>590</v>
      </c>
      <c r="D353" s="392">
        <v>504.978</v>
      </c>
    </row>
    <row r="354" ht="14.25" spans="1:4">
      <c r="A354" s="297" t="s">
        <v>704</v>
      </c>
      <c r="B354" s="275">
        <v>40090478</v>
      </c>
      <c r="C354" s="280" t="s">
        <v>592</v>
      </c>
      <c r="D354" s="392">
        <v>499.149</v>
      </c>
    </row>
    <row r="355" ht="14.25" spans="1:4">
      <c r="A355" s="297" t="s">
        <v>593</v>
      </c>
      <c r="B355" s="275">
        <v>40090479</v>
      </c>
      <c r="C355" s="280" t="s">
        <v>594</v>
      </c>
      <c r="D355" s="392">
        <v>434.12</v>
      </c>
    </row>
    <row r="356" ht="14.25" spans="1:4">
      <c r="A356" s="297" t="s">
        <v>595</v>
      </c>
      <c r="B356" s="275">
        <v>40090589</v>
      </c>
      <c r="C356" s="280" t="s">
        <v>596</v>
      </c>
      <c r="D356" s="392">
        <v>1045.49</v>
      </c>
    </row>
    <row r="357" ht="14.25" spans="1:4">
      <c r="A357" s="297" t="s">
        <v>597</v>
      </c>
      <c r="B357" s="275">
        <v>40094521</v>
      </c>
      <c r="C357" s="280" t="s">
        <v>598</v>
      </c>
      <c r="D357" s="392">
        <v>1037.39</v>
      </c>
    </row>
    <row r="358" ht="14.25" spans="1:4">
      <c r="A358" s="297"/>
      <c r="B358" s="275">
        <v>40090557</v>
      </c>
      <c r="C358" s="280" t="s">
        <v>599</v>
      </c>
      <c r="D358" s="392">
        <v>0.01</v>
      </c>
    </row>
    <row r="359" ht="14.25" spans="1:4">
      <c r="A359" s="297" t="s">
        <v>600</v>
      </c>
      <c r="B359" s="275">
        <v>40091194</v>
      </c>
      <c r="C359" s="280" t="s">
        <v>601</v>
      </c>
      <c r="D359" s="392">
        <v>931.348</v>
      </c>
    </row>
    <row r="360" ht="14.25" spans="1:4">
      <c r="A360" s="297" t="s">
        <v>602</v>
      </c>
      <c r="B360" s="275">
        <v>40091198</v>
      </c>
      <c r="C360" s="280" t="s">
        <v>603</v>
      </c>
      <c r="D360" s="392">
        <v>821.612</v>
      </c>
    </row>
    <row r="361" ht="14.25" spans="1:4">
      <c r="A361" s="297" t="s">
        <v>604</v>
      </c>
      <c r="B361" s="275">
        <v>40091204</v>
      </c>
      <c r="C361" s="280" t="s">
        <v>605</v>
      </c>
      <c r="D361" s="392">
        <v>870.833</v>
      </c>
    </row>
    <row r="362" ht="14.25" spans="1:4">
      <c r="A362" s="297" t="s">
        <v>606</v>
      </c>
      <c r="B362" s="275">
        <v>40091196</v>
      </c>
      <c r="C362" s="280" t="s">
        <v>607</v>
      </c>
      <c r="D362" s="392">
        <v>370.71</v>
      </c>
    </row>
    <row r="363" ht="14.25" spans="1:4">
      <c r="A363" s="297" t="s">
        <v>608</v>
      </c>
      <c r="B363" s="275">
        <v>40090560</v>
      </c>
      <c r="C363" s="280" t="s">
        <v>609</v>
      </c>
      <c r="D363" s="392">
        <v>263.312</v>
      </c>
    </row>
    <row r="364" ht="14.25" spans="1:4">
      <c r="A364" s="297" t="s">
        <v>610</v>
      </c>
      <c r="B364" s="275">
        <v>40090480</v>
      </c>
      <c r="C364" s="280" t="s">
        <v>611</v>
      </c>
      <c r="D364" s="392">
        <v>650.355</v>
      </c>
    </row>
    <row r="365" ht="14.25" spans="1:4">
      <c r="A365" s="297" t="s">
        <v>612</v>
      </c>
      <c r="B365" s="275">
        <v>40091203</v>
      </c>
      <c r="C365" s="280" t="s">
        <v>613</v>
      </c>
      <c r="D365" s="392">
        <v>719.208</v>
      </c>
    </row>
    <row r="366" ht="14.25" spans="1:4">
      <c r="A366" s="297" t="s">
        <v>614</v>
      </c>
      <c r="B366" s="275">
        <v>40090482</v>
      </c>
      <c r="C366" s="280" t="s">
        <v>615</v>
      </c>
      <c r="D366" s="392">
        <v>76.637</v>
      </c>
    </row>
    <row r="367" ht="14.25" spans="1:4">
      <c r="A367" s="297" t="s">
        <v>616</v>
      </c>
      <c r="B367" s="275">
        <v>40090484</v>
      </c>
      <c r="C367" s="280" t="s">
        <v>617</v>
      </c>
      <c r="D367" s="392">
        <v>0.02</v>
      </c>
    </row>
    <row r="368" ht="14.25" spans="1:4">
      <c r="A368" s="297" t="s">
        <v>618</v>
      </c>
      <c r="B368" s="275">
        <v>40091197</v>
      </c>
      <c r="C368" s="280" t="s">
        <v>619</v>
      </c>
      <c r="D368" s="392">
        <v>611.285</v>
      </c>
    </row>
    <row r="369" ht="14.25" spans="1:4">
      <c r="A369" s="297" t="s">
        <v>620</v>
      </c>
      <c r="B369" s="275">
        <v>40090477</v>
      </c>
      <c r="C369" s="280" t="s">
        <v>621</v>
      </c>
      <c r="D369" s="392">
        <v>566.085</v>
      </c>
    </row>
    <row r="370" ht="14.25" spans="1:4">
      <c r="A370" s="302"/>
      <c r="B370" s="302"/>
      <c r="C370" s="302"/>
      <c r="D370" s="311">
        <f>SUM(D351:D369)</f>
        <v>10429.356</v>
      </c>
    </row>
    <row r="371" ht="14.25" spans="1:4">
      <c r="A371" s="302"/>
      <c r="B371" s="302"/>
      <c r="C371" s="243" t="s">
        <v>583</v>
      </c>
      <c r="D371" s="216">
        <f>SUM(D47+D84+D131+D138+D169+D198+D224+D252+D278+D303+D329+D349+D370)</f>
        <v>392143.625</v>
      </c>
    </row>
  </sheetData>
  <mergeCells count="7">
    <mergeCell ref="A2:D2"/>
    <mergeCell ref="A48:D48"/>
    <mergeCell ref="A85:D85"/>
    <mergeCell ref="A132:D132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1"/>
  <sheetViews>
    <sheetView topLeftCell="A188" workbookViewId="0">
      <selection activeCell="D342" sqref="A1:E373"/>
    </sheetView>
  </sheetViews>
  <sheetFormatPr defaultColWidth="9.1037037037037" defaultRowHeight="15" outlineLevelCol="3"/>
  <cols>
    <col min="1" max="1" width="24.437037037037" style="179" customWidth="1"/>
    <col min="2" max="2" width="26.3333333333333" style="179" customWidth="1"/>
    <col min="3" max="3" width="19.8888888888889" style="179" customWidth="1"/>
    <col min="4" max="4" width="20.3333333333333" style="179" customWidth="1"/>
  </cols>
  <sheetData>
    <row r="1" spans="1:4">
      <c r="A1" s="243" t="s">
        <v>632</v>
      </c>
      <c r="B1" s="243" t="s">
        <v>1</v>
      </c>
      <c r="C1" s="243" t="s">
        <v>2</v>
      </c>
      <c r="D1" s="216" t="s">
        <v>696</v>
      </c>
    </row>
    <row r="2" spans="1:4">
      <c r="A2" s="271" t="s">
        <v>666</v>
      </c>
      <c r="B2" s="271"/>
      <c r="C2" s="271"/>
      <c r="D2" s="328"/>
    </row>
    <row r="3" spans="1:4">
      <c r="A3" s="147" t="s">
        <v>5</v>
      </c>
      <c r="B3" s="147">
        <v>40091040</v>
      </c>
      <c r="C3" s="147" t="s">
        <v>6</v>
      </c>
      <c r="D3" s="359">
        <v>232.152</v>
      </c>
    </row>
    <row r="4" spans="1:4">
      <c r="A4" s="147" t="s">
        <v>7</v>
      </c>
      <c r="B4" s="147">
        <v>40091094</v>
      </c>
      <c r="C4" s="147" t="s">
        <v>8</v>
      </c>
      <c r="D4" s="359">
        <v>1519.433</v>
      </c>
    </row>
    <row r="5" spans="1:4">
      <c r="A5" s="147" t="s">
        <v>9</v>
      </c>
      <c r="B5" s="147">
        <v>40091162</v>
      </c>
      <c r="C5" s="147" t="s">
        <v>10</v>
      </c>
      <c r="D5" s="359">
        <v>2730.58</v>
      </c>
    </row>
    <row r="6" spans="1:4">
      <c r="A6" s="147" t="s">
        <v>11</v>
      </c>
      <c r="B6" s="147">
        <v>40090487</v>
      </c>
      <c r="C6" s="147" t="s">
        <v>12</v>
      </c>
      <c r="D6" s="359">
        <v>1368.496</v>
      </c>
    </row>
    <row r="7" spans="1:4">
      <c r="A7" s="147" t="s">
        <v>13</v>
      </c>
      <c r="B7" s="147">
        <v>40091092</v>
      </c>
      <c r="C7" s="147" t="s">
        <v>14</v>
      </c>
      <c r="D7" s="359">
        <v>1340.103</v>
      </c>
    </row>
    <row r="8" spans="1:4">
      <c r="A8" s="147" t="s">
        <v>15</v>
      </c>
      <c r="B8" s="147">
        <v>40090488</v>
      </c>
      <c r="C8" s="147" t="s">
        <v>16</v>
      </c>
      <c r="D8" s="359">
        <v>1274.581</v>
      </c>
    </row>
    <row r="9" spans="1:4">
      <c r="A9" s="147" t="s">
        <v>17</v>
      </c>
      <c r="B9" s="147">
        <v>40091161</v>
      </c>
      <c r="C9" s="147" t="s">
        <v>18</v>
      </c>
      <c r="D9" s="359">
        <v>1534.278</v>
      </c>
    </row>
    <row r="10" spans="1:4">
      <c r="A10" s="147" t="s">
        <v>19</v>
      </c>
      <c r="B10" s="147">
        <v>40090485</v>
      </c>
      <c r="C10" s="147" t="s">
        <v>20</v>
      </c>
      <c r="D10" s="359">
        <v>1052.943</v>
      </c>
    </row>
    <row r="11" spans="1:4">
      <c r="A11" s="147" t="s">
        <v>21</v>
      </c>
      <c r="B11" s="147">
        <v>40091163</v>
      </c>
      <c r="C11" s="147" t="s">
        <v>22</v>
      </c>
      <c r="D11" s="359">
        <v>2985.27</v>
      </c>
    </row>
    <row r="12" spans="1:4">
      <c r="A12" s="147" t="s">
        <v>23</v>
      </c>
      <c r="B12" s="147">
        <v>40090490</v>
      </c>
      <c r="C12" s="147" t="s">
        <v>24</v>
      </c>
      <c r="D12" s="359">
        <v>908.351</v>
      </c>
    </row>
    <row r="13" spans="1:4">
      <c r="A13" s="147" t="s">
        <v>25</v>
      </c>
      <c r="B13" s="147">
        <v>40090489</v>
      </c>
      <c r="C13" s="147" t="s">
        <v>26</v>
      </c>
      <c r="D13" s="359">
        <v>54.514</v>
      </c>
    </row>
    <row r="14" spans="1:4">
      <c r="A14" s="147" t="s">
        <v>27</v>
      </c>
      <c r="B14" s="147">
        <v>40090491</v>
      </c>
      <c r="C14" s="147" t="s">
        <v>28</v>
      </c>
      <c r="D14" s="359">
        <v>1385.533</v>
      </c>
    </row>
    <row r="15" spans="1:4">
      <c r="A15" s="147" t="s">
        <v>29</v>
      </c>
      <c r="B15" s="147">
        <v>40091140</v>
      </c>
      <c r="C15" s="147" t="s">
        <v>30</v>
      </c>
      <c r="D15" s="359">
        <v>952.48</v>
      </c>
    </row>
    <row r="16" spans="1:4">
      <c r="A16" s="147" t="s">
        <v>31</v>
      </c>
      <c r="B16" s="147">
        <v>40090517</v>
      </c>
      <c r="C16" s="147" t="s">
        <v>32</v>
      </c>
      <c r="D16" s="359">
        <v>1780.763</v>
      </c>
    </row>
    <row r="17" spans="1:4">
      <c r="A17" s="147" t="s">
        <v>33</v>
      </c>
      <c r="B17" s="147">
        <v>40094524</v>
      </c>
      <c r="C17" s="147" t="s">
        <v>34</v>
      </c>
      <c r="D17" s="359">
        <v>823.711</v>
      </c>
    </row>
    <row r="18" spans="1:4">
      <c r="A18" s="147" t="s">
        <v>35</v>
      </c>
      <c r="B18" s="147">
        <v>40091091</v>
      </c>
      <c r="C18" s="147" t="s">
        <v>36</v>
      </c>
      <c r="D18" s="359">
        <v>1402.232</v>
      </c>
    </row>
    <row r="19" spans="1:4">
      <c r="A19" s="147" t="s">
        <v>37</v>
      </c>
      <c r="B19" s="147">
        <v>40091089</v>
      </c>
      <c r="C19" s="147" t="s">
        <v>38</v>
      </c>
      <c r="D19" s="359">
        <v>563.931</v>
      </c>
    </row>
    <row r="20" spans="1:4">
      <c r="A20" s="147" t="s">
        <v>39</v>
      </c>
      <c r="B20" s="147">
        <v>40091097</v>
      </c>
      <c r="C20" s="147" t="s">
        <v>40</v>
      </c>
      <c r="D20" s="359">
        <v>789.015</v>
      </c>
    </row>
    <row r="21" spans="1:4">
      <c r="A21" s="147" t="s">
        <v>41</v>
      </c>
      <c r="B21" s="147">
        <v>40091022</v>
      </c>
      <c r="C21" s="147" t="s">
        <v>42</v>
      </c>
      <c r="D21" s="359">
        <v>1238.758</v>
      </c>
    </row>
    <row r="22" spans="1:4">
      <c r="A22" s="147" t="s">
        <v>43</v>
      </c>
      <c r="B22" s="147">
        <v>40090492</v>
      </c>
      <c r="C22" s="147" t="s">
        <v>44</v>
      </c>
      <c r="D22" s="359">
        <v>2206.805</v>
      </c>
    </row>
    <row r="23" spans="1:4">
      <c r="A23" s="147" t="s">
        <v>45</v>
      </c>
      <c r="B23" s="147">
        <v>40091165</v>
      </c>
      <c r="C23" s="147" t="s">
        <v>46</v>
      </c>
      <c r="D23" s="359">
        <v>846.036</v>
      </c>
    </row>
    <row r="24" spans="1:4">
      <c r="A24" s="147" t="s">
        <v>47</v>
      </c>
      <c r="B24" s="147">
        <v>40091166</v>
      </c>
      <c r="C24" s="147" t="s">
        <v>48</v>
      </c>
      <c r="D24" s="359">
        <v>633.87</v>
      </c>
    </row>
    <row r="25" spans="1:4">
      <c r="A25" s="147" t="s">
        <v>49</v>
      </c>
      <c r="B25" s="147">
        <v>40091160</v>
      </c>
      <c r="C25" s="147" t="s">
        <v>50</v>
      </c>
      <c r="D25" s="359">
        <v>455.531</v>
      </c>
    </row>
    <row r="26" spans="1:4">
      <c r="A26" s="147" t="s">
        <v>51</v>
      </c>
      <c r="B26" s="147">
        <v>40091088</v>
      </c>
      <c r="C26" s="147" t="s">
        <v>52</v>
      </c>
      <c r="D26" s="359">
        <v>1599.266</v>
      </c>
    </row>
    <row r="27" spans="1:4">
      <c r="A27" s="147" t="s">
        <v>53</v>
      </c>
      <c r="B27" s="147">
        <v>40091154</v>
      </c>
      <c r="C27" s="147" t="s">
        <v>54</v>
      </c>
      <c r="D27" s="359">
        <v>1119.455</v>
      </c>
    </row>
    <row r="28" spans="1:4">
      <c r="A28" s="147" t="s">
        <v>55</v>
      </c>
      <c r="B28" s="147">
        <v>40090941</v>
      </c>
      <c r="C28" s="147" t="s">
        <v>56</v>
      </c>
      <c r="D28" s="359">
        <v>785.359</v>
      </c>
    </row>
    <row r="29" spans="1:4">
      <c r="A29" s="147" t="s">
        <v>57</v>
      </c>
      <c r="B29" s="147">
        <v>40094449</v>
      </c>
      <c r="C29" s="147" t="s">
        <v>58</v>
      </c>
      <c r="D29" s="359">
        <v>1227.188</v>
      </c>
    </row>
    <row r="30" spans="1:4">
      <c r="A30" s="147" t="s">
        <v>59</v>
      </c>
      <c r="B30" s="147">
        <v>40091047</v>
      </c>
      <c r="C30" s="147" t="s">
        <v>60</v>
      </c>
      <c r="D30" s="359">
        <v>1866.002</v>
      </c>
    </row>
    <row r="31" spans="1:4">
      <c r="A31" s="147" t="s">
        <v>61</v>
      </c>
      <c r="B31" s="147">
        <v>40091087</v>
      </c>
      <c r="C31" s="147" t="s">
        <v>62</v>
      </c>
      <c r="D31" s="203">
        <v>0</v>
      </c>
    </row>
    <row r="32" spans="1:4">
      <c r="A32" s="147" t="s">
        <v>63</v>
      </c>
      <c r="B32" s="147">
        <v>40091142</v>
      </c>
      <c r="C32" s="147" t="s">
        <v>64</v>
      </c>
      <c r="D32" s="359">
        <v>669.525</v>
      </c>
    </row>
    <row r="33" spans="1:4">
      <c r="A33" s="147" t="s">
        <v>65</v>
      </c>
      <c r="B33" s="147">
        <v>40090486</v>
      </c>
      <c r="C33" s="147" t="s">
        <v>66</v>
      </c>
      <c r="D33" s="359">
        <v>205.529</v>
      </c>
    </row>
    <row r="34" spans="1:4">
      <c r="A34" s="147" t="s">
        <v>67</v>
      </c>
      <c r="B34" s="147">
        <v>40090518</v>
      </c>
      <c r="C34" s="147" t="s">
        <v>68</v>
      </c>
      <c r="D34" s="359">
        <v>1166.751</v>
      </c>
    </row>
    <row r="35" spans="1:4">
      <c r="A35" s="147" t="s">
        <v>69</v>
      </c>
      <c r="B35" s="147">
        <v>40091090</v>
      </c>
      <c r="C35" s="147" t="s">
        <v>70</v>
      </c>
      <c r="D35" s="359">
        <v>1769.212</v>
      </c>
    </row>
    <row r="36" spans="1:4">
      <c r="A36" s="147" t="s">
        <v>71</v>
      </c>
      <c r="B36" s="147">
        <v>40091167</v>
      </c>
      <c r="C36" s="147" t="s">
        <v>72</v>
      </c>
      <c r="D36" s="359">
        <v>4586.186</v>
      </c>
    </row>
    <row r="37" spans="1:4">
      <c r="A37" s="147" t="s">
        <v>73</v>
      </c>
      <c r="B37" s="147">
        <v>40091158</v>
      </c>
      <c r="C37" s="147" t="s">
        <v>74</v>
      </c>
      <c r="D37" s="359">
        <v>202.704</v>
      </c>
    </row>
    <row r="38" spans="1:4">
      <c r="A38" s="147" t="s">
        <v>75</v>
      </c>
      <c r="B38" s="147">
        <v>40091168</v>
      </c>
      <c r="C38" s="147" t="s">
        <v>76</v>
      </c>
      <c r="D38" s="359">
        <v>1954.63</v>
      </c>
    </row>
    <row r="39" spans="1:4">
      <c r="A39" s="147" t="s">
        <v>77</v>
      </c>
      <c r="B39" s="147">
        <v>40094509</v>
      </c>
      <c r="C39" s="147" t="s">
        <v>6</v>
      </c>
      <c r="D39" s="359">
        <v>1046.26</v>
      </c>
    </row>
    <row r="40" spans="1:4">
      <c r="A40" s="147" t="s">
        <v>78</v>
      </c>
      <c r="B40" s="147">
        <v>40091169</v>
      </c>
      <c r="C40" s="147" t="s">
        <v>79</v>
      </c>
      <c r="D40" s="359">
        <v>628.329</v>
      </c>
    </row>
    <row r="41" spans="1:4">
      <c r="A41" s="147" t="s">
        <v>80</v>
      </c>
      <c r="B41" s="147">
        <v>40091164</v>
      </c>
      <c r="C41" s="147" t="s">
        <v>81</v>
      </c>
      <c r="D41" s="359">
        <v>1243.446</v>
      </c>
    </row>
    <row r="42" spans="1:4">
      <c r="A42" s="147" t="s">
        <v>82</v>
      </c>
      <c r="B42" s="147">
        <v>40090936</v>
      </c>
      <c r="C42" s="147" t="s">
        <v>83</v>
      </c>
      <c r="D42" s="359">
        <v>1290.955</v>
      </c>
    </row>
    <row r="43" spans="1:4">
      <c r="A43" s="147" t="s">
        <v>84</v>
      </c>
      <c r="B43" s="147">
        <v>40091146</v>
      </c>
      <c r="C43" s="147" t="s">
        <v>85</v>
      </c>
      <c r="D43" s="359">
        <v>755.976</v>
      </c>
    </row>
    <row r="44" spans="1:4">
      <c r="A44" s="147" t="s">
        <v>86</v>
      </c>
      <c r="B44" s="147">
        <v>40090939</v>
      </c>
      <c r="C44" s="147" t="s">
        <v>28</v>
      </c>
      <c r="D44" s="359">
        <v>137.481</v>
      </c>
    </row>
    <row r="45" spans="1:4">
      <c r="A45" s="147" t="s">
        <v>667</v>
      </c>
      <c r="B45" s="147">
        <v>40091212</v>
      </c>
      <c r="C45" s="147" t="s">
        <v>668</v>
      </c>
      <c r="D45" s="359">
        <v>951.911</v>
      </c>
    </row>
    <row r="46" spans="1:4">
      <c r="A46" s="147" t="s">
        <v>669</v>
      </c>
      <c r="B46" s="147">
        <v>40091055</v>
      </c>
      <c r="C46" s="147" t="s">
        <v>670</v>
      </c>
      <c r="D46" s="203">
        <v>0</v>
      </c>
    </row>
    <row r="47" spans="1:4">
      <c r="A47" s="302"/>
      <c r="B47" s="302"/>
      <c r="C47" s="302"/>
      <c r="D47" s="231">
        <f>SUM(D3:D46)</f>
        <v>51285.531</v>
      </c>
    </row>
    <row r="48" spans="1:4">
      <c r="A48" s="271" t="s">
        <v>671</v>
      </c>
      <c r="B48" s="271"/>
      <c r="C48" s="271"/>
      <c r="D48" s="328"/>
    </row>
    <row r="49" spans="1:4">
      <c r="A49" s="147" t="s">
        <v>91</v>
      </c>
      <c r="B49" s="147">
        <v>40090508</v>
      </c>
      <c r="C49" s="147" t="s">
        <v>92</v>
      </c>
      <c r="D49" s="329">
        <v>1045.51</v>
      </c>
    </row>
    <row r="50" spans="1:4">
      <c r="A50" s="147" t="s">
        <v>93</v>
      </c>
      <c r="B50" s="147">
        <v>40091181</v>
      </c>
      <c r="C50" s="147" t="s">
        <v>94</v>
      </c>
      <c r="D50" s="329">
        <v>4421.81</v>
      </c>
    </row>
    <row r="51" spans="1:4">
      <c r="A51" s="147" t="s">
        <v>95</v>
      </c>
      <c r="B51" s="147">
        <v>40091175</v>
      </c>
      <c r="C51" s="147" t="s">
        <v>96</v>
      </c>
      <c r="D51" s="329">
        <v>845.66</v>
      </c>
    </row>
    <row r="52" spans="1:4">
      <c r="A52" s="147" t="s">
        <v>97</v>
      </c>
      <c r="B52" s="147">
        <v>40091144</v>
      </c>
      <c r="C52" s="147" t="s">
        <v>98</v>
      </c>
      <c r="D52" s="329">
        <v>1716.67</v>
      </c>
    </row>
    <row r="53" spans="1:4">
      <c r="A53" s="147" t="s">
        <v>99</v>
      </c>
      <c r="B53" s="147">
        <v>40091143</v>
      </c>
      <c r="C53" s="147" t="s">
        <v>100</v>
      </c>
      <c r="D53" s="329">
        <v>1879.08</v>
      </c>
    </row>
    <row r="54" spans="1:4">
      <c r="A54" s="147" t="s">
        <v>101</v>
      </c>
      <c r="B54" s="147">
        <v>40091179</v>
      </c>
      <c r="C54" s="147" t="s">
        <v>102</v>
      </c>
      <c r="D54" s="329">
        <v>1249.85</v>
      </c>
    </row>
    <row r="55" spans="1:4">
      <c r="A55" s="147" t="s">
        <v>103</v>
      </c>
      <c r="B55" s="147">
        <v>40091159</v>
      </c>
      <c r="C55" s="147" t="s">
        <v>104</v>
      </c>
      <c r="D55" s="329">
        <v>1567.66</v>
      </c>
    </row>
    <row r="56" spans="1:4">
      <c r="A56" s="147" t="s">
        <v>105</v>
      </c>
      <c r="B56" s="147">
        <v>40090988</v>
      </c>
      <c r="C56" s="147" t="s">
        <v>104</v>
      </c>
      <c r="D56" s="329">
        <v>423.72</v>
      </c>
    </row>
    <row r="57" spans="1:4">
      <c r="A57" s="147" t="s">
        <v>106</v>
      </c>
      <c r="B57" s="147">
        <v>40091180</v>
      </c>
      <c r="C57" s="147" t="s">
        <v>107</v>
      </c>
      <c r="D57" s="329">
        <v>1209.25</v>
      </c>
    </row>
    <row r="58" spans="1:4">
      <c r="A58" s="147" t="s">
        <v>108</v>
      </c>
      <c r="B58" s="147">
        <v>40090524</v>
      </c>
      <c r="C58" s="147" t="s">
        <v>109</v>
      </c>
      <c r="D58" s="329">
        <v>1232.72</v>
      </c>
    </row>
    <row r="59" spans="1:4">
      <c r="A59" s="147" t="s">
        <v>110</v>
      </c>
      <c r="B59" s="147">
        <v>40091174</v>
      </c>
      <c r="C59" s="147" t="s">
        <v>111</v>
      </c>
      <c r="D59" s="329">
        <v>2685.97</v>
      </c>
    </row>
    <row r="60" spans="1:4">
      <c r="A60" s="147" t="s">
        <v>112</v>
      </c>
      <c r="B60" s="147">
        <v>40091176</v>
      </c>
      <c r="C60" s="147" t="s">
        <v>113</v>
      </c>
      <c r="D60" s="329">
        <v>681.69</v>
      </c>
    </row>
    <row r="61" spans="1:4">
      <c r="A61" s="147" t="s">
        <v>114</v>
      </c>
      <c r="B61" s="147">
        <v>40091170</v>
      </c>
      <c r="C61" s="147" t="s">
        <v>115</v>
      </c>
      <c r="D61" s="329">
        <v>957.04</v>
      </c>
    </row>
    <row r="62" spans="1:4">
      <c r="A62" s="147" t="s">
        <v>116</v>
      </c>
      <c r="B62" s="147">
        <v>40091157</v>
      </c>
      <c r="C62" s="147" t="s">
        <v>117</v>
      </c>
      <c r="D62" s="329">
        <v>1937.04</v>
      </c>
    </row>
    <row r="63" spans="1:4">
      <c r="A63" s="147" t="s">
        <v>118</v>
      </c>
      <c r="B63" s="147">
        <v>40091153</v>
      </c>
      <c r="C63" s="147" t="s">
        <v>119</v>
      </c>
      <c r="D63" s="329">
        <v>2607.57</v>
      </c>
    </row>
    <row r="64" spans="1:4">
      <c r="A64" s="147" t="s">
        <v>120</v>
      </c>
      <c r="B64" s="147">
        <v>40090938</v>
      </c>
      <c r="C64" s="147" t="s">
        <v>121</v>
      </c>
      <c r="D64" s="329">
        <v>1258.58</v>
      </c>
    </row>
    <row r="65" spans="1:4">
      <c r="A65" s="147" t="s">
        <v>122</v>
      </c>
      <c r="B65" s="147">
        <v>40091150</v>
      </c>
      <c r="C65" s="147" t="s">
        <v>123</v>
      </c>
      <c r="D65" s="329">
        <v>410.698</v>
      </c>
    </row>
    <row r="66" spans="1:4">
      <c r="A66" s="147" t="s">
        <v>124</v>
      </c>
      <c r="B66" s="147">
        <v>40091147</v>
      </c>
      <c r="C66" s="147" t="s">
        <v>125</v>
      </c>
      <c r="D66" s="329">
        <v>427.725</v>
      </c>
    </row>
    <row r="67" spans="1:4">
      <c r="A67" s="147" t="s">
        <v>126</v>
      </c>
      <c r="B67" s="147">
        <v>40090989</v>
      </c>
      <c r="C67" s="147" t="s">
        <v>127</v>
      </c>
      <c r="D67" s="329">
        <v>1116.446</v>
      </c>
    </row>
    <row r="68" spans="1:4">
      <c r="A68" s="147" t="s">
        <v>128</v>
      </c>
      <c r="B68" s="147">
        <v>40091148</v>
      </c>
      <c r="C68" s="147" t="s">
        <v>129</v>
      </c>
      <c r="D68" s="329">
        <v>1026.83</v>
      </c>
    </row>
    <row r="69" spans="1:4">
      <c r="A69" s="147" t="s">
        <v>130</v>
      </c>
      <c r="B69" s="147">
        <v>40090503</v>
      </c>
      <c r="C69" s="147" t="s">
        <v>131</v>
      </c>
      <c r="D69" s="329">
        <v>750.985</v>
      </c>
    </row>
    <row r="70" spans="1:4">
      <c r="A70" s="147" t="s">
        <v>132</v>
      </c>
      <c r="B70" s="147">
        <v>40091178</v>
      </c>
      <c r="C70" s="147" t="s">
        <v>133</v>
      </c>
      <c r="D70" s="329">
        <v>997.665</v>
      </c>
    </row>
    <row r="71" spans="1:4">
      <c r="A71" s="147" t="s">
        <v>134</v>
      </c>
      <c r="B71" s="147">
        <v>40090983</v>
      </c>
      <c r="C71" s="147" t="s">
        <v>135</v>
      </c>
      <c r="D71" s="329">
        <v>82.563</v>
      </c>
    </row>
    <row r="72" spans="1:4">
      <c r="A72" s="147" t="s">
        <v>136</v>
      </c>
      <c r="B72" s="147">
        <v>40090980</v>
      </c>
      <c r="C72" s="147" t="s">
        <v>137</v>
      </c>
      <c r="D72" s="329">
        <v>470.9</v>
      </c>
    </row>
    <row r="73" spans="1:4">
      <c r="A73" s="147" t="s">
        <v>138</v>
      </c>
      <c r="B73" s="147">
        <v>40090987</v>
      </c>
      <c r="C73" s="147" t="s">
        <v>139</v>
      </c>
      <c r="D73" s="334">
        <v>1758.774</v>
      </c>
    </row>
    <row r="74" spans="1:4">
      <c r="A74" s="147" t="s">
        <v>140</v>
      </c>
      <c r="B74" s="147">
        <v>40090999</v>
      </c>
      <c r="C74" s="147" t="s">
        <v>141</v>
      </c>
      <c r="D74" s="334">
        <v>0.96</v>
      </c>
    </row>
    <row r="75" spans="1:4">
      <c r="A75" s="147" t="s">
        <v>142</v>
      </c>
      <c r="B75" s="147">
        <v>40091152</v>
      </c>
      <c r="C75" s="147" t="s">
        <v>143</v>
      </c>
      <c r="D75" s="334">
        <v>1533.047</v>
      </c>
    </row>
    <row r="76" spans="1:4">
      <c r="A76" s="147" t="s">
        <v>144</v>
      </c>
      <c r="B76" s="147">
        <v>40091172</v>
      </c>
      <c r="C76" s="147" t="s">
        <v>145</v>
      </c>
      <c r="D76" s="334">
        <v>599.195</v>
      </c>
    </row>
    <row r="77" spans="1:4">
      <c r="A77" s="147" t="s">
        <v>146</v>
      </c>
      <c r="B77" s="147">
        <v>40094418</v>
      </c>
      <c r="C77" s="147" t="s">
        <v>147</v>
      </c>
      <c r="D77" s="334">
        <v>1696.668</v>
      </c>
    </row>
    <row r="78" spans="1:4">
      <c r="A78" s="147" t="s">
        <v>148</v>
      </c>
      <c r="B78" s="147">
        <v>40091171</v>
      </c>
      <c r="C78" s="147" t="s">
        <v>149</v>
      </c>
      <c r="D78" s="334">
        <v>826.709</v>
      </c>
    </row>
    <row r="79" spans="1:4">
      <c r="A79" s="147" t="s">
        <v>150</v>
      </c>
      <c r="B79" s="147">
        <v>40091173</v>
      </c>
      <c r="C79" s="147" t="s">
        <v>151</v>
      </c>
      <c r="D79" s="334">
        <v>887.585</v>
      </c>
    </row>
    <row r="80" spans="1:4">
      <c r="A80" s="147" t="s">
        <v>152</v>
      </c>
      <c r="B80" s="147">
        <v>40094400</v>
      </c>
      <c r="C80" s="147" t="s">
        <v>153</v>
      </c>
      <c r="D80" s="334">
        <v>3519.426</v>
      </c>
    </row>
    <row r="81" spans="1:4">
      <c r="A81" s="147" t="s">
        <v>637</v>
      </c>
      <c r="B81" s="147">
        <v>40090506</v>
      </c>
      <c r="C81" s="147" t="s">
        <v>638</v>
      </c>
      <c r="D81" s="334">
        <v>203.919</v>
      </c>
    </row>
    <row r="82" spans="1:4">
      <c r="A82" s="147" t="s">
        <v>639</v>
      </c>
      <c r="B82" s="147">
        <v>40090931</v>
      </c>
      <c r="C82" s="147" t="s">
        <v>640</v>
      </c>
      <c r="D82" s="318">
        <v>0</v>
      </c>
    </row>
    <row r="83" spans="1:4">
      <c r="A83" s="147" t="s">
        <v>711</v>
      </c>
      <c r="B83" s="275">
        <v>40090511</v>
      </c>
      <c r="C83" s="147" t="s">
        <v>160</v>
      </c>
      <c r="D83" s="334">
        <v>1289.671</v>
      </c>
    </row>
    <row r="84" spans="1:4">
      <c r="A84" s="302"/>
      <c r="B84" s="302"/>
      <c r="C84" s="302"/>
      <c r="D84" s="231">
        <f>SUM(D49:D83)</f>
        <v>43319.586</v>
      </c>
    </row>
    <row r="85" spans="1:4">
      <c r="A85" s="276" t="s">
        <v>672</v>
      </c>
      <c r="B85" s="276"/>
      <c r="C85" s="276"/>
      <c r="D85" s="336"/>
    </row>
    <row r="86" spans="1:4">
      <c r="A86" s="147" t="s">
        <v>162</v>
      </c>
      <c r="B86" s="147">
        <v>40091098</v>
      </c>
      <c r="C86" s="147" t="s">
        <v>163</v>
      </c>
      <c r="D86" s="366">
        <v>1131.642</v>
      </c>
    </row>
    <row r="87" spans="1:4">
      <c r="A87" s="147" t="s">
        <v>164</v>
      </c>
      <c r="B87" s="147">
        <v>40090588</v>
      </c>
      <c r="C87" s="147" t="s">
        <v>165</v>
      </c>
      <c r="D87" s="366">
        <v>2124.116</v>
      </c>
    </row>
    <row r="88" spans="1:4">
      <c r="A88" s="147" t="s">
        <v>166</v>
      </c>
      <c r="B88" s="147">
        <v>40090543</v>
      </c>
      <c r="C88" s="147" t="s">
        <v>167</v>
      </c>
      <c r="D88" s="366">
        <v>1219.318</v>
      </c>
    </row>
    <row r="89" spans="1:4">
      <c r="A89" s="147" t="s">
        <v>168</v>
      </c>
      <c r="B89" s="147">
        <v>40090581</v>
      </c>
      <c r="C89" s="147" t="s">
        <v>169</v>
      </c>
      <c r="D89" s="366">
        <v>2501.171</v>
      </c>
    </row>
    <row r="90" spans="1:4">
      <c r="A90" s="147" t="s">
        <v>170</v>
      </c>
      <c r="B90" s="147">
        <v>40091057</v>
      </c>
      <c r="C90" s="147" t="s">
        <v>171</v>
      </c>
      <c r="D90" s="366">
        <v>1300.01</v>
      </c>
    </row>
    <row r="91" spans="1:4">
      <c r="A91" s="147" t="s">
        <v>172</v>
      </c>
      <c r="B91" s="147">
        <v>40081782</v>
      </c>
      <c r="C91" s="147" t="s">
        <v>173</v>
      </c>
      <c r="D91" s="366">
        <v>1472.49</v>
      </c>
    </row>
    <row r="92" spans="1:4">
      <c r="A92" s="147" t="s">
        <v>174</v>
      </c>
      <c r="B92" s="147">
        <v>40091013</v>
      </c>
      <c r="C92" s="147" t="s">
        <v>175</v>
      </c>
      <c r="D92" s="366">
        <v>1493.453</v>
      </c>
    </row>
    <row r="93" spans="1:4">
      <c r="A93" s="147" t="s">
        <v>176</v>
      </c>
      <c r="B93" s="147">
        <v>40091007</v>
      </c>
      <c r="C93" s="147" t="s">
        <v>177</v>
      </c>
      <c r="D93" s="366">
        <v>1493.453</v>
      </c>
    </row>
    <row r="94" spans="1:4">
      <c r="A94" s="147" t="s">
        <v>178</v>
      </c>
      <c r="B94" s="147">
        <v>40090544</v>
      </c>
      <c r="C94" s="147" t="s">
        <v>179</v>
      </c>
      <c r="D94" s="366">
        <v>522.083</v>
      </c>
    </row>
    <row r="95" spans="1:4">
      <c r="A95" s="147" t="s">
        <v>180</v>
      </c>
      <c r="B95" s="147">
        <v>40091005</v>
      </c>
      <c r="C95" s="147" t="s">
        <v>181</v>
      </c>
      <c r="D95" s="366">
        <v>1395.241</v>
      </c>
    </row>
    <row r="96" spans="1:4">
      <c r="A96" s="147" t="s">
        <v>182</v>
      </c>
      <c r="B96" s="147">
        <v>40091041</v>
      </c>
      <c r="C96" s="147" t="s">
        <v>183</v>
      </c>
      <c r="D96" s="366">
        <v>49.574</v>
      </c>
    </row>
    <row r="97" spans="1:4">
      <c r="A97" s="147" t="s">
        <v>184</v>
      </c>
      <c r="B97" s="147">
        <v>40090584</v>
      </c>
      <c r="C97" s="147" t="s">
        <v>185</v>
      </c>
      <c r="D97" s="366">
        <v>1025.466</v>
      </c>
    </row>
    <row r="98" spans="1:4">
      <c r="A98" s="147" t="s">
        <v>186</v>
      </c>
      <c r="B98" s="147">
        <v>40091060</v>
      </c>
      <c r="C98" s="147" t="s">
        <v>187</v>
      </c>
      <c r="D98" s="366">
        <v>1557.46</v>
      </c>
    </row>
    <row r="99" spans="1:4">
      <c r="A99" s="147" t="s">
        <v>188</v>
      </c>
      <c r="B99" s="147">
        <v>40091051</v>
      </c>
      <c r="C99" s="147" t="s">
        <v>189</v>
      </c>
      <c r="D99" s="366">
        <v>1805.939</v>
      </c>
    </row>
    <row r="100" spans="1:4">
      <c r="A100" s="147" t="s">
        <v>190</v>
      </c>
      <c r="B100" s="147">
        <v>40090972</v>
      </c>
      <c r="C100" s="147" t="s">
        <v>191</v>
      </c>
      <c r="D100" s="366">
        <v>838.264</v>
      </c>
    </row>
    <row r="101" spans="1:4">
      <c r="A101" s="147" t="s">
        <v>192</v>
      </c>
      <c r="B101" s="147">
        <v>40090546</v>
      </c>
      <c r="C101" s="147" t="s">
        <v>193</v>
      </c>
      <c r="D101" s="366">
        <v>411.843</v>
      </c>
    </row>
    <row r="102" spans="1:4">
      <c r="A102" s="147" t="s">
        <v>194</v>
      </c>
      <c r="B102" s="147">
        <v>40090509</v>
      </c>
      <c r="C102" s="147" t="s">
        <v>195</v>
      </c>
      <c r="D102" s="366">
        <v>2183.215</v>
      </c>
    </row>
    <row r="103" spans="1:4">
      <c r="A103" s="147" t="s">
        <v>196</v>
      </c>
      <c r="B103" s="147">
        <v>40091003</v>
      </c>
      <c r="C103" s="147" t="s">
        <v>197</v>
      </c>
      <c r="D103" s="366">
        <v>13.549</v>
      </c>
    </row>
    <row r="104" spans="1:4">
      <c r="A104" s="147" t="s">
        <v>198</v>
      </c>
      <c r="B104" s="147">
        <v>40091056</v>
      </c>
      <c r="C104" s="147" t="s">
        <v>199</v>
      </c>
      <c r="D104" s="366">
        <v>669.834</v>
      </c>
    </row>
    <row r="105" spans="1:4">
      <c r="A105" s="147" t="s">
        <v>200</v>
      </c>
      <c r="B105" s="147">
        <v>40091050</v>
      </c>
      <c r="C105" s="147" t="s">
        <v>201</v>
      </c>
      <c r="D105" s="366">
        <v>1126.764</v>
      </c>
    </row>
    <row r="106" spans="1:4">
      <c r="A106" s="147" t="s">
        <v>202</v>
      </c>
      <c r="B106" s="147">
        <v>40091115</v>
      </c>
      <c r="C106" s="147" t="s">
        <v>203</v>
      </c>
      <c r="D106" s="366">
        <v>31.27</v>
      </c>
    </row>
    <row r="107" spans="1:4">
      <c r="A107" s="147" t="s">
        <v>204</v>
      </c>
      <c r="B107" s="147">
        <v>40091054</v>
      </c>
      <c r="C107" s="147" t="s">
        <v>205</v>
      </c>
      <c r="D107" s="366">
        <v>501.343</v>
      </c>
    </row>
    <row r="108" spans="1:4">
      <c r="A108" s="147" t="s">
        <v>206</v>
      </c>
      <c r="B108" s="147">
        <v>40090583</v>
      </c>
      <c r="C108" s="147" t="s">
        <v>207</v>
      </c>
      <c r="D108" s="366">
        <v>1890.276</v>
      </c>
    </row>
    <row r="109" spans="1:4">
      <c r="A109" s="147" t="s">
        <v>208</v>
      </c>
      <c r="B109" s="147">
        <v>40091008</v>
      </c>
      <c r="C109" s="147" t="s">
        <v>209</v>
      </c>
      <c r="D109" s="366">
        <v>213.941</v>
      </c>
    </row>
    <row r="110" spans="1:4">
      <c r="A110" s="147" t="s">
        <v>210</v>
      </c>
      <c r="B110" s="147">
        <v>40091120</v>
      </c>
      <c r="C110" s="147" t="s">
        <v>211</v>
      </c>
      <c r="D110" s="366">
        <v>0</v>
      </c>
    </row>
    <row r="111" spans="1:4">
      <c r="A111" s="147" t="s">
        <v>212</v>
      </c>
      <c r="B111" s="147">
        <v>40090548</v>
      </c>
      <c r="C111" s="147" t="s">
        <v>213</v>
      </c>
      <c r="D111" s="366">
        <v>1934.602</v>
      </c>
    </row>
    <row r="112" spans="1:4">
      <c r="A112" s="147" t="s">
        <v>214</v>
      </c>
      <c r="B112" s="147">
        <v>40090905</v>
      </c>
      <c r="C112" s="147" t="s">
        <v>215</v>
      </c>
      <c r="D112" s="366">
        <v>1289.635</v>
      </c>
    </row>
    <row r="113" spans="1:4">
      <c r="A113" s="147" t="s">
        <v>216</v>
      </c>
      <c r="B113" s="147">
        <v>40090903</v>
      </c>
      <c r="C113" s="147" t="s">
        <v>217</v>
      </c>
      <c r="D113" s="366">
        <v>2165.128</v>
      </c>
    </row>
    <row r="114" spans="1:4">
      <c r="A114" s="147" t="s">
        <v>218</v>
      </c>
      <c r="B114" s="147">
        <v>40090899</v>
      </c>
      <c r="C114" s="147" t="s">
        <v>219</v>
      </c>
      <c r="D114" s="366">
        <v>12.434</v>
      </c>
    </row>
    <row r="115" spans="1:4">
      <c r="A115" s="147" t="s">
        <v>220</v>
      </c>
      <c r="B115" s="147">
        <v>40091044</v>
      </c>
      <c r="C115" s="147" t="s">
        <v>221</v>
      </c>
      <c r="D115" s="366">
        <v>787.789</v>
      </c>
    </row>
    <row r="116" spans="1:4">
      <c r="A116" s="147" t="s">
        <v>222</v>
      </c>
      <c r="B116" s="147">
        <v>40090542</v>
      </c>
      <c r="C116" s="147" t="s">
        <v>223</v>
      </c>
      <c r="D116" s="366">
        <v>997.892</v>
      </c>
    </row>
    <row r="117" spans="1:4">
      <c r="A117" s="147" t="s">
        <v>224</v>
      </c>
      <c r="B117" s="147">
        <v>40090582</v>
      </c>
      <c r="C117" s="147" t="s">
        <v>225</v>
      </c>
      <c r="D117" s="366">
        <v>1888.135</v>
      </c>
    </row>
    <row r="118" spans="1:4">
      <c r="A118" s="147" t="s">
        <v>226</v>
      </c>
      <c r="B118" s="147">
        <v>40081988</v>
      </c>
      <c r="C118" s="147" t="s">
        <v>227</v>
      </c>
      <c r="D118" s="366">
        <v>236.595</v>
      </c>
    </row>
    <row r="119" spans="1:4">
      <c r="A119" s="147" t="s">
        <v>228</v>
      </c>
      <c r="B119" s="147">
        <v>40091116</v>
      </c>
      <c r="C119" s="147" t="s">
        <v>229</v>
      </c>
      <c r="D119" s="366">
        <v>1058.164</v>
      </c>
    </row>
    <row r="120" spans="1:4">
      <c r="A120" s="147" t="s">
        <v>230</v>
      </c>
      <c r="B120" s="147">
        <v>40090934</v>
      </c>
      <c r="C120" s="147" t="s">
        <v>231</v>
      </c>
      <c r="D120" s="366">
        <v>3817.899</v>
      </c>
    </row>
    <row r="121" spans="1:4">
      <c r="A121" s="147" t="s">
        <v>232</v>
      </c>
      <c r="B121" s="147">
        <v>40091045</v>
      </c>
      <c r="C121" s="147" t="s">
        <v>233</v>
      </c>
      <c r="D121" s="366">
        <v>1190.516</v>
      </c>
    </row>
    <row r="122" spans="1:4">
      <c r="A122" s="147" t="s">
        <v>234</v>
      </c>
      <c r="B122" s="147">
        <v>40090904</v>
      </c>
      <c r="C122" s="147" t="s">
        <v>235</v>
      </c>
      <c r="D122" s="366">
        <v>267.273</v>
      </c>
    </row>
    <row r="123" spans="1:4">
      <c r="A123" s="147" t="s">
        <v>236</v>
      </c>
      <c r="B123" s="147">
        <v>40091117</v>
      </c>
      <c r="C123" s="147" t="s">
        <v>237</v>
      </c>
      <c r="D123" s="366">
        <v>534.158</v>
      </c>
    </row>
    <row r="124" spans="1:4">
      <c r="A124" s="147" t="s">
        <v>238</v>
      </c>
      <c r="B124" s="147">
        <v>40090587</v>
      </c>
      <c r="C124" s="147" t="s">
        <v>239</v>
      </c>
      <c r="D124" s="366">
        <v>508.171</v>
      </c>
    </row>
    <row r="125" spans="1:4">
      <c r="A125" s="147" t="s">
        <v>248</v>
      </c>
      <c r="B125" s="147">
        <v>40090585</v>
      </c>
      <c r="C125" s="147" t="s">
        <v>673</v>
      </c>
      <c r="D125" s="368">
        <v>0</v>
      </c>
    </row>
    <row r="126" spans="1:4">
      <c r="A126" s="147" t="s">
        <v>240</v>
      </c>
      <c r="B126" s="147">
        <v>40091006</v>
      </c>
      <c r="C126" s="147" t="s">
        <v>241</v>
      </c>
      <c r="D126" s="366">
        <v>700.178</v>
      </c>
    </row>
    <row r="127" spans="1:4">
      <c r="A127" s="147" t="s">
        <v>628</v>
      </c>
      <c r="B127" s="147">
        <v>40091059</v>
      </c>
      <c r="C127" s="147" t="s">
        <v>644</v>
      </c>
      <c r="D127" s="366">
        <v>1004.469</v>
      </c>
    </row>
    <row r="128" spans="1:4">
      <c r="A128" s="147" t="s">
        <v>244</v>
      </c>
      <c r="B128" s="147">
        <v>40090930</v>
      </c>
      <c r="C128" s="147" t="s">
        <v>674</v>
      </c>
      <c r="D128" s="366">
        <v>1196.523</v>
      </c>
    </row>
    <row r="129" spans="1:4">
      <c r="A129" s="147"/>
      <c r="B129" s="147">
        <v>40091061</v>
      </c>
      <c r="C129" s="147"/>
      <c r="D129" s="368">
        <v>0</v>
      </c>
    </row>
    <row r="130" spans="1:4">
      <c r="A130" s="147"/>
      <c r="B130" s="147">
        <v>40090940</v>
      </c>
      <c r="C130" s="147" t="s">
        <v>714</v>
      </c>
      <c r="D130" s="368">
        <v>0</v>
      </c>
    </row>
    <row r="131" spans="1:4">
      <c r="A131" s="147"/>
      <c r="B131" s="302"/>
      <c r="C131" s="302"/>
      <c r="D131" s="231">
        <f>SUM(D86:D130)</f>
        <v>46561.276</v>
      </c>
    </row>
    <row r="132" spans="1:4">
      <c r="A132" s="280" t="s">
        <v>675</v>
      </c>
      <c r="B132" s="280"/>
      <c r="C132" s="280"/>
      <c r="D132" s="337"/>
    </row>
    <row r="133" spans="1:4">
      <c r="A133" s="280"/>
      <c r="B133" s="280"/>
      <c r="C133" s="280"/>
      <c r="D133" s="337"/>
    </row>
    <row r="134" spans="1:4">
      <c r="A134" s="147" t="s">
        <v>250</v>
      </c>
      <c r="B134" s="147">
        <v>40090590</v>
      </c>
      <c r="C134" s="147" t="s">
        <v>251</v>
      </c>
      <c r="D134" s="358">
        <v>2173.59</v>
      </c>
    </row>
    <row r="135" spans="1:4">
      <c r="A135" s="147" t="s">
        <v>252</v>
      </c>
      <c r="B135" s="147">
        <v>40094410</v>
      </c>
      <c r="C135" s="147" t="s">
        <v>253</v>
      </c>
      <c r="D135" s="358">
        <v>1629.45</v>
      </c>
    </row>
    <row r="136" spans="1:4">
      <c r="A136" s="147" t="s">
        <v>254</v>
      </c>
      <c r="B136" s="147">
        <v>40094519</v>
      </c>
      <c r="C136" s="147" t="s">
        <v>255</v>
      </c>
      <c r="D136" s="358">
        <v>1984.09</v>
      </c>
    </row>
    <row r="137" spans="1:4">
      <c r="A137" s="147" t="s">
        <v>256</v>
      </c>
      <c r="B137" s="147">
        <v>40094424</v>
      </c>
      <c r="C137" s="147" t="s">
        <v>257</v>
      </c>
      <c r="D137" s="358">
        <v>592.39</v>
      </c>
    </row>
    <row r="138" spans="1:4">
      <c r="A138" s="302"/>
      <c r="B138" s="302"/>
      <c r="C138" s="302"/>
      <c r="D138" s="231">
        <f>SUM(D134:D137)</f>
        <v>6379.52</v>
      </c>
    </row>
    <row r="139" spans="1:4">
      <c r="A139" s="302"/>
      <c r="B139" s="302"/>
      <c r="C139" s="302"/>
      <c r="D139" s="231"/>
    </row>
    <row r="140" spans="1:4">
      <c r="A140" s="276" t="s">
        <v>676</v>
      </c>
      <c r="B140" s="276"/>
      <c r="C140" s="276"/>
      <c r="D140" s="336"/>
    </row>
    <row r="141" spans="1:4">
      <c r="A141" s="147" t="s">
        <v>259</v>
      </c>
      <c r="B141" s="147">
        <v>40090527</v>
      </c>
      <c r="C141" s="147" t="s">
        <v>260</v>
      </c>
      <c r="D141" s="359">
        <v>522.897</v>
      </c>
    </row>
    <row r="142" spans="1:4">
      <c r="A142" s="147" t="s">
        <v>261</v>
      </c>
      <c r="B142" s="147">
        <v>40090531</v>
      </c>
      <c r="C142" s="147" t="s">
        <v>262</v>
      </c>
      <c r="D142" s="359">
        <v>748.476</v>
      </c>
    </row>
    <row r="143" spans="1:4">
      <c r="A143" s="147" t="s">
        <v>263</v>
      </c>
      <c r="B143" s="147">
        <v>40090532</v>
      </c>
      <c r="C143" s="147" t="s">
        <v>264</v>
      </c>
      <c r="D143" s="359">
        <v>483.976</v>
      </c>
    </row>
    <row r="144" spans="1:4">
      <c r="A144" s="147" t="s">
        <v>265</v>
      </c>
      <c r="B144" s="147">
        <v>40091187</v>
      </c>
      <c r="C144" s="147" t="s">
        <v>266</v>
      </c>
      <c r="D144" s="359">
        <v>696.215</v>
      </c>
    </row>
    <row r="145" spans="1:4">
      <c r="A145" s="147" t="s">
        <v>267</v>
      </c>
      <c r="B145" s="147">
        <v>40091185</v>
      </c>
      <c r="C145" s="147" t="s">
        <v>268</v>
      </c>
      <c r="D145" s="359">
        <v>534.73</v>
      </c>
    </row>
    <row r="146" spans="1:4">
      <c r="A146" s="147" t="s">
        <v>269</v>
      </c>
      <c r="B146" s="147">
        <v>40091186</v>
      </c>
      <c r="C146" s="147" t="s">
        <v>270</v>
      </c>
      <c r="D146" s="359">
        <v>1067.423</v>
      </c>
    </row>
    <row r="147" spans="1:4">
      <c r="A147" s="147" t="s">
        <v>271</v>
      </c>
      <c r="B147" s="147">
        <v>40090529</v>
      </c>
      <c r="C147" s="147" t="s">
        <v>272</v>
      </c>
      <c r="D147" s="359">
        <v>759.755</v>
      </c>
    </row>
    <row r="148" spans="1:4">
      <c r="A148" s="147" t="s">
        <v>273</v>
      </c>
      <c r="B148" s="388">
        <v>40091183</v>
      </c>
      <c r="C148" s="147" t="s">
        <v>274</v>
      </c>
      <c r="D148" s="359">
        <v>1909.713</v>
      </c>
    </row>
    <row r="149" spans="1:4">
      <c r="A149" s="147" t="s">
        <v>275</v>
      </c>
      <c r="B149" s="388">
        <v>40090501</v>
      </c>
      <c r="C149" s="147" t="s">
        <v>276</v>
      </c>
      <c r="D149" s="359">
        <v>56.807</v>
      </c>
    </row>
    <row r="150" spans="1:4">
      <c r="A150" s="147" t="s">
        <v>277</v>
      </c>
      <c r="B150" s="388">
        <v>40090505</v>
      </c>
      <c r="C150" s="147" t="s">
        <v>278</v>
      </c>
      <c r="D150" s="359">
        <v>1414.885</v>
      </c>
    </row>
    <row r="151" spans="1:4">
      <c r="A151" s="147" t="s">
        <v>279</v>
      </c>
      <c r="B151" s="388">
        <v>40090502</v>
      </c>
      <c r="C151" s="147" t="s">
        <v>280</v>
      </c>
      <c r="D151" s="359">
        <v>1560.922</v>
      </c>
    </row>
    <row r="152" spans="1:4">
      <c r="A152" s="147" t="s">
        <v>281</v>
      </c>
      <c r="B152" s="388">
        <v>40090504</v>
      </c>
      <c r="C152" s="147" t="s">
        <v>282</v>
      </c>
      <c r="D152" s="359">
        <v>1114.962</v>
      </c>
    </row>
    <row r="153" spans="1:4">
      <c r="A153" s="147" t="s">
        <v>283</v>
      </c>
      <c r="B153" s="147">
        <v>40091189</v>
      </c>
      <c r="C153" s="147" t="s">
        <v>284</v>
      </c>
      <c r="D153" s="359">
        <v>1630.333</v>
      </c>
    </row>
    <row r="154" spans="1:4">
      <c r="A154" s="147" t="s">
        <v>285</v>
      </c>
      <c r="B154" s="147">
        <v>40091191</v>
      </c>
      <c r="C154" s="147" t="s">
        <v>286</v>
      </c>
      <c r="D154" s="359">
        <v>1387.675</v>
      </c>
    </row>
    <row r="155" spans="1:4">
      <c r="A155" s="147" t="s">
        <v>287</v>
      </c>
      <c r="B155" s="147">
        <v>40091184</v>
      </c>
      <c r="C155" s="147" t="s">
        <v>288</v>
      </c>
      <c r="D155" s="359">
        <v>1500.19</v>
      </c>
    </row>
    <row r="156" spans="1:4">
      <c r="A156" s="147" t="s">
        <v>289</v>
      </c>
      <c r="B156" s="147">
        <v>40094414</v>
      </c>
      <c r="C156" s="147" t="s">
        <v>290</v>
      </c>
      <c r="D156" s="359">
        <v>1018.285</v>
      </c>
    </row>
    <row r="157" spans="1:4">
      <c r="A157" s="147" t="s">
        <v>291</v>
      </c>
      <c r="B157" s="147">
        <v>40090525</v>
      </c>
      <c r="C157" s="147" t="s">
        <v>292</v>
      </c>
      <c r="D157" s="359">
        <v>121.067</v>
      </c>
    </row>
    <row r="158" spans="1:4">
      <c r="A158" s="147" t="s">
        <v>293</v>
      </c>
      <c r="B158" s="147">
        <v>40091182</v>
      </c>
      <c r="C158" s="147" t="s">
        <v>294</v>
      </c>
      <c r="D158" s="359">
        <v>379.535</v>
      </c>
    </row>
    <row r="159" spans="1:4">
      <c r="A159" s="147" t="s">
        <v>295</v>
      </c>
      <c r="B159" s="147">
        <v>40091192</v>
      </c>
      <c r="C159" s="147" t="s">
        <v>296</v>
      </c>
      <c r="D159" s="359">
        <v>1224.492</v>
      </c>
    </row>
    <row r="160" spans="1:4">
      <c r="A160" s="147" t="s">
        <v>298</v>
      </c>
      <c r="B160" s="388">
        <v>40090507</v>
      </c>
      <c r="C160" s="147" t="s">
        <v>299</v>
      </c>
      <c r="D160" s="359">
        <v>417.814</v>
      </c>
    </row>
    <row r="161" spans="1:4">
      <c r="A161" s="147" t="s">
        <v>300</v>
      </c>
      <c r="B161" s="147">
        <v>40090528</v>
      </c>
      <c r="C161" s="147" t="s">
        <v>301</v>
      </c>
      <c r="D161" s="359">
        <v>967.713</v>
      </c>
    </row>
    <row r="162" spans="1:4">
      <c r="A162" s="147" t="s">
        <v>302</v>
      </c>
      <c r="B162" s="147">
        <v>40090530</v>
      </c>
      <c r="C162" s="147" t="s">
        <v>303</v>
      </c>
      <c r="D162" s="359">
        <v>1181.72</v>
      </c>
    </row>
    <row r="163" spans="1:4">
      <c r="A163" s="147" t="s">
        <v>304</v>
      </c>
      <c r="B163" s="147">
        <v>40091193</v>
      </c>
      <c r="C163" s="147" t="s">
        <v>305</v>
      </c>
      <c r="D163" s="359">
        <v>1719.145</v>
      </c>
    </row>
    <row r="164" spans="1:4">
      <c r="A164" s="147" t="s">
        <v>306</v>
      </c>
      <c r="B164" s="147">
        <v>40091190</v>
      </c>
      <c r="C164" s="147" t="s">
        <v>307</v>
      </c>
      <c r="D164" s="359">
        <v>588.098</v>
      </c>
    </row>
    <row r="165" spans="1:4">
      <c r="A165" s="147" t="s">
        <v>308</v>
      </c>
      <c r="B165" s="147">
        <v>40094402</v>
      </c>
      <c r="C165" s="147" t="s">
        <v>309</v>
      </c>
      <c r="D165" s="359">
        <v>714.747</v>
      </c>
    </row>
    <row r="166" spans="1:4">
      <c r="A166" s="147" t="s">
        <v>677</v>
      </c>
      <c r="B166" s="147">
        <v>40094405</v>
      </c>
      <c r="C166" s="147" t="s">
        <v>678</v>
      </c>
      <c r="D166" s="359">
        <v>941.164</v>
      </c>
    </row>
    <row r="167" spans="1:4">
      <c r="A167" s="147" t="s">
        <v>679</v>
      </c>
      <c r="B167" s="147">
        <v>40090975</v>
      </c>
      <c r="C167" s="147" t="s">
        <v>680</v>
      </c>
      <c r="D167" s="359">
        <v>712.954</v>
      </c>
    </row>
    <row r="168" spans="1:4">
      <c r="A168" s="147" t="s">
        <v>649</v>
      </c>
      <c r="B168" s="275">
        <v>40081887</v>
      </c>
      <c r="C168" s="147" t="s">
        <v>650</v>
      </c>
      <c r="D168" s="359">
        <v>902.043</v>
      </c>
    </row>
    <row r="169" spans="1:4">
      <c r="A169" s="302"/>
      <c r="B169" s="302"/>
      <c r="C169" s="302"/>
      <c r="D169" s="389">
        <f>SUM(D141:D168)</f>
        <v>26277.736</v>
      </c>
    </row>
    <row r="170" spans="1:4">
      <c r="A170" s="276" t="s">
        <v>681</v>
      </c>
      <c r="B170" s="276"/>
      <c r="C170" s="276"/>
      <c r="D170" s="336"/>
    </row>
    <row r="171" spans="1:4">
      <c r="A171" s="147" t="s">
        <v>312</v>
      </c>
      <c r="B171" s="147">
        <v>40090978</v>
      </c>
      <c r="C171" s="147" t="s">
        <v>225</v>
      </c>
      <c r="D171" s="359">
        <v>1149.229</v>
      </c>
    </row>
    <row r="172" spans="1:4">
      <c r="A172" s="147" t="s">
        <v>313</v>
      </c>
      <c r="B172" s="147">
        <v>40090985</v>
      </c>
      <c r="C172" s="147" t="s">
        <v>195</v>
      </c>
      <c r="D172" s="359">
        <v>685.822</v>
      </c>
    </row>
    <row r="173" spans="1:4">
      <c r="A173" s="147" t="s">
        <v>314</v>
      </c>
      <c r="B173" s="147">
        <v>40091070</v>
      </c>
      <c r="C173" s="147" t="s">
        <v>315</v>
      </c>
      <c r="D173" s="359">
        <v>2710.377</v>
      </c>
    </row>
    <row r="174" spans="1:4">
      <c r="A174" s="147" t="s">
        <v>316</v>
      </c>
      <c r="B174" s="147">
        <v>40091108</v>
      </c>
      <c r="C174" s="147" t="s">
        <v>317</v>
      </c>
      <c r="D174" s="359">
        <v>1663.924</v>
      </c>
    </row>
    <row r="175" spans="1:4">
      <c r="A175" s="147" t="s">
        <v>318</v>
      </c>
      <c r="B175" s="147">
        <v>40091104</v>
      </c>
      <c r="C175" s="147" t="s">
        <v>319</v>
      </c>
      <c r="D175" s="359">
        <v>1484.126</v>
      </c>
    </row>
    <row r="176" spans="1:4">
      <c r="A176" s="147" t="s">
        <v>320</v>
      </c>
      <c r="B176" s="147">
        <v>40091107</v>
      </c>
      <c r="C176" s="147" t="s">
        <v>321</v>
      </c>
      <c r="D176" s="359">
        <v>1009.578</v>
      </c>
    </row>
    <row r="177" spans="1:4">
      <c r="A177" s="147" t="s">
        <v>322</v>
      </c>
      <c r="B177" s="147">
        <v>40091064</v>
      </c>
      <c r="C177" s="147" t="s">
        <v>323</v>
      </c>
      <c r="D177" s="359">
        <v>1087.997</v>
      </c>
    </row>
    <row r="178" spans="1:4">
      <c r="A178" s="147" t="s">
        <v>324</v>
      </c>
      <c r="B178" s="147">
        <v>40090900</v>
      </c>
      <c r="C178" s="147" t="s">
        <v>325</v>
      </c>
      <c r="D178" s="359">
        <v>1160.517</v>
      </c>
    </row>
    <row r="179" spans="1:4">
      <c r="A179" s="147" t="s">
        <v>326</v>
      </c>
      <c r="B179" s="147">
        <v>40091099</v>
      </c>
      <c r="C179" s="147" t="s">
        <v>327</v>
      </c>
      <c r="D179" s="359">
        <v>1755.505</v>
      </c>
    </row>
    <row r="180" spans="1:4">
      <c r="A180" s="147" t="s">
        <v>328</v>
      </c>
      <c r="B180" s="147">
        <v>40090897</v>
      </c>
      <c r="C180" s="147" t="s">
        <v>329</v>
      </c>
      <c r="D180" s="359">
        <v>1920.877</v>
      </c>
    </row>
    <row r="181" spans="1:4">
      <c r="A181" s="147" t="s">
        <v>330</v>
      </c>
      <c r="B181" s="147">
        <v>40091062</v>
      </c>
      <c r="C181" s="147" t="s">
        <v>331</v>
      </c>
      <c r="D181" s="359">
        <v>1199.483</v>
      </c>
    </row>
    <row r="182" spans="1:4">
      <c r="A182" s="147" t="s">
        <v>332</v>
      </c>
      <c r="B182" s="147">
        <v>40091072</v>
      </c>
      <c r="C182" s="147" t="s">
        <v>333</v>
      </c>
      <c r="D182" s="359">
        <v>979.779</v>
      </c>
    </row>
    <row r="183" spans="1:4">
      <c r="A183" s="147" t="s">
        <v>334</v>
      </c>
      <c r="B183" s="147">
        <v>40091100</v>
      </c>
      <c r="C183" s="147" t="s">
        <v>335</v>
      </c>
      <c r="D183" s="359">
        <v>8.15</v>
      </c>
    </row>
    <row r="184" spans="1:4">
      <c r="A184" s="147" t="s">
        <v>651</v>
      </c>
      <c r="B184" s="147">
        <v>40091102</v>
      </c>
      <c r="C184" s="147" t="s">
        <v>88</v>
      </c>
      <c r="D184" s="359">
        <v>609.935</v>
      </c>
    </row>
    <row r="185" spans="1:4">
      <c r="A185" s="147" t="s">
        <v>336</v>
      </c>
      <c r="B185" s="147">
        <v>40091063</v>
      </c>
      <c r="C185" s="147" t="s">
        <v>337</v>
      </c>
      <c r="D185" s="359">
        <v>1540.108</v>
      </c>
    </row>
    <row r="186" spans="1:4">
      <c r="A186" s="147" t="s">
        <v>338</v>
      </c>
      <c r="B186" s="147">
        <v>40091066</v>
      </c>
      <c r="C186" s="147" t="s">
        <v>339</v>
      </c>
      <c r="D186" s="359">
        <v>813.317</v>
      </c>
    </row>
    <row r="187" spans="1:4">
      <c r="A187" s="147" t="s">
        <v>340</v>
      </c>
      <c r="B187" s="147">
        <v>40090986</v>
      </c>
      <c r="C187" s="147" t="s">
        <v>341</v>
      </c>
      <c r="D187" s="359">
        <v>1027.284</v>
      </c>
    </row>
    <row r="188" spans="1:4">
      <c r="A188" s="147" t="s">
        <v>342</v>
      </c>
      <c r="B188" s="147">
        <v>40091069</v>
      </c>
      <c r="C188" s="147" t="s">
        <v>343</v>
      </c>
      <c r="D188" s="359">
        <v>1782.568</v>
      </c>
    </row>
    <row r="189" spans="1:4">
      <c r="A189" s="147" t="s">
        <v>344</v>
      </c>
      <c r="B189" s="147">
        <v>40090984</v>
      </c>
      <c r="C189" s="147" t="s">
        <v>345</v>
      </c>
      <c r="D189" s="359">
        <v>2314.621</v>
      </c>
    </row>
    <row r="190" spans="1:4">
      <c r="A190" s="147" t="s">
        <v>346</v>
      </c>
      <c r="B190" s="147">
        <v>40091067</v>
      </c>
      <c r="C190" s="147" t="s">
        <v>347</v>
      </c>
      <c r="D190" s="203">
        <v>0</v>
      </c>
    </row>
    <row r="191" spans="1:4">
      <c r="A191" s="147" t="s">
        <v>348</v>
      </c>
      <c r="B191" s="147">
        <v>40091073</v>
      </c>
      <c r="C191" s="147" t="s">
        <v>349</v>
      </c>
      <c r="D191" s="359">
        <v>92.261</v>
      </c>
    </row>
    <row r="192" spans="1:4">
      <c r="A192" s="147" t="s">
        <v>350</v>
      </c>
      <c r="B192" s="147">
        <v>40091065</v>
      </c>
      <c r="C192" s="147" t="s">
        <v>351</v>
      </c>
      <c r="D192" s="359">
        <v>2018.264</v>
      </c>
    </row>
    <row r="193" spans="1:4">
      <c r="A193" s="147" t="s">
        <v>352</v>
      </c>
      <c r="B193" s="147">
        <v>40091071</v>
      </c>
      <c r="C193" s="147" t="s">
        <v>353</v>
      </c>
      <c r="D193" s="359">
        <v>1315.4</v>
      </c>
    </row>
    <row r="194" spans="1:4">
      <c r="A194" s="147" t="s">
        <v>354</v>
      </c>
      <c r="B194" s="147">
        <v>40090591</v>
      </c>
      <c r="C194" s="147" t="s">
        <v>355</v>
      </c>
      <c r="D194" s="359">
        <v>87.751</v>
      </c>
    </row>
    <row r="195" spans="1:4">
      <c r="A195" s="147" t="s">
        <v>356</v>
      </c>
      <c r="B195" s="147">
        <v>40090902</v>
      </c>
      <c r="C195" s="147" t="s">
        <v>329</v>
      </c>
      <c r="D195" s="359">
        <v>1260.786</v>
      </c>
    </row>
    <row r="196" spans="1:4">
      <c r="A196" s="147" t="s">
        <v>357</v>
      </c>
      <c r="B196" s="147">
        <v>40090894</v>
      </c>
      <c r="C196" s="147" t="s">
        <v>358</v>
      </c>
      <c r="D196" s="359">
        <v>198.718</v>
      </c>
    </row>
    <row r="197" spans="1:4">
      <c r="A197" s="147" t="s">
        <v>682</v>
      </c>
      <c r="B197" s="275">
        <v>40094450</v>
      </c>
      <c r="C197" s="147" t="s">
        <v>683</v>
      </c>
      <c r="D197" s="359">
        <v>1711.205</v>
      </c>
    </row>
    <row r="198" spans="1:4">
      <c r="A198" s="147"/>
      <c r="B198" s="280"/>
      <c r="C198" s="147"/>
      <c r="D198" s="231">
        <f>SUM(D171:D197)</f>
        <v>31587.582</v>
      </c>
    </row>
    <row r="199" spans="1:4">
      <c r="A199" s="147"/>
      <c r="B199" s="280"/>
      <c r="C199" s="147"/>
      <c r="D199" s="231"/>
    </row>
    <row r="200" spans="1:4">
      <c r="A200" s="147"/>
      <c r="B200" s="287" t="s">
        <v>359</v>
      </c>
      <c r="C200" s="147"/>
      <c r="D200" s="345"/>
    </row>
    <row r="201" spans="1:4">
      <c r="A201" s="147" t="s">
        <v>360</v>
      </c>
      <c r="B201" s="147">
        <v>40090520</v>
      </c>
      <c r="C201" s="147" t="s">
        <v>361</v>
      </c>
      <c r="D201" s="255">
        <v>759.755</v>
      </c>
    </row>
    <row r="202" spans="1:4">
      <c r="A202" s="147" t="s">
        <v>362</v>
      </c>
      <c r="B202" s="147">
        <v>40091101</v>
      </c>
      <c r="C202" s="147" t="s">
        <v>363</v>
      </c>
      <c r="D202" s="255">
        <v>1551.862</v>
      </c>
    </row>
    <row r="203" spans="1:4">
      <c r="A203" s="147" t="s">
        <v>364</v>
      </c>
      <c r="B203" s="147">
        <v>40091106</v>
      </c>
      <c r="C203" s="147" t="s">
        <v>54</v>
      </c>
      <c r="D203" s="255">
        <v>2480.651</v>
      </c>
    </row>
    <row r="204" spans="1:4">
      <c r="A204" s="147" t="s">
        <v>365</v>
      </c>
      <c r="B204" s="147">
        <v>40094383</v>
      </c>
      <c r="C204" s="147" t="s">
        <v>366</v>
      </c>
      <c r="D204" s="255">
        <v>1034.189</v>
      </c>
    </row>
    <row r="205" spans="1:4">
      <c r="A205" s="147" t="s">
        <v>367</v>
      </c>
      <c r="B205" s="147">
        <v>40081591</v>
      </c>
      <c r="C205" s="147" t="s">
        <v>368</v>
      </c>
      <c r="D205" s="255">
        <v>930.485</v>
      </c>
    </row>
    <row r="206" spans="1:4">
      <c r="A206" s="147" t="s">
        <v>369</v>
      </c>
      <c r="B206" s="147">
        <v>40090901</v>
      </c>
      <c r="C206" s="147" t="s">
        <v>370</v>
      </c>
      <c r="D206" s="255">
        <v>1404.042</v>
      </c>
    </row>
    <row r="207" spans="1:4">
      <c r="A207" s="147" t="s">
        <v>371</v>
      </c>
      <c r="B207" s="147">
        <v>40091134</v>
      </c>
      <c r="C207" s="147" t="s">
        <v>372</v>
      </c>
      <c r="D207" s="255">
        <v>2539.362</v>
      </c>
    </row>
    <row r="208" spans="1:4">
      <c r="A208" s="147" t="s">
        <v>373</v>
      </c>
      <c r="B208" s="147">
        <v>40090898</v>
      </c>
      <c r="C208" s="147" t="s">
        <v>28</v>
      </c>
      <c r="D208" s="255">
        <v>1225.071</v>
      </c>
    </row>
    <row r="209" spans="1:4">
      <c r="A209" s="147" t="s">
        <v>374</v>
      </c>
      <c r="B209" s="147">
        <v>40090895</v>
      </c>
      <c r="C209" s="147" t="s">
        <v>48</v>
      </c>
      <c r="D209" s="255">
        <v>1520.449</v>
      </c>
    </row>
    <row r="210" spans="1:4">
      <c r="A210" s="147" t="s">
        <v>375</v>
      </c>
      <c r="B210" s="147">
        <v>40091145</v>
      </c>
      <c r="C210" s="147" t="s">
        <v>40</v>
      </c>
      <c r="D210" s="255">
        <v>649.959</v>
      </c>
    </row>
    <row r="211" spans="1:4">
      <c r="A211" s="147" t="s">
        <v>376</v>
      </c>
      <c r="B211" s="147">
        <v>40094525</v>
      </c>
      <c r="C211" s="147" t="s">
        <v>377</v>
      </c>
      <c r="D211" s="255">
        <v>336.658</v>
      </c>
    </row>
    <row r="212" spans="1:4">
      <c r="A212" s="147" t="s">
        <v>378</v>
      </c>
      <c r="B212" s="147">
        <v>40094380</v>
      </c>
      <c r="C212" s="147" t="s">
        <v>379</v>
      </c>
      <c r="D212" s="255">
        <v>843.133</v>
      </c>
    </row>
    <row r="213" spans="1:4">
      <c r="A213" s="147" t="s">
        <v>380</v>
      </c>
      <c r="B213" s="147">
        <v>40094375</v>
      </c>
      <c r="C213" s="147" t="s">
        <v>381</v>
      </c>
      <c r="D213" s="255">
        <v>50.76</v>
      </c>
    </row>
    <row r="214" spans="1:4">
      <c r="A214" s="147" t="s">
        <v>382</v>
      </c>
      <c r="B214" s="147">
        <v>40091018</v>
      </c>
      <c r="C214" s="147" t="s">
        <v>383</v>
      </c>
      <c r="D214" s="255">
        <v>532.608</v>
      </c>
    </row>
    <row r="215" spans="1:4">
      <c r="A215" s="147" t="s">
        <v>384</v>
      </c>
      <c r="B215" s="147">
        <v>40091138</v>
      </c>
      <c r="C215" s="147" t="s">
        <v>385</v>
      </c>
      <c r="D215" s="255">
        <v>737.608</v>
      </c>
    </row>
    <row r="216" spans="1:4">
      <c r="A216" s="147" t="s">
        <v>384</v>
      </c>
      <c r="B216" s="147">
        <v>40091137</v>
      </c>
      <c r="C216" s="147" t="s">
        <v>386</v>
      </c>
      <c r="D216" s="255">
        <v>0</v>
      </c>
    </row>
    <row r="217" spans="1:4">
      <c r="A217" s="147" t="s">
        <v>387</v>
      </c>
      <c r="B217" s="147">
        <v>40091202</v>
      </c>
      <c r="C217" s="147" t="s">
        <v>388</v>
      </c>
      <c r="D217" s="255">
        <v>930.595</v>
      </c>
    </row>
    <row r="218" spans="1:4">
      <c r="A218" s="147" t="s">
        <v>389</v>
      </c>
      <c r="B218" s="147">
        <v>40091109</v>
      </c>
      <c r="C218" s="147" t="s">
        <v>390</v>
      </c>
      <c r="D218" s="255">
        <v>642.296</v>
      </c>
    </row>
    <row r="219" spans="1:4">
      <c r="A219" s="147" t="s">
        <v>391</v>
      </c>
      <c r="B219" s="147">
        <v>40091039</v>
      </c>
      <c r="C219" s="147" t="s">
        <v>392</v>
      </c>
      <c r="D219" s="255">
        <v>175.321</v>
      </c>
    </row>
    <row r="220" spans="1:4">
      <c r="A220" s="147" t="s">
        <v>393</v>
      </c>
      <c r="B220" s="147">
        <v>40094503</v>
      </c>
      <c r="C220" s="147" t="s">
        <v>394</v>
      </c>
      <c r="D220" s="255">
        <v>477.121</v>
      </c>
    </row>
    <row r="221" spans="1:4">
      <c r="A221" s="147" t="s">
        <v>395</v>
      </c>
      <c r="B221" s="147">
        <v>40091139</v>
      </c>
      <c r="C221" s="147" t="s">
        <v>396</v>
      </c>
      <c r="D221" s="255">
        <v>470.278</v>
      </c>
    </row>
    <row r="222" spans="1:4">
      <c r="A222" s="147" t="s">
        <v>684</v>
      </c>
      <c r="B222" s="147">
        <v>40091075</v>
      </c>
      <c r="C222" s="147" t="s">
        <v>685</v>
      </c>
      <c r="D222" s="255">
        <v>1067.079</v>
      </c>
    </row>
    <row r="223" spans="1:4">
      <c r="A223" s="147" t="s">
        <v>686</v>
      </c>
      <c r="B223" s="275">
        <v>40094573</v>
      </c>
      <c r="C223" s="147" t="s">
        <v>687</v>
      </c>
      <c r="D223" s="255">
        <v>0</v>
      </c>
    </row>
    <row r="224" spans="1:4">
      <c r="A224" s="147"/>
      <c r="B224" s="275"/>
      <c r="C224" s="147"/>
      <c r="D224" s="231">
        <f>SUM(D201:D223)</f>
        <v>20359.282</v>
      </c>
    </row>
    <row r="225" spans="1:4">
      <c r="A225" s="147"/>
      <c r="B225" s="287" t="s">
        <v>397</v>
      </c>
      <c r="C225" s="147"/>
      <c r="D225" s="346"/>
    </row>
    <row r="226" spans="1:4">
      <c r="A226" s="147" t="s">
        <v>398</v>
      </c>
      <c r="B226" s="147">
        <v>40091118</v>
      </c>
      <c r="C226" s="147" t="s">
        <v>399</v>
      </c>
      <c r="D226" s="366">
        <v>280.698</v>
      </c>
    </row>
    <row r="227" spans="1:4">
      <c r="A227" s="147" t="s">
        <v>400</v>
      </c>
      <c r="B227" s="147">
        <v>40091113</v>
      </c>
      <c r="C227" s="147" t="s">
        <v>401</v>
      </c>
      <c r="D227" s="366">
        <v>1918.28</v>
      </c>
    </row>
    <row r="228" spans="1:4">
      <c r="A228" s="147" t="s">
        <v>402</v>
      </c>
      <c r="B228" s="147">
        <v>40091111</v>
      </c>
      <c r="C228" s="147" t="s">
        <v>403</v>
      </c>
      <c r="D228" s="366">
        <v>1637.652</v>
      </c>
    </row>
    <row r="229" spans="1:4">
      <c r="A229" s="147" t="s">
        <v>404</v>
      </c>
      <c r="B229" s="147">
        <v>40091121</v>
      </c>
      <c r="C229" s="147" t="s">
        <v>10</v>
      </c>
      <c r="D229" s="366">
        <v>1753.979</v>
      </c>
    </row>
    <row r="230" spans="1:4">
      <c r="A230" s="147" t="s">
        <v>405</v>
      </c>
      <c r="B230" s="147">
        <v>40091010</v>
      </c>
      <c r="C230" s="147" t="s">
        <v>406</v>
      </c>
      <c r="D230" s="366">
        <v>1598.02</v>
      </c>
    </row>
    <row r="231" spans="1:4">
      <c r="A231" s="147" t="s">
        <v>407</v>
      </c>
      <c r="B231" s="147">
        <v>40091012</v>
      </c>
      <c r="C231" s="147" t="s">
        <v>81</v>
      </c>
      <c r="D231" s="366">
        <v>393.25</v>
      </c>
    </row>
    <row r="232" spans="1:4">
      <c r="A232" s="147" t="s">
        <v>408</v>
      </c>
      <c r="B232" s="147">
        <v>40091110</v>
      </c>
      <c r="C232" s="147" t="s">
        <v>409</v>
      </c>
      <c r="D232" s="366">
        <v>247.293</v>
      </c>
    </row>
    <row r="233" spans="1:4">
      <c r="A233" s="147" t="s">
        <v>410</v>
      </c>
      <c r="B233" s="147">
        <v>40091114</v>
      </c>
      <c r="C233" s="147" t="s">
        <v>74</v>
      </c>
      <c r="D233" s="366">
        <v>1060.197</v>
      </c>
    </row>
    <row r="234" spans="1:4">
      <c r="A234" s="147" t="s">
        <v>411</v>
      </c>
      <c r="B234" s="147">
        <v>40091020</v>
      </c>
      <c r="C234" s="147" t="s">
        <v>412</v>
      </c>
      <c r="D234" s="366">
        <v>89.607</v>
      </c>
    </row>
    <row r="235" spans="1:4">
      <c r="A235" s="147" t="s">
        <v>413</v>
      </c>
      <c r="B235" s="147">
        <v>40090521</v>
      </c>
      <c r="C235" s="147" t="s">
        <v>414</v>
      </c>
      <c r="D235" s="366">
        <v>1463.33</v>
      </c>
    </row>
    <row r="236" spans="1:4">
      <c r="A236" s="147" t="s">
        <v>415</v>
      </c>
      <c r="B236" s="147">
        <v>40091112</v>
      </c>
      <c r="C236" s="147" t="s">
        <v>416</v>
      </c>
      <c r="D236" s="366">
        <v>1352.047</v>
      </c>
    </row>
    <row r="237" spans="1:4">
      <c r="A237" s="147" t="s">
        <v>415</v>
      </c>
      <c r="B237" s="147">
        <v>40090519</v>
      </c>
      <c r="C237" s="147" t="s">
        <v>417</v>
      </c>
      <c r="D237" s="366">
        <v>1808.84</v>
      </c>
    </row>
    <row r="238" spans="1:4">
      <c r="A238" s="147" t="s">
        <v>418</v>
      </c>
      <c r="B238" s="147">
        <v>40091024</v>
      </c>
      <c r="C238" s="147" t="s">
        <v>58</v>
      </c>
      <c r="D238" s="366">
        <v>662.926</v>
      </c>
    </row>
    <row r="239" spans="1:4">
      <c r="A239" s="147" t="s">
        <v>418</v>
      </c>
      <c r="B239" s="147">
        <v>40090947</v>
      </c>
      <c r="C239" s="147" t="s">
        <v>419</v>
      </c>
      <c r="D239" s="366">
        <v>611.674</v>
      </c>
    </row>
    <row r="240" spans="1:4">
      <c r="A240" s="147" t="s">
        <v>420</v>
      </c>
      <c r="B240" s="147">
        <v>40094406</v>
      </c>
      <c r="C240" s="147" t="s">
        <v>421</v>
      </c>
      <c r="D240" s="366">
        <v>104.079</v>
      </c>
    </row>
    <row r="241" spans="1:4">
      <c r="A241" s="147" t="s">
        <v>422</v>
      </c>
      <c r="B241" s="147">
        <v>40094415</v>
      </c>
      <c r="C241" s="147" t="s">
        <v>423</v>
      </c>
      <c r="D241" s="366">
        <v>761.47</v>
      </c>
    </row>
    <row r="242" spans="1:4">
      <c r="A242" s="147" t="s">
        <v>424</v>
      </c>
      <c r="B242" s="147">
        <v>40094416</v>
      </c>
      <c r="C242" s="147" t="s">
        <v>76</v>
      </c>
      <c r="D242" s="366">
        <v>524.238</v>
      </c>
    </row>
    <row r="243" spans="1:4">
      <c r="A243" s="147" t="s">
        <v>425</v>
      </c>
      <c r="B243" s="147">
        <v>40094417</v>
      </c>
      <c r="C243" s="147" t="s">
        <v>79</v>
      </c>
      <c r="D243" s="366">
        <v>844.193</v>
      </c>
    </row>
    <row r="244" spans="1:4">
      <c r="A244" s="147" t="s">
        <v>426</v>
      </c>
      <c r="B244" s="147">
        <v>40094300</v>
      </c>
      <c r="C244" s="147" t="s">
        <v>22</v>
      </c>
      <c r="D244" s="366">
        <v>1091.149</v>
      </c>
    </row>
    <row r="245" spans="1:4">
      <c r="A245" s="147" t="s">
        <v>427</v>
      </c>
      <c r="B245" s="147">
        <v>40094421</v>
      </c>
      <c r="C245" s="147" t="s">
        <v>72</v>
      </c>
      <c r="D245" s="366">
        <v>1472.467</v>
      </c>
    </row>
    <row r="246" spans="1:4">
      <c r="A246" s="147" t="s">
        <v>428</v>
      </c>
      <c r="B246" s="147">
        <v>40094407</v>
      </c>
      <c r="C246" s="147" t="s">
        <v>429</v>
      </c>
      <c r="D246" s="366">
        <v>1368.168</v>
      </c>
    </row>
    <row r="247" spans="1:4">
      <c r="A247" s="147" t="s">
        <v>430</v>
      </c>
      <c r="B247" s="147">
        <v>40091009</v>
      </c>
      <c r="C247" s="147" t="s">
        <v>431</v>
      </c>
      <c r="D247" s="366">
        <v>870.873</v>
      </c>
    </row>
    <row r="248" spans="1:4">
      <c r="A248" s="147" t="s">
        <v>432</v>
      </c>
      <c r="B248" s="147">
        <v>40090973</v>
      </c>
      <c r="C248" s="147" t="s">
        <v>433</v>
      </c>
      <c r="D248" s="366">
        <v>203.158</v>
      </c>
    </row>
    <row r="249" spans="1:4">
      <c r="A249" s="147" t="s">
        <v>434</v>
      </c>
      <c r="B249" s="147">
        <v>40094419</v>
      </c>
      <c r="C249" s="147" t="s">
        <v>435</v>
      </c>
      <c r="D249" s="368">
        <v>0</v>
      </c>
    </row>
    <row r="250" spans="1:4">
      <c r="A250" s="147" t="s">
        <v>436</v>
      </c>
      <c r="B250" s="147">
        <v>40094523</v>
      </c>
      <c r="C250" s="147" t="s">
        <v>437</v>
      </c>
      <c r="D250" s="366">
        <v>568.838</v>
      </c>
    </row>
    <row r="251" spans="1:4">
      <c r="A251" s="147" t="s">
        <v>654</v>
      </c>
      <c r="B251" s="275">
        <v>40091004</v>
      </c>
      <c r="C251" s="147" t="s">
        <v>655</v>
      </c>
      <c r="D251" s="366">
        <v>381.241</v>
      </c>
    </row>
    <row r="252" spans="1:4">
      <c r="A252" s="147"/>
      <c r="B252" s="275"/>
      <c r="C252" s="147"/>
      <c r="D252" s="325">
        <f>SUM(D226:D251)</f>
        <v>23067.667</v>
      </c>
    </row>
    <row r="253" spans="1:4">
      <c r="A253" s="147"/>
      <c r="B253" s="287" t="s">
        <v>438</v>
      </c>
      <c r="C253" s="147"/>
      <c r="D253" s="346"/>
    </row>
    <row r="254" spans="1:4">
      <c r="A254" s="147" t="s">
        <v>439</v>
      </c>
      <c r="B254" s="147">
        <v>40091016</v>
      </c>
      <c r="C254" s="147" t="s">
        <v>440</v>
      </c>
      <c r="D254" s="366">
        <v>3034</v>
      </c>
    </row>
    <row r="255" spans="1:4">
      <c r="A255" s="147" t="s">
        <v>441</v>
      </c>
      <c r="B255" s="147">
        <v>40090539</v>
      </c>
      <c r="C255" s="147" t="s">
        <v>442</v>
      </c>
      <c r="D255" s="366">
        <v>802.02</v>
      </c>
    </row>
    <row r="256" spans="1:4">
      <c r="A256" s="147" t="s">
        <v>443</v>
      </c>
      <c r="B256" s="147">
        <v>40091048</v>
      </c>
      <c r="C256" s="147" t="s">
        <v>444</v>
      </c>
      <c r="D256" s="366">
        <v>174.39</v>
      </c>
    </row>
    <row r="257" spans="1:4">
      <c r="A257" s="147" t="s">
        <v>445</v>
      </c>
      <c r="B257" s="147">
        <v>40090536</v>
      </c>
      <c r="C257" s="147" t="s">
        <v>446</v>
      </c>
      <c r="D257" s="366">
        <v>324.13</v>
      </c>
    </row>
    <row r="258" spans="1:4">
      <c r="A258" s="147" t="s">
        <v>447</v>
      </c>
      <c r="B258" s="147">
        <v>40091049</v>
      </c>
      <c r="C258" s="147" t="s">
        <v>448</v>
      </c>
      <c r="D258" s="366">
        <v>1434.79</v>
      </c>
    </row>
    <row r="259" spans="1:4">
      <c r="A259" s="147" t="s">
        <v>449</v>
      </c>
      <c r="B259" s="147">
        <v>40091046</v>
      </c>
      <c r="C259" s="147" t="s">
        <v>450</v>
      </c>
      <c r="D259" s="366">
        <v>185.66</v>
      </c>
    </row>
    <row r="260" spans="1:4">
      <c r="A260" s="147" t="s">
        <v>451</v>
      </c>
      <c r="B260" s="147">
        <v>40091043</v>
      </c>
      <c r="C260" s="147" t="s">
        <v>452</v>
      </c>
      <c r="D260" s="366">
        <v>5098.04</v>
      </c>
    </row>
    <row r="261" spans="1:4">
      <c r="A261" s="147" t="s">
        <v>453</v>
      </c>
      <c r="B261" s="147">
        <v>40091025</v>
      </c>
      <c r="C261" s="147" t="s">
        <v>137</v>
      </c>
      <c r="D261" s="366">
        <v>2284.03</v>
      </c>
    </row>
    <row r="262" spans="1:4">
      <c r="A262" s="147" t="s">
        <v>454</v>
      </c>
      <c r="B262" s="147">
        <v>40090932</v>
      </c>
      <c r="C262" s="147" t="s">
        <v>455</v>
      </c>
      <c r="D262" s="366">
        <v>1348.64</v>
      </c>
    </row>
    <row r="263" spans="1:4">
      <c r="A263" s="147" t="s">
        <v>456</v>
      </c>
      <c r="B263" s="147">
        <v>40091019</v>
      </c>
      <c r="C263" s="147" t="s">
        <v>127</v>
      </c>
      <c r="D263" s="366">
        <v>802.02</v>
      </c>
    </row>
    <row r="264" spans="1:4">
      <c r="A264" s="147" t="s">
        <v>457</v>
      </c>
      <c r="B264" s="147">
        <v>40090514</v>
      </c>
      <c r="C264" s="147" t="s">
        <v>458</v>
      </c>
      <c r="D264" s="366">
        <v>609.89</v>
      </c>
    </row>
    <row r="265" spans="1:4">
      <c r="A265" s="147" t="s">
        <v>457</v>
      </c>
      <c r="B265" s="147">
        <v>40091017</v>
      </c>
      <c r="C265" s="147" t="s">
        <v>458</v>
      </c>
      <c r="D265" s="366">
        <v>609.89</v>
      </c>
    </row>
    <row r="266" spans="1:4">
      <c r="A266" s="147" t="s">
        <v>459</v>
      </c>
      <c r="B266" s="147">
        <v>40091021</v>
      </c>
      <c r="C266" s="147" t="s">
        <v>460</v>
      </c>
      <c r="D266" s="366">
        <v>2968.42</v>
      </c>
    </row>
    <row r="267" spans="1:4">
      <c r="A267" s="147" t="s">
        <v>461</v>
      </c>
      <c r="B267" s="147">
        <v>40090512</v>
      </c>
      <c r="C267" s="147" t="s">
        <v>462</v>
      </c>
      <c r="D267" s="366">
        <v>1417.15</v>
      </c>
    </row>
    <row r="268" spans="1:4">
      <c r="A268" s="147" t="s">
        <v>463</v>
      </c>
      <c r="B268" s="147">
        <v>40090933</v>
      </c>
      <c r="C268" s="147" t="s">
        <v>464</v>
      </c>
      <c r="D268" s="366">
        <v>1176.42</v>
      </c>
    </row>
    <row r="269" spans="1:4">
      <c r="A269" s="147" t="s">
        <v>465</v>
      </c>
      <c r="B269" s="147">
        <v>40090515</v>
      </c>
      <c r="C269" s="147" t="s">
        <v>131</v>
      </c>
      <c r="D269" s="366">
        <v>739.45</v>
      </c>
    </row>
    <row r="270" spans="1:4">
      <c r="A270" s="147" t="s">
        <v>466</v>
      </c>
      <c r="B270" s="147">
        <v>40090937</v>
      </c>
      <c r="C270" s="147" t="s">
        <v>467</v>
      </c>
      <c r="D270" s="366">
        <v>1516.37</v>
      </c>
    </row>
    <row r="271" spans="1:4">
      <c r="A271" s="147" t="s">
        <v>468</v>
      </c>
      <c r="B271" s="147">
        <v>40091155</v>
      </c>
      <c r="C271" s="147" t="s">
        <v>469</v>
      </c>
      <c r="D271" s="368">
        <v>0</v>
      </c>
    </row>
    <row r="272" spans="1:4">
      <c r="A272" s="147" t="s">
        <v>470</v>
      </c>
      <c r="B272" s="147">
        <v>40090908</v>
      </c>
      <c r="C272" s="147" t="s">
        <v>471</v>
      </c>
      <c r="D272" s="366">
        <v>855.59</v>
      </c>
    </row>
    <row r="273" spans="1:4">
      <c r="A273" s="147" t="s">
        <v>472</v>
      </c>
      <c r="B273" s="147">
        <v>40090540</v>
      </c>
      <c r="C273" s="147" t="s">
        <v>473</v>
      </c>
      <c r="D273" s="366">
        <v>2088.6</v>
      </c>
    </row>
    <row r="274" spans="1:4">
      <c r="A274" s="147" t="s">
        <v>474</v>
      </c>
      <c r="B274" s="147">
        <v>40091014</v>
      </c>
      <c r="C274" s="147" t="s">
        <v>475</v>
      </c>
      <c r="D274" s="366">
        <v>60.025</v>
      </c>
    </row>
    <row r="275" spans="1:4">
      <c r="A275" s="147" t="s">
        <v>476</v>
      </c>
      <c r="B275" s="147">
        <v>40099035</v>
      </c>
      <c r="C275" s="147" t="s">
        <v>477</v>
      </c>
      <c r="D275" s="368">
        <v>0</v>
      </c>
    </row>
    <row r="276" spans="1:4">
      <c r="A276" s="147" t="s">
        <v>478</v>
      </c>
      <c r="B276" s="147">
        <v>40091023</v>
      </c>
      <c r="C276" s="147" t="s">
        <v>479</v>
      </c>
      <c r="D276" s="366">
        <v>2747.78</v>
      </c>
    </row>
    <row r="277" spans="1:4">
      <c r="A277" s="147" t="s">
        <v>480</v>
      </c>
      <c r="B277" s="147">
        <v>40090523</v>
      </c>
      <c r="C277" s="147" t="s">
        <v>481</v>
      </c>
      <c r="D277" s="366">
        <v>1627.39</v>
      </c>
    </row>
    <row r="278" spans="1:4">
      <c r="A278" s="147"/>
      <c r="B278" s="147"/>
      <c r="C278" s="147"/>
      <c r="D278" s="231">
        <f>SUM(D254:D277)</f>
        <v>31904.695</v>
      </c>
    </row>
    <row r="279" spans="1:4">
      <c r="A279" s="147"/>
      <c r="B279" s="280"/>
      <c r="C279" s="147"/>
      <c r="D279" s="348"/>
    </row>
    <row r="280" spans="1:4">
      <c r="A280" s="147"/>
      <c r="B280" s="287" t="s">
        <v>482</v>
      </c>
      <c r="C280" s="147"/>
      <c r="D280" s="346"/>
    </row>
    <row r="281" spans="1:4">
      <c r="A281" s="147" t="s">
        <v>483</v>
      </c>
      <c r="B281" s="147">
        <v>40090576</v>
      </c>
      <c r="C281" s="147" t="s">
        <v>484</v>
      </c>
      <c r="D281" s="346">
        <v>433</v>
      </c>
    </row>
    <row r="282" spans="1:4">
      <c r="A282" s="147" t="s">
        <v>485</v>
      </c>
      <c r="B282" s="147">
        <v>40090574</v>
      </c>
      <c r="C282" s="147" t="s">
        <v>486</v>
      </c>
      <c r="D282" s="346">
        <v>466.14</v>
      </c>
    </row>
    <row r="283" spans="1:4">
      <c r="A283" s="147" t="s">
        <v>487</v>
      </c>
      <c r="B283" s="147">
        <v>40090578</v>
      </c>
      <c r="C283" s="147" t="s">
        <v>488</v>
      </c>
      <c r="D283" s="346">
        <v>1036.17</v>
      </c>
    </row>
    <row r="284" spans="1:4">
      <c r="A284" s="147" t="s">
        <v>489</v>
      </c>
      <c r="B284" s="147">
        <v>40090579</v>
      </c>
      <c r="C284" s="147" t="s">
        <v>490</v>
      </c>
      <c r="D284" s="222">
        <v>0</v>
      </c>
    </row>
    <row r="285" spans="1:4">
      <c r="A285" s="147" t="s">
        <v>491</v>
      </c>
      <c r="B285" s="147">
        <v>40090580</v>
      </c>
      <c r="C285" s="147" t="s">
        <v>492</v>
      </c>
      <c r="D285" s="346">
        <v>847.3</v>
      </c>
    </row>
    <row r="286" spans="1:4">
      <c r="A286" s="147" t="s">
        <v>493</v>
      </c>
      <c r="B286" s="147">
        <v>40090577</v>
      </c>
      <c r="C286" s="147" t="s">
        <v>494</v>
      </c>
      <c r="D286" s="346">
        <v>1309.35</v>
      </c>
    </row>
    <row r="287" spans="1:4">
      <c r="A287" s="147" t="s">
        <v>495</v>
      </c>
      <c r="B287" s="147">
        <v>40090575</v>
      </c>
      <c r="C287" s="147" t="s">
        <v>496</v>
      </c>
      <c r="D287" s="346">
        <v>127.62</v>
      </c>
    </row>
    <row r="288" spans="1:4">
      <c r="A288" s="147" t="s">
        <v>497</v>
      </c>
      <c r="B288" s="147">
        <v>40090538</v>
      </c>
      <c r="C288" s="147" t="s">
        <v>96</v>
      </c>
      <c r="D288" s="346">
        <v>3416.9</v>
      </c>
    </row>
    <row r="289" spans="1:4">
      <c r="A289" s="147" t="s">
        <v>498</v>
      </c>
      <c r="B289" s="147">
        <v>40090499</v>
      </c>
      <c r="C289" s="147" t="s">
        <v>107</v>
      </c>
      <c r="D289" s="346">
        <v>783.78</v>
      </c>
    </row>
    <row r="290" spans="1:4">
      <c r="A290" s="147" t="s">
        <v>499</v>
      </c>
      <c r="B290" s="147">
        <v>40090593</v>
      </c>
      <c r="C290" s="147" t="s">
        <v>500</v>
      </c>
      <c r="D290" s="346">
        <v>553.2</v>
      </c>
    </row>
    <row r="291" spans="1:4">
      <c r="A291" s="147" t="s">
        <v>501</v>
      </c>
      <c r="B291" s="147">
        <v>40090534</v>
      </c>
      <c r="C291" s="147" t="s">
        <v>502</v>
      </c>
      <c r="D291" s="346">
        <v>339.97</v>
      </c>
    </row>
    <row r="292" spans="1:4">
      <c r="A292" s="147" t="s">
        <v>503</v>
      </c>
      <c r="B292" s="147">
        <v>40090535</v>
      </c>
      <c r="C292" s="147" t="s">
        <v>113</v>
      </c>
      <c r="D292" s="346">
        <v>2810.29</v>
      </c>
    </row>
    <row r="293" spans="1:4">
      <c r="A293" s="147" t="s">
        <v>504</v>
      </c>
      <c r="B293" s="147">
        <v>40090537</v>
      </c>
      <c r="C293" s="147" t="s">
        <v>183</v>
      </c>
      <c r="D293" s="346">
        <v>995.03</v>
      </c>
    </row>
    <row r="294" spans="1:4">
      <c r="A294" s="147" t="s">
        <v>505</v>
      </c>
      <c r="B294" s="147">
        <v>40090573</v>
      </c>
      <c r="C294" s="147" t="s">
        <v>506</v>
      </c>
      <c r="D294" s="346">
        <v>0.881</v>
      </c>
    </row>
    <row r="295" spans="1:4">
      <c r="A295" s="147" t="s">
        <v>507</v>
      </c>
      <c r="B295" s="147">
        <v>40090493</v>
      </c>
      <c r="C295" s="147" t="s">
        <v>143</v>
      </c>
      <c r="D295" s="346">
        <v>41.63</v>
      </c>
    </row>
    <row r="296" spans="1:4">
      <c r="A296" s="147" t="s">
        <v>508</v>
      </c>
      <c r="B296" s="147">
        <v>40090494</v>
      </c>
      <c r="C296" s="147" t="s">
        <v>141</v>
      </c>
      <c r="D296" s="346">
        <v>703.15</v>
      </c>
    </row>
    <row r="297" spans="1:4">
      <c r="A297" s="147" t="s">
        <v>509</v>
      </c>
      <c r="B297" s="147">
        <v>40094517</v>
      </c>
      <c r="C297" s="147" t="s">
        <v>510</v>
      </c>
      <c r="D297" s="346">
        <v>522.68</v>
      </c>
    </row>
    <row r="298" spans="1:4">
      <c r="A298" s="147" t="s">
        <v>511</v>
      </c>
      <c r="B298" s="147">
        <v>40090500</v>
      </c>
      <c r="C298" s="147" t="s">
        <v>512</v>
      </c>
      <c r="D298" s="346">
        <v>2202.882</v>
      </c>
    </row>
    <row r="299" spans="1:4">
      <c r="A299" s="147" t="s">
        <v>513</v>
      </c>
      <c r="B299" s="147">
        <v>40090495</v>
      </c>
      <c r="C299" s="147" t="s">
        <v>514</v>
      </c>
      <c r="D299" s="346">
        <v>989.592</v>
      </c>
    </row>
    <row r="300" spans="1:4">
      <c r="A300" s="147" t="s">
        <v>515</v>
      </c>
      <c r="B300" s="147">
        <v>40090498</v>
      </c>
      <c r="C300" s="147" t="s">
        <v>129</v>
      </c>
      <c r="D300" s="222">
        <v>0</v>
      </c>
    </row>
    <row r="301" spans="1:4">
      <c r="A301" s="147" t="s">
        <v>516</v>
      </c>
      <c r="B301" s="147">
        <v>40090496</v>
      </c>
      <c r="C301" s="147" t="s">
        <v>517</v>
      </c>
      <c r="D301" s="346">
        <v>809.778</v>
      </c>
    </row>
    <row r="302" spans="1:4">
      <c r="A302" s="147" t="s">
        <v>516</v>
      </c>
      <c r="B302" s="147">
        <v>40094518</v>
      </c>
      <c r="C302" s="147" t="s">
        <v>518</v>
      </c>
      <c r="D302" s="346">
        <v>873.729</v>
      </c>
    </row>
    <row r="303" spans="1:4">
      <c r="A303" s="147"/>
      <c r="B303" s="280"/>
      <c r="C303" s="147"/>
      <c r="D303" s="231">
        <f>SUM(D281:D302)</f>
        <v>19263.072</v>
      </c>
    </row>
    <row r="304" spans="1:4">
      <c r="A304" s="147"/>
      <c r="B304" s="280"/>
      <c r="C304" s="147"/>
      <c r="D304" s="346"/>
    </row>
    <row r="305" spans="1:4">
      <c r="A305" s="147"/>
      <c r="B305" s="287" t="s">
        <v>519</v>
      </c>
      <c r="C305" s="147"/>
      <c r="D305" s="346"/>
    </row>
    <row r="306" spans="1:4">
      <c r="A306" s="147" t="s">
        <v>520</v>
      </c>
      <c r="B306" s="147">
        <v>40090998</v>
      </c>
      <c r="C306" s="147" t="s">
        <v>171</v>
      </c>
      <c r="D306" s="346">
        <v>1745.954</v>
      </c>
    </row>
    <row r="307" spans="1:4">
      <c r="A307" s="147" t="s">
        <v>521</v>
      </c>
      <c r="B307" s="147">
        <v>40091093</v>
      </c>
      <c r="C307" s="147" t="s">
        <v>205</v>
      </c>
      <c r="D307" s="346">
        <v>1942.041</v>
      </c>
    </row>
    <row r="308" spans="1:4">
      <c r="A308" s="147" t="s">
        <v>521</v>
      </c>
      <c r="B308" s="147">
        <v>40090990</v>
      </c>
      <c r="C308" s="147" t="s">
        <v>522</v>
      </c>
      <c r="D308" s="346">
        <v>315.119</v>
      </c>
    </row>
    <row r="309" spans="1:4">
      <c r="A309" s="147" t="s">
        <v>523</v>
      </c>
      <c r="B309" s="147">
        <v>40091001</v>
      </c>
      <c r="C309" s="147" t="s">
        <v>524</v>
      </c>
      <c r="D309" s="346">
        <v>2011.634</v>
      </c>
    </row>
    <row r="310" spans="1:4">
      <c r="A310" s="147" t="s">
        <v>525</v>
      </c>
      <c r="B310" s="147">
        <v>40090953</v>
      </c>
      <c r="C310" s="147" t="s">
        <v>526</v>
      </c>
      <c r="D310" s="346">
        <v>1934.659</v>
      </c>
    </row>
    <row r="311" spans="1:4">
      <c r="A311" s="147" t="s">
        <v>527</v>
      </c>
      <c r="B311" s="147">
        <v>40090944</v>
      </c>
      <c r="C311" s="147" t="s">
        <v>528</v>
      </c>
      <c r="D311" s="346">
        <v>2.741</v>
      </c>
    </row>
    <row r="312" spans="1:4">
      <c r="A312" s="147" t="s">
        <v>529</v>
      </c>
      <c r="B312" s="147">
        <v>40090995</v>
      </c>
      <c r="C312" s="147" t="s">
        <v>530</v>
      </c>
      <c r="D312" s="346">
        <v>293.949</v>
      </c>
    </row>
    <row r="313" spans="1:4">
      <c r="A313" s="147" t="s">
        <v>531</v>
      </c>
      <c r="B313" s="147">
        <v>40090952</v>
      </c>
      <c r="C313" s="147" t="s">
        <v>532</v>
      </c>
      <c r="D313" s="346">
        <v>2547.195</v>
      </c>
    </row>
    <row r="314" spans="1:4">
      <c r="A314" s="147" t="s">
        <v>533</v>
      </c>
      <c r="B314" s="147">
        <v>40090946</v>
      </c>
      <c r="C314" s="147" t="s">
        <v>237</v>
      </c>
      <c r="D314" s="346">
        <v>1918.559</v>
      </c>
    </row>
    <row r="315" spans="1:4">
      <c r="A315" s="147" t="s">
        <v>534</v>
      </c>
      <c r="B315" s="147">
        <v>40090996</v>
      </c>
      <c r="C315" s="147" t="s">
        <v>535</v>
      </c>
      <c r="D315" s="346">
        <v>563.23</v>
      </c>
    </row>
    <row r="316" spans="1:4">
      <c r="A316" s="147" t="s">
        <v>536</v>
      </c>
      <c r="B316" s="147">
        <v>40090992</v>
      </c>
      <c r="C316" s="147" t="s">
        <v>181</v>
      </c>
      <c r="D316" s="346">
        <v>1794.151</v>
      </c>
    </row>
    <row r="317" spans="1:4">
      <c r="A317" s="147" t="s">
        <v>154</v>
      </c>
      <c r="B317" s="147">
        <v>40091058</v>
      </c>
      <c r="C317" s="147" t="s">
        <v>537</v>
      </c>
      <c r="D317" s="346">
        <v>2606.102</v>
      </c>
    </row>
    <row r="318" spans="1:4">
      <c r="A318" s="147" t="s">
        <v>538</v>
      </c>
      <c r="B318" s="147">
        <v>40091052</v>
      </c>
      <c r="C318" s="147" t="s">
        <v>539</v>
      </c>
      <c r="D318" s="346">
        <v>985.183</v>
      </c>
    </row>
    <row r="319" spans="1:4">
      <c r="A319" s="147" t="s">
        <v>540</v>
      </c>
      <c r="B319" s="147">
        <v>40090516</v>
      </c>
      <c r="C319" s="147" t="s">
        <v>241</v>
      </c>
      <c r="D319" s="346">
        <v>3191.197</v>
      </c>
    </row>
    <row r="320" spans="1:4">
      <c r="A320" s="147" t="s">
        <v>541</v>
      </c>
      <c r="B320" s="147">
        <v>40090997</v>
      </c>
      <c r="C320" s="147" t="s">
        <v>542</v>
      </c>
      <c r="D320" s="346">
        <v>1371.622</v>
      </c>
    </row>
    <row r="321" spans="1:4">
      <c r="A321" s="147" t="s">
        <v>543</v>
      </c>
      <c r="B321" s="147">
        <v>40090993</v>
      </c>
      <c r="C321" s="147" t="s">
        <v>544</v>
      </c>
      <c r="D321" s="346">
        <v>710.274</v>
      </c>
    </row>
    <row r="322" spans="1:4">
      <c r="A322" s="147" t="s">
        <v>545</v>
      </c>
      <c r="B322" s="147">
        <v>40094520</v>
      </c>
      <c r="C322" s="147" t="s">
        <v>546</v>
      </c>
      <c r="D322" s="346">
        <v>484.925</v>
      </c>
    </row>
    <row r="323" spans="1:4">
      <c r="A323" s="147" t="s">
        <v>547</v>
      </c>
      <c r="B323" s="147">
        <v>40091053</v>
      </c>
      <c r="C323" s="147" t="s">
        <v>548</v>
      </c>
      <c r="D323" s="346">
        <v>2424.299</v>
      </c>
    </row>
    <row r="324" spans="1:4">
      <c r="A324" s="147" t="s">
        <v>549</v>
      </c>
      <c r="B324" s="147">
        <v>40090943</v>
      </c>
      <c r="C324" s="147" t="s">
        <v>550</v>
      </c>
      <c r="D324" s="346">
        <v>1362.392</v>
      </c>
    </row>
    <row r="325" spans="1:4">
      <c r="A325" s="147"/>
      <c r="B325" s="147">
        <v>40090994</v>
      </c>
      <c r="C325" s="147" t="s">
        <v>551</v>
      </c>
      <c r="D325" s="346">
        <v>0.03</v>
      </c>
    </row>
    <row r="326" spans="1:4">
      <c r="A326" s="147" t="s">
        <v>688</v>
      </c>
      <c r="B326" s="275">
        <v>40094295</v>
      </c>
      <c r="C326" s="147" t="s">
        <v>689</v>
      </c>
      <c r="D326" s="346">
        <v>4832.115</v>
      </c>
    </row>
    <row r="327" spans="1:4">
      <c r="A327" s="147"/>
      <c r="B327" s="275">
        <v>40090958</v>
      </c>
      <c r="C327" s="147" t="s">
        <v>719</v>
      </c>
      <c r="D327" s="346">
        <v>295.063</v>
      </c>
    </row>
    <row r="328" spans="1:4">
      <c r="A328" s="147"/>
      <c r="B328" s="275">
        <v>10319041</v>
      </c>
      <c r="C328" s="147" t="s">
        <v>695</v>
      </c>
      <c r="D328" s="222">
        <v>0</v>
      </c>
    </row>
    <row r="329" spans="1:4">
      <c r="A329" s="147"/>
      <c r="B329" s="275"/>
      <c r="C329" s="147"/>
      <c r="D329" s="231">
        <f>SUM(D306:D328)</f>
        <v>33332.434</v>
      </c>
    </row>
    <row r="330" spans="1:4">
      <c r="A330" s="147"/>
      <c r="B330" s="287" t="s">
        <v>552</v>
      </c>
      <c r="C330" s="147"/>
      <c r="D330" s="346"/>
    </row>
    <row r="331" spans="1:4">
      <c r="A331" s="147" t="s">
        <v>553</v>
      </c>
      <c r="B331" s="147">
        <v>40090942</v>
      </c>
      <c r="C331" s="147" t="s">
        <v>554</v>
      </c>
      <c r="D331" s="350">
        <v>475.313</v>
      </c>
    </row>
    <row r="332" spans="1:4">
      <c r="A332" s="147" t="s">
        <v>555</v>
      </c>
      <c r="B332" s="147">
        <v>40090991</v>
      </c>
      <c r="C332" s="147" t="s">
        <v>556</v>
      </c>
      <c r="D332" s="350">
        <v>228.686</v>
      </c>
    </row>
    <row r="333" spans="1:4">
      <c r="A333" s="147" t="s">
        <v>557</v>
      </c>
      <c r="B333" s="147">
        <v>40090945</v>
      </c>
      <c r="C333" s="147" t="s">
        <v>558</v>
      </c>
      <c r="D333" s="350">
        <v>1682.793</v>
      </c>
    </row>
    <row r="334" spans="1:4">
      <c r="A334" s="147" t="s">
        <v>559</v>
      </c>
      <c r="B334" s="147">
        <v>40090948</v>
      </c>
      <c r="C334" s="147" t="s">
        <v>560</v>
      </c>
      <c r="D334" s="350">
        <v>46.513</v>
      </c>
    </row>
    <row r="335" spans="1:4">
      <c r="A335" s="147" t="s">
        <v>561</v>
      </c>
      <c r="B335" s="147">
        <v>40090951</v>
      </c>
      <c r="C335" s="147" t="s">
        <v>562</v>
      </c>
      <c r="D335" s="350">
        <v>2187.996</v>
      </c>
    </row>
    <row r="336" spans="1:4">
      <c r="A336" s="147" t="s">
        <v>563</v>
      </c>
      <c r="B336" s="147">
        <v>40091000</v>
      </c>
      <c r="C336" s="147" t="s">
        <v>564</v>
      </c>
      <c r="D336" s="222">
        <v>0</v>
      </c>
    </row>
    <row r="337" spans="1:4">
      <c r="A337" s="147" t="s">
        <v>565</v>
      </c>
      <c r="B337" s="147">
        <v>40090913</v>
      </c>
      <c r="C337" s="147" t="s">
        <v>566</v>
      </c>
      <c r="D337" s="350">
        <v>100.011</v>
      </c>
    </row>
    <row r="338" spans="1:4">
      <c r="A338" s="147" t="s">
        <v>567</v>
      </c>
      <c r="B338" s="147">
        <v>40090917</v>
      </c>
      <c r="C338" s="147" t="s">
        <v>197</v>
      </c>
      <c r="D338" s="350">
        <v>0.01</v>
      </c>
    </row>
    <row r="339" spans="1:4">
      <c r="A339" s="147" t="s">
        <v>568</v>
      </c>
      <c r="B339" s="147">
        <v>40090949</v>
      </c>
      <c r="C339" s="147" t="s">
        <v>203</v>
      </c>
      <c r="D339" s="350">
        <v>2851.753</v>
      </c>
    </row>
    <row r="340" spans="1:4">
      <c r="A340" s="147" t="s">
        <v>569</v>
      </c>
      <c r="B340" s="147">
        <v>40090563</v>
      </c>
      <c r="C340" s="147"/>
      <c r="D340" s="350">
        <v>2291.492</v>
      </c>
    </row>
    <row r="341" spans="1:4">
      <c r="A341" s="147" t="s">
        <v>570</v>
      </c>
      <c r="B341" s="147">
        <v>40090562</v>
      </c>
      <c r="C341" s="147"/>
      <c r="D341" s="350">
        <v>6001.766</v>
      </c>
    </row>
    <row r="342" spans="1:4">
      <c r="A342" s="147" t="s">
        <v>571</v>
      </c>
      <c r="B342" s="147">
        <v>40090558</v>
      </c>
      <c r="C342" s="147"/>
      <c r="D342" s="350">
        <v>6012.592</v>
      </c>
    </row>
    <row r="343" spans="1:4">
      <c r="A343" s="147" t="s">
        <v>572</v>
      </c>
      <c r="B343" s="147">
        <v>40090564</v>
      </c>
      <c r="C343" s="147"/>
      <c r="D343" s="350">
        <v>135.01</v>
      </c>
    </row>
    <row r="344" spans="1:4">
      <c r="A344" s="147" t="s">
        <v>573</v>
      </c>
      <c r="B344" s="147">
        <v>40081680</v>
      </c>
      <c r="C344" s="147" t="s">
        <v>703</v>
      </c>
      <c r="D344" s="222">
        <v>0</v>
      </c>
    </row>
    <row r="345" spans="1:4">
      <c r="A345" s="147" t="s">
        <v>574</v>
      </c>
      <c r="B345" s="147">
        <v>40094448</v>
      </c>
      <c r="C345" s="147" t="s">
        <v>690</v>
      </c>
      <c r="D345" s="350">
        <v>5.12</v>
      </c>
    </row>
    <row r="346" spans="1:4">
      <c r="A346" s="147" t="s">
        <v>581</v>
      </c>
      <c r="B346" s="275">
        <v>40094385</v>
      </c>
      <c r="C346" s="147" t="s">
        <v>582</v>
      </c>
      <c r="D346" s="350">
        <v>102.23</v>
      </c>
    </row>
    <row r="347" spans="1:4">
      <c r="A347" s="147" t="s">
        <v>579</v>
      </c>
      <c r="B347" s="295">
        <v>40094572</v>
      </c>
      <c r="C347" s="147" t="s">
        <v>691</v>
      </c>
      <c r="D347" s="350">
        <v>415.53</v>
      </c>
    </row>
    <row r="348" spans="1:4">
      <c r="A348" s="147" t="s">
        <v>692</v>
      </c>
      <c r="B348" s="295">
        <v>40094568</v>
      </c>
      <c r="C348" s="147" t="s">
        <v>693</v>
      </c>
      <c r="D348" s="350">
        <v>421.28</v>
      </c>
    </row>
    <row r="349" spans="1:4">
      <c r="A349" s="302"/>
      <c r="B349" s="302"/>
      <c r="C349" s="302"/>
      <c r="D349" s="231">
        <f>SUM(D331:D348)</f>
        <v>22958.095</v>
      </c>
    </row>
    <row r="350" spans="1:4">
      <c r="A350" s="276" t="s">
        <v>694</v>
      </c>
      <c r="B350" s="276"/>
      <c r="C350" s="276"/>
      <c r="D350" s="336"/>
    </row>
    <row r="351" spans="1:4">
      <c r="A351" s="297" t="s">
        <v>585</v>
      </c>
      <c r="B351" s="275">
        <v>40091201</v>
      </c>
      <c r="C351" s="280" t="s">
        <v>586</v>
      </c>
      <c r="D351" s="390">
        <v>11678.23</v>
      </c>
    </row>
    <row r="352" spans="1:4">
      <c r="A352" s="297" t="s">
        <v>587</v>
      </c>
      <c r="B352" s="275">
        <v>40091195</v>
      </c>
      <c r="C352" s="280" t="s">
        <v>588</v>
      </c>
      <c r="D352" s="202">
        <v>0</v>
      </c>
    </row>
    <row r="353" spans="1:4">
      <c r="A353" s="297" t="s">
        <v>589</v>
      </c>
      <c r="B353" s="275">
        <v>40091205</v>
      </c>
      <c r="C353" s="280" t="s">
        <v>590</v>
      </c>
      <c r="D353" s="390">
        <v>479.79</v>
      </c>
    </row>
    <row r="354" spans="1:4">
      <c r="A354" s="297" t="s">
        <v>704</v>
      </c>
      <c r="B354" s="275">
        <v>40090478</v>
      </c>
      <c r="C354" s="280" t="s">
        <v>592</v>
      </c>
      <c r="D354" s="390">
        <v>901.65</v>
      </c>
    </row>
    <row r="355" spans="1:4">
      <c r="A355" s="297" t="s">
        <v>593</v>
      </c>
      <c r="B355" s="275">
        <v>40090479</v>
      </c>
      <c r="C355" s="280" t="s">
        <v>594</v>
      </c>
      <c r="D355" s="390">
        <v>982.85</v>
      </c>
    </row>
    <row r="356" spans="1:4">
      <c r="A356" s="297" t="s">
        <v>595</v>
      </c>
      <c r="B356" s="275">
        <v>40090589</v>
      </c>
      <c r="C356" s="280" t="s">
        <v>596</v>
      </c>
      <c r="D356" s="390">
        <v>647.43</v>
      </c>
    </row>
    <row r="357" spans="1:4">
      <c r="A357" s="297" t="s">
        <v>597</v>
      </c>
      <c r="B357" s="275">
        <v>40094521</v>
      </c>
      <c r="C357" s="280" t="s">
        <v>598</v>
      </c>
      <c r="D357" s="390">
        <v>901.37</v>
      </c>
    </row>
    <row r="358" spans="1:4">
      <c r="A358" s="297"/>
      <c r="B358" s="275">
        <v>40090557</v>
      </c>
      <c r="C358" s="280" t="s">
        <v>599</v>
      </c>
      <c r="D358" s="390">
        <v>5.81</v>
      </c>
    </row>
    <row r="359" spans="1:4">
      <c r="A359" s="297" t="s">
        <v>600</v>
      </c>
      <c r="B359" s="275">
        <v>40091194</v>
      </c>
      <c r="C359" s="280" t="s">
        <v>601</v>
      </c>
      <c r="D359" s="390">
        <v>679.38</v>
      </c>
    </row>
    <row r="360" spans="1:4">
      <c r="A360" s="297" t="s">
        <v>602</v>
      </c>
      <c r="B360" s="275">
        <v>40091198</v>
      </c>
      <c r="C360" s="280" t="s">
        <v>603</v>
      </c>
      <c r="D360" s="390">
        <v>656.32</v>
      </c>
    </row>
    <row r="361" spans="1:4">
      <c r="A361" s="297" t="s">
        <v>604</v>
      </c>
      <c r="B361" s="275">
        <v>40091204</v>
      </c>
      <c r="C361" s="280" t="s">
        <v>605</v>
      </c>
      <c r="D361" s="390">
        <v>952.32</v>
      </c>
    </row>
    <row r="362" spans="1:4">
      <c r="A362" s="297" t="s">
        <v>606</v>
      </c>
      <c r="B362" s="275">
        <v>40091196</v>
      </c>
      <c r="C362" s="280" t="s">
        <v>607</v>
      </c>
      <c r="D362" s="390">
        <v>926.3</v>
      </c>
    </row>
    <row r="363" spans="1:4">
      <c r="A363" s="297" t="s">
        <v>608</v>
      </c>
      <c r="B363" s="275">
        <v>40090560</v>
      </c>
      <c r="C363" s="280" t="s">
        <v>609</v>
      </c>
      <c r="D363" s="390">
        <v>76.29</v>
      </c>
    </row>
    <row r="364" spans="1:4">
      <c r="A364" s="297" t="s">
        <v>610</v>
      </c>
      <c r="B364" s="275">
        <v>40090480</v>
      </c>
      <c r="C364" s="280" t="s">
        <v>611</v>
      </c>
      <c r="D364" s="390">
        <v>1075.5</v>
      </c>
    </row>
    <row r="365" spans="1:4">
      <c r="A365" s="297" t="s">
        <v>612</v>
      </c>
      <c r="B365" s="275">
        <v>40091203</v>
      </c>
      <c r="C365" s="280" t="s">
        <v>613</v>
      </c>
      <c r="D365" s="390">
        <v>636.04</v>
      </c>
    </row>
    <row r="366" spans="1:4">
      <c r="A366" s="297" t="s">
        <v>614</v>
      </c>
      <c r="B366" s="275">
        <v>40090482</v>
      </c>
      <c r="C366" s="280" t="s">
        <v>615</v>
      </c>
      <c r="D366" s="390">
        <v>135.74</v>
      </c>
    </row>
    <row r="367" spans="1:4">
      <c r="A367" s="297" t="s">
        <v>616</v>
      </c>
      <c r="B367" s="275">
        <v>40090484</v>
      </c>
      <c r="C367" s="280" t="s">
        <v>617</v>
      </c>
      <c r="D367" s="390">
        <v>106.52</v>
      </c>
    </row>
    <row r="368" spans="1:4">
      <c r="A368" s="297" t="s">
        <v>618</v>
      </c>
      <c r="B368" s="275">
        <v>40091197</v>
      </c>
      <c r="C368" s="280" t="s">
        <v>619</v>
      </c>
      <c r="D368" s="390">
        <v>693.49</v>
      </c>
    </row>
    <row r="369" spans="1:4">
      <c r="A369" s="297" t="s">
        <v>620</v>
      </c>
      <c r="B369" s="275">
        <v>40090477</v>
      </c>
      <c r="C369" s="280" t="s">
        <v>621</v>
      </c>
      <c r="D369" s="390">
        <v>582.83</v>
      </c>
    </row>
    <row r="370" spans="1:4">
      <c r="A370" s="302"/>
      <c r="B370" s="302"/>
      <c r="C370" s="302"/>
      <c r="D370" s="311">
        <f>SUM(D351:D369)</f>
        <v>22117.86</v>
      </c>
    </row>
    <row r="371" spans="1:4">
      <c r="A371" s="302"/>
      <c r="B371" s="302"/>
      <c r="C371" s="243" t="s">
        <v>583</v>
      </c>
      <c r="D371" s="216">
        <f>SUM(D47+D84+D131+D138+D169+D198+D224+D252+D278+D303+D329+D349+D370)</f>
        <v>378414.336</v>
      </c>
    </row>
  </sheetData>
  <mergeCells count="7">
    <mergeCell ref="A2:D2"/>
    <mergeCell ref="A48:D48"/>
    <mergeCell ref="A85:D85"/>
    <mergeCell ref="A132:D132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topLeftCell="A189" workbookViewId="0">
      <selection activeCell="D342" sqref="A1:E373"/>
    </sheetView>
  </sheetViews>
  <sheetFormatPr defaultColWidth="9.1037037037037" defaultRowHeight="15" outlineLevelCol="4"/>
  <cols>
    <col min="1" max="1" width="38.3333333333333" customWidth="1"/>
    <col min="2" max="2" width="28.1037037037037" customWidth="1"/>
    <col min="3" max="3" width="32.1037037037037" customWidth="1"/>
    <col min="4" max="4" width="24" customWidth="1"/>
    <col min="5" max="5" width="28.1037037037037" customWidth="1"/>
  </cols>
  <sheetData>
    <row r="1" spans="1:5">
      <c r="A1" s="243" t="s">
        <v>632</v>
      </c>
      <c r="B1" s="243" t="s">
        <v>1</v>
      </c>
      <c r="C1" s="243" t="s">
        <v>2</v>
      </c>
      <c r="D1" s="216" t="s">
        <v>696</v>
      </c>
      <c r="E1" s="330" t="s">
        <v>705</v>
      </c>
    </row>
    <row r="2" spans="1:5">
      <c r="A2" s="271" t="s">
        <v>666</v>
      </c>
      <c r="B2" s="271"/>
      <c r="C2" s="271"/>
      <c r="D2" s="328"/>
      <c r="E2" s="330" t="s">
        <v>720</v>
      </c>
    </row>
    <row r="3" spans="1:5">
      <c r="A3" s="147" t="s">
        <v>5</v>
      </c>
      <c r="B3" s="147">
        <v>40091040</v>
      </c>
      <c r="C3" s="147" t="s">
        <v>6</v>
      </c>
      <c r="D3" s="359">
        <v>196.99</v>
      </c>
      <c r="E3" s="375">
        <v>110.305</v>
      </c>
    </row>
    <row r="4" spans="1:5">
      <c r="A4" s="147" t="s">
        <v>7</v>
      </c>
      <c r="B4" s="147">
        <v>40091094</v>
      </c>
      <c r="C4" s="147" t="s">
        <v>8</v>
      </c>
      <c r="D4" s="359">
        <v>1269.585</v>
      </c>
      <c r="E4" s="375">
        <v>115.26</v>
      </c>
    </row>
    <row r="5" spans="1:5">
      <c r="A5" s="147" t="s">
        <v>9</v>
      </c>
      <c r="B5" s="147">
        <v>40091162</v>
      </c>
      <c r="C5" s="147" t="s">
        <v>10</v>
      </c>
      <c r="D5" s="359">
        <v>1835.38</v>
      </c>
      <c r="E5" s="375">
        <v>999.16</v>
      </c>
    </row>
    <row r="6" spans="1:5">
      <c r="A6" s="147" t="s">
        <v>11</v>
      </c>
      <c r="B6" s="147">
        <v>40090487</v>
      </c>
      <c r="C6" s="147" t="s">
        <v>12</v>
      </c>
      <c r="D6" s="359">
        <v>1188.071</v>
      </c>
      <c r="E6" s="375">
        <v>37.256</v>
      </c>
    </row>
    <row r="7" spans="1:5">
      <c r="A7" s="147" t="s">
        <v>13</v>
      </c>
      <c r="B7" s="147">
        <v>40091092</v>
      </c>
      <c r="C7" s="147" t="s">
        <v>14</v>
      </c>
      <c r="D7" s="359">
        <v>1599.619</v>
      </c>
      <c r="E7" s="375">
        <v>205.255</v>
      </c>
    </row>
    <row r="8" spans="1:5">
      <c r="A8" s="147" t="s">
        <v>15</v>
      </c>
      <c r="B8" s="147">
        <v>40090488</v>
      </c>
      <c r="C8" s="147" t="s">
        <v>16</v>
      </c>
      <c r="D8" s="359">
        <v>802.691</v>
      </c>
      <c r="E8" s="375">
        <v>899.495</v>
      </c>
    </row>
    <row r="9" spans="1:5">
      <c r="A9" s="147" t="s">
        <v>17</v>
      </c>
      <c r="B9" s="147">
        <v>40091161</v>
      </c>
      <c r="C9" s="147" t="s">
        <v>18</v>
      </c>
      <c r="D9" s="359">
        <v>1128.216</v>
      </c>
      <c r="E9" s="375">
        <v>212.085</v>
      </c>
    </row>
    <row r="10" spans="1:5">
      <c r="A10" s="147" t="s">
        <v>19</v>
      </c>
      <c r="B10" s="147">
        <v>40090485</v>
      </c>
      <c r="C10" s="147" t="s">
        <v>20</v>
      </c>
      <c r="D10" s="359">
        <v>1738.361</v>
      </c>
      <c r="E10" s="375">
        <v>476.492</v>
      </c>
    </row>
    <row r="11" spans="1:5">
      <c r="A11" s="147" t="s">
        <v>21</v>
      </c>
      <c r="B11" s="147">
        <v>40091163</v>
      </c>
      <c r="C11" s="147" t="s">
        <v>22</v>
      </c>
      <c r="D11" s="359">
        <v>1884.343</v>
      </c>
      <c r="E11" s="375">
        <v>300.968</v>
      </c>
    </row>
    <row r="12" spans="1:5">
      <c r="A12" s="147" t="s">
        <v>23</v>
      </c>
      <c r="B12" s="147">
        <v>40090490</v>
      </c>
      <c r="C12" s="147" t="s">
        <v>24</v>
      </c>
      <c r="D12" s="359">
        <v>773.461</v>
      </c>
      <c r="E12" s="375">
        <v>34.391</v>
      </c>
    </row>
    <row r="13" spans="1:5">
      <c r="A13" s="147" t="s">
        <v>25</v>
      </c>
      <c r="B13" s="147">
        <v>40090489</v>
      </c>
      <c r="C13" s="147" t="s">
        <v>26</v>
      </c>
      <c r="D13" s="359">
        <v>59.033</v>
      </c>
      <c r="E13" s="375">
        <v>453.087</v>
      </c>
    </row>
    <row r="14" spans="1:5">
      <c r="A14" s="147" t="s">
        <v>27</v>
      </c>
      <c r="B14" s="147">
        <v>40090491</v>
      </c>
      <c r="C14" s="147" t="s">
        <v>28</v>
      </c>
      <c r="D14" s="359">
        <v>848.472</v>
      </c>
      <c r="E14" s="375">
        <v>180.508</v>
      </c>
    </row>
    <row r="15" spans="1:5">
      <c r="A15" s="147" t="s">
        <v>29</v>
      </c>
      <c r="B15" s="147">
        <v>40091140</v>
      </c>
      <c r="C15" s="147" t="s">
        <v>30</v>
      </c>
      <c r="D15" s="359">
        <v>1299.525</v>
      </c>
      <c r="E15" s="375">
        <v>305.83</v>
      </c>
    </row>
    <row r="16" spans="1:5">
      <c r="A16" s="147" t="s">
        <v>31</v>
      </c>
      <c r="B16" s="147">
        <v>40090517</v>
      </c>
      <c r="C16" s="147" t="s">
        <v>32</v>
      </c>
      <c r="D16" s="359">
        <v>1107.927</v>
      </c>
      <c r="E16" s="375">
        <v>164.543</v>
      </c>
    </row>
    <row r="17" spans="1:5">
      <c r="A17" s="147" t="s">
        <v>33</v>
      </c>
      <c r="B17" s="147">
        <v>40094524</v>
      </c>
      <c r="C17" s="147" t="s">
        <v>34</v>
      </c>
      <c r="D17" s="359">
        <v>809.121</v>
      </c>
      <c r="E17" s="375">
        <v>891.383</v>
      </c>
    </row>
    <row r="18" spans="1:5">
      <c r="A18" s="147" t="s">
        <v>35</v>
      </c>
      <c r="B18" s="147">
        <v>40091091</v>
      </c>
      <c r="C18" s="147" t="s">
        <v>36</v>
      </c>
      <c r="D18" s="359">
        <v>1142.57</v>
      </c>
      <c r="E18" s="375">
        <v>206.146</v>
      </c>
    </row>
    <row r="19" spans="1:5">
      <c r="A19" s="147" t="s">
        <v>37</v>
      </c>
      <c r="B19" s="147">
        <v>40091089</v>
      </c>
      <c r="C19" s="147" t="s">
        <v>38</v>
      </c>
      <c r="D19" s="359">
        <v>419.636</v>
      </c>
      <c r="E19" s="375">
        <v>592.4</v>
      </c>
    </row>
    <row r="20" spans="1:5">
      <c r="A20" s="147" t="s">
        <v>39</v>
      </c>
      <c r="B20" s="147">
        <v>40091097</v>
      </c>
      <c r="C20" s="147" t="s">
        <v>40</v>
      </c>
      <c r="D20" s="359">
        <v>627.623</v>
      </c>
      <c r="E20" s="375">
        <v>206.442</v>
      </c>
    </row>
    <row r="21" spans="1:5">
      <c r="A21" s="147" t="s">
        <v>41</v>
      </c>
      <c r="B21" s="147">
        <v>40091022</v>
      </c>
      <c r="C21" s="147" t="s">
        <v>42</v>
      </c>
      <c r="D21" s="359">
        <v>1148.992</v>
      </c>
      <c r="E21" s="375">
        <v>550.516</v>
      </c>
    </row>
    <row r="22" spans="1:5">
      <c r="A22" s="147" t="s">
        <v>43</v>
      </c>
      <c r="B22" s="147">
        <v>40090492</v>
      </c>
      <c r="C22" s="147" t="s">
        <v>44</v>
      </c>
      <c r="D22" s="359">
        <v>1920.922</v>
      </c>
      <c r="E22" s="375">
        <v>596.772</v>
      </c>
    </row>
    <row r="23" spans="1:5">
      <c r="A23" s="147" t="s">
        <v>45</v>
      </c>
      <c r="B23" s="147">
        <v>40091165</v>
      </c>
      <c r="C23" s="147" t="s">
        <v>46</v>
      </c>
      <c r="D23" s="359">
        <v>758.443</v>
      </c>
      <c r="E23" s="375">
        <v>40.791</v>
      </c>
    </row>
    <row r="24" spans="1:5">
      <c r="A24" s="147" t="s">
        <v>47</v>
      </c>
      <c r="B24" s="147">
        <v>40091166</v>
      </c>
      <c r="C24" s="147" t="s">
        <v>48</v>
      </c>
      <c r="D24" s="359">
        <v>472.326</v>
      </c>
      <c r="E24" s="375">
        <v>221.433</v>
      </c>
    </row>
    <row r="25" spans="1:5">
      <c r="A25" s="147" t="s">
        <v>49</v>
      </c>
      <c r="B25" s="147">
        <v>40091160</v>
      </c>
      <c r="C25" s="147" t="s">
        <v>50</v>
      </c>
      <c r="D25" s="359">
        <v>319.132</v>
      </c>
      <c r="E25" s="375">
        <v>213.962</v>
      </c>
    </row>
    <row r="26" spans="1:5">
      <c r="A26" s="147" t="s">
        <v>51</v>
      </c>
      <c r="B26" s="147">
        <v>40091088</v>
      </c>
      <c r="C26" s="147" t="s">
        <v>52</v>
      </c>
      <c r="D26" s="359">
        <v>1258.791</v>
      </c>
      <c r="E26" s="375">
        <v>1506.26</v>
      </c>
    </row>
    <row r="27" spans="1:5">
      <c r="A27" s="147" t="s">
        <v>53</v>
      </c>
      <c r="B27" s="147">
        <v>40091154</v>
      </c>
      <c r="C27" s="147" t="s">
        <v>54</v>
      </c>
      <c r="D27" s="359">
        <v>772.496</v>
      </c>
      <c r="E27" s="375">
        <v>20.416</v>
      </c>
    </row>
    <row r="28" spans="1:5">
      <c r="A28" s="147" t="s">
        <v>55</v>
      </c>
      <c r="B28" s="147">
        <v>40090941</v>
      </c>
      <c r="C28" s="147" t="s">
        <v>56</v>
      </c>
      <c r="D28" s="359">
        <v>719.784</v>
      </c>
      <c r="E28" s="375">
        <v>191.014</v>
      </c>
    </row>
    <row r="29" spans="1:5">
      <c r="A29" s="147" t="s">
        <v>57</v>
      </c>
      <c r="B29" s="147">
        <v>40094449</v>
      </c>
      <c r="C29" s="147" t="s">
        <v>58</v>
      </c>
      <c r="D29" s="359">
        <v>673.129</v>
      </c>
      <c r="E29" s="375">
        <v>12.624</v>
      </c>
    </row>
    <row r="30" spans="1:5">
      <c r="A30" s="147" t="s">
        <v>59</v>
      </c>
      <c r="B30" s="147">
        <v>40091047</v>
      </c>
      <c r="C30" s="147" t="s">
        <v>60</v>
      </c>
      <c r="D30" s="359">
        <v>1419.797</v>
      </c>
      <c r="E30" s="375">
        <v>230.833</v>
      </c>
    </row>
    <row r="31" spans="1:5">
      <c r="A31" s="147" t="s">
        <v>61</v>
      </c>
      <c r="B31" s="147">
        <v>40091087</v>
      </c>
      <c r="C31" s="147" t="s">
        <v>62</v>
      </c>
      <c r="D31" s="203">
        <v>0</v>
      </c>
      <c r="E31" s="375">
        <v>8.169</v>
      </c>
    </row>
    <row r="32" spans="1:5">
      <c r="A32" s="147" t="s">
        <v>63</v>
      </c>
      <c r="B32" s="147">
        <v>40091142</v>
      </c>
      <c r="C32" s="147" t="s">
        <v>64</v>
      </c>
      <c r="D32" s="359">
        <v>1045.98</v>
      </c>
      <c r="E32" s="375">
        <v>56.086</v>
      </c>
    </row>
    <row r="33" spans="1:5">
      <c r="A33" s="147" t="s">
        <v>65</v>
      </c>
      <c r="B33" s="147">
        <v>40090486</v>
      </c>
      <c r="C33" s="147" t="s">
        <v>66</v>
      </c>
      <c r="D33" s="359">
        <v>218.356</v>
      </c>
      <c r="E33" s="375">
        <v>483.342</v>
      </c>
    </row>
    <row r="34" spans="1:5">
      <c r="A34" s="147" t="s">
        <v>67</v>
      </c>
      <c r="B34" s="147">
        <v>40090518</v>
      </c>
      <c r="C34" s="147" t="s">
        <v>68</v>
      </c>
      <c r="D34" s="359">
        <v>876.675</v>
      </c>
      <c r="E34" s="375">
        <v>6.942</v>
      </c>
    </row>
    <row r="35" spans="1:5">
      <c r="A35" s="147" t="s">
        <v>69</v>
      </c>
      <c r="B35" s="147">
        <v>40091090</v>
      </c>
      <c r="C35" s="147" t="s">
        <v>70</v>
      </c>
      <c r="D35" s="359">
        <v>938.625</v>
      </c>
      <c r="E35" s="375">
        <v>33.089</v>
      </c>
    </row>
    <row r="36" spans="1:5">
      <c r="A36" s="147" t="s">
        <v>71</v>
      </c>
      <c r="B36" s="147">
        <v>40091167</v>
      </c>
      <c r="C36" s="147" t="s">
        <v>72</v>
      </c>
      <c r="D36" s="359">
        <v>4095.03</v>
      </c>
      <c r="E36" s="371">
        <v>0</v>
      </c>
    </row>
    <row r="37" spans="1:5">
      <c r="A37" s="147" t="s">
        <v>73</v>
      </c>
      <c r="B37" s="147">
        <v>40091158</v>
      </c>
      <c r="C37" s="147" t="s">
        <v>74</v>
      </c>
      <c r="D37" s="359">
        <v>56.946</v>
      </c>
      <c r="E37" s="375">
        <v>178.232</v>
      </c>
    </row>
    <row r="38" spans="1:5">
      <c r="A38" s="147" t="s">
        <v>75</v>
      </c>
      <c r="B38" s="147">
        <v>40091168</v>
      </c>
      <c r="C38" s="147" t="s">
        <v>76</v>
      </c>
      <c r="D38" s="359">
        <v>1262.584</v>
      </c>
      <c r="E38" s="375">
        <v>13.073</v>
      </c>
    </row>
    <row r="39" spans="1:5">
      <c r="A39" s="147" t="s">
        <v>77</v>
      </c>
      <c r="B39" s="147">
        <v>40094509</v>
      </c>
      <c r="C39" s="147" t="s">
        <v>6</v>
      </c>
      <c r="D39" s="359">
        <v>869.942</v>
      </c>
      <c r="E39" s="375">
        <v>595.255</v>
      </c>
    </row>
    <row r="40" spans="1:5">
      <c r="A40" s="147" t="s">
        <v>78</v>
      </c>
      <c r="B40" s="147">
        <v>40091169</v>
      </c>
      <c r="C40" s="147" t="s">
        <v>79</v>
      </c>
      <c r="D40" s="359">
        <v>397.819</v>
      </c>
      <c r="E40" s="375">
        <v>835.762</v>
      </c>
    </row>
    <row r="41" spans="1:5">
      <c r="A41" s="147" t="s">
        <v>80</v>
      </c>
      <c r="B41" s="147">
        <v>40091164</v>
      </c>
      <c r="C41" s="147" t="s">
        <v>81</v>
      </c>
      <c r="D41" s="359">
        <v>1095.105</v>
      </c>
      <c r="E41" s="375">
        <v>95.961</v>
      </c>
    </row>
    <row r="42" spans="1:5">
      <c r="A42" s="147" t="s">
        <v>82</v>
      </c>
      <c r="B42" s="147">
        <v>40090936</v>
      </c>
      <c r="C42" s="147" t="s">
        <v>83</v>
      </c>
      <c r="D42" s="359">
        <v>1012.58</v>
      </c>
      <c r="E42" s="375">
        <v>607.705</v>
      </c>
    </row>
    <row r="43" spans="1:5">
      <c r="A43" s="147" t="s">
        <v>84</v>
      </c>
      <c r="B43" s="147">
        <v>40091146</v>
      </c>
      <c r="C43" s="147" t="s">
        <v>85</v>
      </c>
      <c r="D43" s="359">
        <v>841.857</v>
      </c>
      <c r="E43" s="375">
        <v>178.521</v>
      </c>
    </row>
    <row r="44" spans="1:5">
      <c r="A44" s="147" t="s">
        <v>86</v>
      </c>
      <c r="B44" s="147">
        <v>40090939</v>
      </c>
      <c r="C44" s="147" t="s">
        <v>28</v>
      </c>
      <c r="D44" s="359">
        <v>12.247</v>
      </c>
      <c r="E44" s="375">
        <v>263.276</v>
      </c>
    </row>
    <row r="45" spans="1:5">
      <c r="A45" s="147" t="s">
        <v>667</v>
      </c>
      <c r="B45" s="147">
        <v>40091212</v>
      </c>
      <c r="C45" s="147" t="s">
        <v>668</v>
      </c>
      <c r="D45" s="359">
        <v>683.201</v>
      </c>
      <c r="E45" s="375">
        <v>24.68</v>
      </c>
    </row>
    <row r="46" spans="1:5">
      <c r="A46" s="147" t="s">
        <v>669</v>
      </c>
      <c r="B46" s="147">
        <v>40091055</v>
      </c>
      <c r="C46" s="147" t="s">
        <v>670</v>
      </c>
      <c r="D46" s="203">
        <v>0</v>
      </c>
      <c r="E46" s="341">
        <v>0</v>
      </c>
    </row>
    <row r="47" spans="1:5">
      <c r="A47" s="302"/>
      <c r="B47" s="302"/>
      <c r="C47" s="302"/>
      <c r="D47" s="231">
        <v>41601.383</v>
      </c>
      <c r="E47" s="332"/>
    </row>
    <row r="48" spans="1:5">
      <c r="A48" s="271" t="s">
        <v>671</v>
      </c>
      <c r="B48" s="271"/>
      <c r="C48" s="271"/>
      <c r="D48" s="328"/>
      <c r="E48" s="330" t="s">
        <v>721</v>
      </c>
    </row>
    <row r="49" spans="1:5">
      <c r="A49" s="147" t="s">
        <v>91</v>
      </c>
      <c r="B49" s="147">
        <v>40090508</v>
      </c>
      <c r="C49" s="147" t="s">
        <v>92</v>
      </c>
      <c r="D49" s="329">
        <v>1531.611</v>
      </c>
      <c r="E49" s="332">
        <v>2679.639</v>
      </c>
    </row>
    <row r="50" spans="1:5">
      <c r="A50" s="147" t="s">
        <v>93</v>
      </c>
      <c r="B50" s="147">
        <v>40091181</v>
      </c>
      <c r="C50" s="147" t="s">
        <v>94</v>
      </c>
      <c r="D50" s="329">
        <v>2722.322</v>
      </c>
      <c r="E50" s="332">
        <v>337.066</v>
      </c>
    </row>
    <row r="51" spans="1:5">
      <c r="A51" s="147" t="s">
        <v>95</v>
      </c>
      <c r="B51" s="147">
        <v>40091175</v>
      </c>
      <c r="C51" s="147" t="s">
        <v>96</v>
      </c>
      <c r="D51" s="329">
        <v>597.127</v>
      </c>
      <c r="E51" s="332">
        <v>792.286</v>
      </c>
    </row>
    <row r="52" spans="1:5">
      <c r="A52" s="147" t="s">
        <v>97</v>
      </c>
      <c r="B52" s="147">
        <v>40091144</v>
      </c>
      <c r="C52" s="147" t="s">
        <v>98</v>
      </c>
      <c r="D52" s="329">
        <v>1561.991</v>
      </c>
      <c r="E52" s="332">
        <v>2224.428</v>
      </c>
    </row>
    <row r="53" spans="1:5">
      <c r="A53" s="147" t="s">
        <v>99</v>
      </c>
      <c r="B53" s="147">
        <v>40091143</v>
      </c>
      <c r="C53" s="147" t="s">
        <v>100</v>
      </c>
      <c r="D53" s="329" t="s">
        <v>722</v>
      </c>
      <c r="E53" s="332">
        <v>1201.373</v>
      </c>
    </row>
    <row r="54" spans="1:5">
      <c r="A54" s="147" t="s">
        <v>101</v>
      </c>
      <c r="B54" s="147">
        <v>40091179</v>
      </c>
      <c r="C54" s="147" t="s">
        <v>102</v>
      </c>
      <c r="D54" s="329">
        <v>1372.541</v>
      </c>
      <c r="E54" s="332">
        <v>955.74</v>
      </c>
    </row>
    <row r="55" spans="1:5">
      <c r="A55" s="147" t="s">
        <v>103</v>
      </c>
      <c r="B55" s="147">
        <v>40091159</v>
      </c>
      <c r="C55" s="147" t="s">
        <v>104</v>
      </c>
      <c r="D55" s="329">
        <v>1011.427</v>
      </c>
      <c r="E55" s="332">
        <v>1177.816</v>
      </c>
    </row>
    <row r="56" spans="1:5">
      <c r="A56" s="147" t="s">
        <v>105</v>
      </c>
      <c r="B56" s="147">
        <v>40090988</v>
      </c>
      <c r="C56" s="147" t="s">
        <v>104</v>
      </c>
      <c r="D56" s="329">
        <v>293.868</v>
      </c>
      <c r="E56" s="332">
        <v>44.42</v>
      </c>
    </row>
    <row r="57" spans="1:5">
      <c r="A57" s="147" t="s">
        <v>106</v>
      </c>
      <c r="B57" s="147">
        <v>40091180</v>
      </c>
      <c r="C57" s="147" t="s">
        <v>107</v>
      </c>
      <c r="D57" s="329">
        <v>982.607</v>
      </c>
      <c r="E57" s="332">
        <v>1407.512</v>
      </c>
    </row>
    <row r="58" spans="1:5">
      <c r="A58" s="147" t="s">
        <v>108</v>
      </c>
      <c r="B58" s="147">
        <v>40090524</v>
      </c>
      <c r="C58" s="147" t="s">
        <v>109</v>
      </c>
      <c r="D58" s="329">
        <v>935.642</v>
      </c>
      <c r="E58" s="332">
        <v>291.912</v>
      </c>
    </row>
    <row r="59" spans="1:5">
      <c r="A59" s="147" t="s">
        <v>110</v>
      </c>
      <c r="B59" s="147">
        <v>40091174</v>
      </c>
      <c r="C59" s="147" t="s">
        <v>111</v>
      </c>
      <c r="D59" s="329">
        <v>1680.661</v>
      </c>
      <c r="E59" s="332">
        <v>191.992</v>
      </c>
    </row>
    <row r="60" spans="1:5">
      <c r="A60" s="147" t="s">
        <v>112</v>
      </c>
      <c r="B60" s="147">
        <v>40091176</v>
      </c>
      <c r="C60" s="147" t="s">
        <v>113</v>
      </c>
      <c r="D60" s="329">
        <v>792.848</v>
      </c>
      <c r="E60" s="332">
        <v>2910.033</v>
      </c>
    </row>
    <row r="61" spans="1:5">
      <c r="A61" s="147" t="s">
        <v>114</v>
      </c>
      <c r="B61" s="147">
        <v>40091170</v>
      </c>
      <c r="C61" s="147" t="s">
        <v>115</v>
      </c>
      <c r="D61" s="329">
        <v>840.994</v>
      </c>
      <c r="E61" s="332">
        <v>278.294</v>
      </c>
    </row>
    <row r="62" spans="1:5">
      <c r="A62" s="147" t="s">
        <v>116</v>
      </c>
      <c r="B62" s="147">
        <v>40091157</v>
      </c>
      <c r="C62" s="147" t="s">
        <v>117</v>
      </c>
      <c r="D62" s="329">
        <v>1734.917</v>
      </c>
      <c r="E62" s="332">
        <v>103.603</v>
      </c>
    </row>
    <row r="63" spans="1:5">
      <c r="A63" s="147" t="s">
        <v>118</v>
      </c>
      <c r="B63" s="147">
        <v>40091153</v>
      </c>
      <c r="C63" s="147" t="s">
        <v>119</v>
      </c>
      <c r="D63" s="329">
        <v>2059.207</v>
      </c>
      <c r="E63" s="332">
        <v>421.721</v>
      </c>
    </row>
    <row r="64" spans="1:5">
      <c r="A64" s="147" t="s">
        <v>120</v>
      </c>
      <c r="B64" s="147">
        <v>40090938</v>
      </c>
      <c r="C64" s="147" t="s">
        <v>121</v>
      </c>
      <c r="D64" s="329">
        <v>897.296</v>
      </c>
      <c r="E64" s="332">
        <v>318.432</v>
      </c>
    </row>
    <row r="65" spans="1:5">
      <c r="A65" s="147" t="s">
        <v>122</v>
      </c>
      <c r="B65" s="147">
        <v>40091150</v>
      </c>
      <c r="C65" s="147" t="s">
        <v>123</v>
      </c>
      <c r="D65" s="329">
        <v>120.427</v>
      </c>
      <c r="E65" s="332">
        <v>252.022</v>
      </c>
    </row>
    <row r="66" spans="1:5">
      <c r="A66" s="147" t="s">
        <v>124</v>
      </c>
      <c r="B66" s="147">
        <v>40091147</v>
      </c>
      <c r="C66" s="147" t="s">
        <v>125</v>
      </c>
      <c r="D66" s="329">
        <v>297.692</v>
      </c>
      <c r="E66" s="332">
        <v>2195.41</v>
      </c>
    </row>
    <row r="67" spans="1:5">
      <c r="A67" s="147" t="s">
        <v>126</v>
      </c>
      <c r="B67" s="147">
        <v>40090989</v>
      </c>
      <c r="C67" s="147" t="s">
        <v>127</v>
      </c>
      <c r="D67" s="329">
        <v>729.348</v>
      </c>
      <c r="E67" s="332">
        <v>682.389</v>
      </c>
    </row>
    <row r="68" spans="1:5">
      <c r="A68" s="147" t="s">
        <v>128</v>
      </c>
      <c r="B68" s="147">
        <v>40091148</v>
      </c>
      <c r="C68" s="147" t="s">
        <v>129</v>
      </c>
      <c r="D68" s="329">
        <v>607.703</v>
      </c>
      <c r="E68" s="332">
        <v>266.289</v>
      </c>
    </row>
    <row r="69" spans="1:5">
      <c r="A69" s="147" t="s">
        <v>130</v>
      </c>
      <c r="B69" s="147">
        <v>40090503</v>
      </c>
      <c r="C69" s="147" t="s">
        <v>131</v>
      </c>
      <c r="D69" s="329">
        <v>562.677</v>
      </c>
      <c r="E69" s="332">
        <v>225.694</v>
      </c>
    </row>
    <row r="70" spans="1:5">
      <c r="A70" s="147" t="s">
        <v>132</v>
      </c>
      <c r="B70" s="147">
        <v>40091178</v>
      </c>
      <c r="C70" s="147" t="s">
        <v>133</v>
      </c>
      <c r="D70" s="329">
        <v>883.608</v>
      </c>
      <c r="E70" s="332">
        <v>638.639</v>
      </c>
    </row>
    <row r="71" spans="1:5">
      <c r="A71" s="147" t="s">
        <v>134</v>
      </c>
      <c r="B71" s="147">
        <v>40090983</v>
      </c>
      <c r="C71" s="147" t="s">
        <v>135</v>
      </c>
      <c r="D71" s="329">
        <v>67.428</v>
      </c>
      <c r="E71" s="332">
        <v>228.106</v>
      </c>
    </row>
    <row r="72" spans="1:5">
      <c r="A72" s="147" t="s">
        <v>136</v>
      </c>
      <c r="B72" s="147">
        <v>40090980</v>
      </c>
      <c r="C72" s="147" t="s">
        <v>137</v>
      </c>
      <c r="D72" s="329">
        <v>250.913</v>
      </c>
      <c r="E72" s="332">
        <v>41.624</v>
      </c>
    </row>
    <row r="73" spans="1:5">
      <c r="A73" s="147" t="s">
        <v>138</v>
      </c>
      <c r="B73" s="147">
        <v>40090987</v>
      </c>
      <c r="C73" s="147" t="s">
        <v>139</v>
      </c>
      <c r="D73" s="334">
        <v>246.54</v>
      </c>
      <c r="E73" s="356">
        <v>576.19</v>
      </c>
    </row>
    <row r="74" spans="1:5">
      <c r="A74" s="147" t="s">
        <v>140</v>
      </c>
      <c r="B74" s="147">
        <v>40090999</v>
      </c>
      <c r="C74" s="147" t="s">
        <v>141</v>
      </c>
      <c r="D74" s="335">
        <v>0</v>
      </c>
      <c r="E74" s="356">
        <v>17.13</v>
      </c>
    </row>
    <row r="75" spans="1:5">
      <c r="A75" s="147" t="s">
        <v>142</v>
      </c>
      <c r="B75" s="147">
        <v>40091152</v>
      </c>
      <c r="C75" s="147" t="s">
        <v>143</v>
      </c>
      <c r="D75" s="334">
        <v>1255.343</v>
      </c>
      <c r="E75" s="356">
        <v>361.608</v>
      </c>
    </row>
    <row r="76" spans="1:5">
      <c r="A76" s="147" t="s">
        <v>144</v>
      </c>
      <c r="B76" s="147">
        <v>40091172</v>
      </c>
      <c r="C76" s="147" t="s">
        <v>145</v>
      </c>
      <c r="D76" s="334">
        <v>533.51</v>
      </c>
      <c r="E76" s="356">
        <v>186.321</v>
      </c>
    </row>
    <row r="77" spans="1:5">
      <c r="A77" s="147" t="s">
        <v>146</v>
      </c>
      <c r="B77" s="147">
        <v>40094418</v>
      </c>
      <c r="C77" s="147" t="s">
        <v>147</v>
      </c>
      <c r="D77" s="334">
        <v>700.914</v>
      </c>
      <c r="E77" s="356">
        <v>236.565</v>
      </c>
    </row>
    <row r="78" spans="1:5">
      <c r="A78" s="147" t="s">
        <v>148</v>
      </c>
      <c r="B78" s="147">
        <v>40091171</v>
      </c>
      <c r="C78" s="147" t="s">
        <v>149</v>
      </c>
      <c r="D78" s="334">
        <v>882.779</v>
      </c>
      <c r="E78" s="356">
        <v>301.743</v>
      </c>
    </row>
    <row r="79" spans="1:5">
      <c r="A79" s="147" t="s">
        <v>150</v>
      </c>
      <c r="B79" s="147">
        <v>40091173</v>
      </c>
      <c r="C79" s="147" t="s">
        <v>151</v>
      </c>
      <c r="D79" s="334">
        <v>12.452</v>
      </c>
      <c r="E79" s="356">
        <v>99.675</v>
      </c>
    </row>
    <row r="80" spans="1:5">
      <c r="A80" s="147" t="s">
        <v>152</v>
      </c>
      <c r="B80" s="147">
        <v>40094400</v>
      </c>
      <c r="C80" s="147" t="s">
        <v>153</v>
      </c>
      <c r="D80" s="334">
        <v>2449.658</v>
      </c>
      <c r="E80" s="356">
        <v>210.029</v>
      </c>
    </row>
    <row r="81" spans="1:5">
      <c r="A81" s="147" t="s">
        <v>637</v>
      </c>
      <c r="B81" s="147">
        <v>40090506</v>
      </c>
      <c r="C81" s="147" t="s">
        <v>638</v>
      </c>
      <c r="D81" s="334">
        <v>349.653</v>
      </c>
      <c r="E81" s="356">
        <v>2269.974</v>
      </c>
    </row>
    <row r="82" spans="1:5">
      <c r="A82" s="147" t="s">
        <v>639</v>
      </c>
      <c r="B82" s="147">
        <v>40090931</v>
      </c>
      <c r="C82" s="147" t="s">
        <v>640</v>
      </c>
      <c r="D82" s="318">
        <v>0</v>
      </c>
      <c r="E82" s="377">
        <v>0</v>
      </c>
    </row>
    <row r="83" spans="1:5">
      <c r="A83" s="147" t="s">
        <v>711</v>
      </c>
      <c r="B83" s="275">
        <v>40090511</v>
      </c>
      <c r="C83" s="147" t="s">
        <v>160</v>
      </c>
      <c r="D83" s="334">
        <v>1014.04</v>
      </c>
      <c r="E83" s="356">
        <v>278.59</v>
      </c>
    </row>
    <row r="84" spans="1:5">
      <c r="A84" s="302"/>
      <c r="B84" s="302"/>
      <c r="C84" s="302"/>
      <c r="D84" s="231">
        <v>29979.744</v>
      </c>
      <c r="E84" s="332"/>
    </row>
    <row r="85" spans="1:5">
      <c r="A85" s="276" t="s">
        <v>672</v>
      </c>
      <c r="B85" s="276"/>
      <c r="C85" s="276"/>
      <c r="D85" s="336"/>
      <c r="E85" s="330" t="s">
        <v>723</v>
      </c>
    </row>
    <row r="86" spans="1:5">
      <c r="A86" s="147" t="s">
        <v>162</v>
      </c>
      <c r="B86" s="147">
        <v>40091098</v>
      </c>
      <c r="C86" s="147" t="s">
        <v>163</v>
      </c>
      <c r="D86" s="265">
        <v>579.422</v>
      </c>
      <c r="E86" s="265">
        <v>1356.686</v>
      </c>
    </row>
    <row r="87" spans="1:5">
      <c r="A87" s="147" t="s">
        <v>164</v>
      </c>
      <c r="B87" s="147">
        <v>40090588</v>
      </c>
      <c r="C87" s="147" t="s">
        <v>165</v>
      </c>
      <c r="D87" s="265">
        <v>1518.679</v>
      </c>
      <c r="E87" s="265">
        <v>385.746</v>
      </c>
    </row>
    <row r="88" spans="1:5">
      <c r="A88" s="147" t="s">
        <v>166</v>
      </c>
      <c r="B88" s="147">
        <v>40090543</v>
      </c>
      <c r="C88" s="147" t="s">
        <v>167</v>
      </c>
      <c r="D88" s="265">
        <v>810.493</v>
      </c>
      <c r="E88" s="265">
        <v>237.096</v>
      </c>
    </row>
    <row r="89" spans="1:5">
      <c r="A89" s="147" t="s">
        <v>168</v>
      </c>
      <c r="B89" s="147">
        <v>40090581</v>
      </c>
      <c r="C89" s="147" t="s">
        <v>169</v>
      </c>
      <c r="D89" s="265">
        <v>1771.018</v>
      </c>
      <c r="E89" s="265">
        <v>1485.755</v>
      </c>
    </row>
    <row r="90" spans="1:5">
      <c r="A90" s="147" t="s">
        <v>170</v>
      </c>
      <c r="B90" s="147">
        <v>40091057</v>
      </c>
      <c r="C90" s="147" t="s">
        <v>171</v>
      </c>
      <c r="D90" s="265">
        <v>1151.707</v>
      </c>
      <c r="E90" s="265">
        <v>93.899</v>
      </c>
    </row>
    <row r="91" spans="1:5">
      <c r="A91" s="147" t="s">
        <v>172</v>
      </c>
      <c r="B91" s="147">
        <v>40081782</v>
      </c>
      <c r="C91" s="147" t="s">
        <v>173</v>
      </c>
      <c r="D91" s="265">
        <v>1181.761</v>
      </c>
      <c r="E91" s="265">
        <v>197.424</v>
      </c>
    </row>
    <row r="92" spans="1:5">
      <c r="A92" s="147" t="s">
        <v>174</v>
      </c>
      <c r="B92" s="147">
        <v>40091013</v>
      </c>
      <c r="C92" s="147" t="s">
        <v>175</v>
      </c>
      <c r="D92" s="265">
        <v>1043.975</v>
      </c>
      <c r="E92" s="265">
        <v>346.226</v>
      </c>
    </row>
    <row r="93" spans="1:5">
      <c r="A93" s="147" t="s">
        <v>176</v>
      </c>
      <c r="B93" s="147">
        <v>40091007</v>
      </c>
      <c r="C93" s="147" t="s">
        <v>177</v>
      </c>
      <c r="D93" s="323">
        <v>0</v>
      </c>
      <c r="E93" s="323">
        <v>0</v>
      </c>
    </row>
    <row r="94" spans="1:5">
      <c r="A94" s="147" t="s">
        <v>178</v>
      </c>
      <c r="B94" s="147">
        <v>40090544</v>
      </c>
      <c r="C94" s="147" t="s">
        <v>179</v>
      </c>
      <c r="D94" s="265">
        <v>431.574</v>
      </c>
      <c r="E94" s="265">
        <v>458.199</v>
      </c>
    </row>
    <row r="95" spans="1:5">
      <c r="A95" s="147" t="s">
        <v>180</v>
      </c>
      <c r="B95" s="147">
        <v>40091005</v>
      </c>
      <c r="C95" s="147" t="s">
        <v>181</v>
      </c>
      <c r="D95" s="265">
        <v>882.458</v>
      </c>
      <c r="E95" s="265">
        <v>1093.687</v>
      </c>
    </row>
    <row r="96" spans="1:5">
      <c r="A96" s="147" t="s">
        <v>182</v>
      </c>
      <c r="B96" s="147">
        <v>40091041</v>
      </c>
      <c r="C96" s="147" t="s">
        <v>183</v>
      </c>
      <c r="D96" s="265">
        <v>40.018</v>
      </c>
      <c r="E96" s="265">
        <v>51.684</v>
      </c>
    </row>
    <row r="97" spans="1:5">
      <c r="A97" s="147" t="s">
        <v>184</v>
      </c>
      <c r="B97" s="147">
        <v>40090584</v>
      </c>
      <c r="C97" s="147" t="s">
        <v>185</v>
      </c>
      <c r="D97" s="265">
        <v>771.26</v>
      </c>
      <c r="E97" s="265">
        <v>300.091</v>
      </c>
    </row>
    <row r="98" spans="1:5">
      <c r="A98" s="147" t="s">
        <v>186</v>
      </c>
      <c r="B98" s="147">
        <v>40091060</v>
      </c>
      <c r="C98" s="147" t="s">
        <v>187</v>
      </c>
      <c r="D98" s="265">
        <v>1173.218</v>
      </c>
      <c r="E98" s="265">
        <v>147.072</v>
      </c>
    </row>
    <row r="99" spans="1:5">
      <c r="A99" s="147" t="s">
        <v>188</v>
      </c>
      <c r="B99" s="147">
        <v>40091051</v>
      </c>
      <c r="C99" s="147" t="s">
        <v>189</v>
      </c>
      <c r="D99" s="265">
        <v>1588.68</v>
      </c>
      <c r="E99" s="265">
        <v>603.12</v>
      </c>
    </row>
    <row r="100" spans="1:5">
      <c r="A100" s="147" t="s">
        <v>190</v>
      </c>
      <c r="B100" s="147">
        <v>40090972</v>
      </c>
      <c r="C100" s="147" t="s">
        <v>191</v>
      </c>
      <c r="D100" s="265">
        <v>786.068</v>
      </c>
      <c r="E100" s="265">
        <v>123.365</v>
      </c>
    </row>
    <row r="101" spans="1:5">
      <c r="A101" s="147" t="s">
        <v>192</v>
      </c>
      <c r="B101" s="147">
        <v>40090546</v>
      </c>
      <c r="C101" s="147" t="s">
        <v>193</v>
      </c>
      <c r="D101" s="265">
        <v>402.175</v>
      </c>
      <c r="E101" s="265">
        <v>40.149</v>
      </c>
    </row>
    <row r="102" spans="1:5">
      <c r="A102" s="147" t="s">
        <v>194</v>
      </c>
      <c r="B102" s="147">
        <v>40090509</v>
      </c>
      <c r="C102" s="147" t="s">
        <v>195</v>
      </c>
      <c r="D102" s="265">
        <v>1361.598</v>
      </c>
      <c r="E102" s="265">
        <v>943.044</v>
      </c>
    </row>
    <row r="103" spans="1:5">
      <c r="A103" s="147" t="s">
        <v>196</v>
      </c>
      <c r="B103" s="147">
        <v>40091003</v>
      </c>
      <c r="C103" s="147" t="s">
        <v>197</v>
      </c>
      <c r="D103" s="265">
        <v>31.968</v>
      </c>
      <c r="E103" s="265">
        <v>36.021</v>
      </c>
    </row>
    <row r="104" spans="1:5">
      <c r="A104" s="147" t="s">
        <v>198</v>
      </c>
      <c r="B104" s="147">
        <v>40091056</v>
      </c>
      <c r="C104" s="147" t="s">
        <v>199</v>
      </c>
      <c r="D104" s="265">
        <v>453.351</v>
      </c>
      <c r="E104" s="265">
        <v>102.021</v>
      </c>
    </row>
    <row r="105" spans="1:5">
      <c r="A105" s="147" t="s">
        <v>200</v>
      </c>
      <c r="B105" s="147">
        <v>40091050</v>
      </c>
      <c r="C105" s="147" t="s">
        <v>201</v>
      </c>
      <c r="D105" s="265">
        <v>911.063</v>
      </c>
      <c r="E105" s="265">
        <v>219.091</v>
      </c>
    </row>
    <row r="106" spans="1:5">
      <c r="A106" s="147" t="s">
        <v>202</v>
      </c>
      <c r="B106" s="147">
        <v>40091115</v>
      </c>
      <c r="C106" s="147" t="s">
        <v>203</v>
      </c>
      <c r="D106" s="265">
        <v>371.877</v>
      </c>
      <c r="E106" s="265">
        <v>86.574</v>
      </c>
    </row>
    <row r="107" spans="1:5">
      <c r="A107" s="147" t="s">
        <v>204</v>
      </c>
      <c r="B107" s="147">
        <v>40091054</v>
      </c>
      <c r="C107" s="147" t="s">
        <v>205</v>
      </c>
      <c r="D107" s="265">
        <v>463.66</v>
      </c>
      <c r="E107" s="265">
        <v>841.701</v>
      </c>
    </row>
    <row r="108" spans="1:5">
      <c r="A108" s="147" t="s">
        <v>206</v>
      </c>
      <c r="B108" s="147">
        <v>40090583</v>
      </c>
      <c r="C108" s="147" t="s">
        <v>207</v>
      </c>
      <c r="D108" s="265">
        <v>1426.956</v>
      </c>
      <c r="E108" s="265">
        <v>487.259</v>
      </c>
    </row>
    <row r="109" spans="1:5">
      <c r="A109" s="147" t="s">
        <v>208</v>
      </c>
      <c r="B109" s="147">
        <v>40091008</v>
      </c>
      <c r="C109" s="147" t="s">
        <v>209</v>
      </c>
      <c r="D109" s="265">
        <v>106.653</v>
      </c>
      <c r="E109" s="265">
        <v>120.145</v>
      </c>
    </row>
    <row r="110" spans="1:5">
      <c r="A110" s="147" t="s">
        <v>210</v>
      </c>
      <c r="B110" s="147">
        <v>40091120</v>
      </c>
      <c r="C110" s="147" t="s">
        <v>211</v>
      </c>
      <c r="D110" s="323">
        <v>0</v>
      </c>
      <c r="E110" s="228">
        <v>19.762</v>
      </c>
    </row>
    <row r="111" spans="1:5">
      <c r="A111" s="147" t="s">
        <v>212</v>
      </c>
      <c r="B111" s="147">
        <v>40090548</v>
      </c>
      <c r="C111" s="147" t="s">
        <v>213</v>
      </c>
      <c r="D111" s="265">
        <v>1424.698</v>
      </c>
      <c r="E111" s="265">
        <v>459.788</v>
      </c>
    </row>
    <row r="112" spans="1:5">
      <c r="A112" s="147" t="s">
        <v>214</v>
      </c>
      <c r="B112" s="147">
        <v>40096069</v>
      </c>
      <c r="C112" s="147" t="s">
        <v>215</v>
      </c>
      <c r="D112" s="265">
        <v>649.612</v>
      </c>
      <c r="E112" s="265">
        <v>521.357</v>
      </c>
    </row>
    <row r="113" spans="1:5">
      <c r="A113" s="147" t="s">
        <v>216</v>
      </c>
      <c r="B113" s="147">
        <v>40090903</v>
      </c>
      <c r="C113" s="147" t="s">
        <v>217</v>
      </c>
      <c r="D113" s="265">
        <v>2233.268</v>
      </c>
      <c r="E113" s="323">
        <v>0</v>
      </c>
    </row>
    <row r="114" spans="1:5">
      <c r="A114" s="147" t="s">
        <v>218</v>
      </c>
      <c r="B114" s="147">
        <v>40090899</v>
      </c>
      <c r="C114" s="147" t="s">
        <v>219</v>
      </c>
      <c r="D114" s="265">
        <v>19.05</v>
      </c>
      <c r="E114" s="265">
        <v>46.757</v>
      </c>
    </row>
    <row r="115" spans="1:5">
      <c r="A115" s="147" t="s">
        <v>220</v>
      </c>
      <c r="B115" s="147">
        <v>40091044</v>
      </c>
      <c r="C115" s="147" t="s">
        <v>221</v>
      </c>
      <c r="D115" s="265">
        <v>1301.302</v>
      </c>
      <c r="E115" s="265">
        <v>653.401</v>
      </c>
    </row>
    <row r="116" spans="1:5">
      <c r="A116" s="147" t="s">
        <v>222</v>
      </c>
      <c r="B116" s="147">
        <v>40090542</v>
      </c>
      <c r="C116" s="147" t="s">
        <v>223</v>
      </c>
      <c r="D116" s="265">
        <v>804.477</v>
      </c>
      <c r="E116" s="265">
        <v>136.616</v>
      </c>
    </row>
    <row r="117" spans="1:5">
      <c r="A117" s="147" t="s">
        <v>224</v>
      </c>
      <c r="B117" s="147">
        <v>40090582</v>
      </c>
      <c r="C117" s="147" t="s">
        <v>225</v>
      </c>
      <c r="D117" s="265">
        <v>1706.066</v>
      </c>
      <c r="E117" s="265">
        <v>420.021</v>
      </c>
    </row>
    <row r="118" spans="1:5">
      <c r="A118" s="147" t="s">
        <v>226</v>
      </c>
      <c r="B118" s="147">
        <v>40081988</v>
      </c>
      <c r="C118" s="147" t="s">
        <v>227</v>
      </c>
      <c r="D118" s="323">
        <v>0</v>
      </c>
      <c r="E118" s="254">
        <v>0</v>
      </c>
    </row>
    <row r="119" spans="1:5">
      <c r="A119" s="147" t="s">
        <v>228</v>
      </c>
      <c r="B119" s="147">
        <v>40091116</v>
      </c>
      <c r="C119" s="147" t="s">
        <v>229</v>
      </c>
      <c r="D119" s="265">
        <v>1018.731</v>
      </c>
      <c r="E119" s="228">
        <v>539.212</v>
      </c>
    </row>
    <row r="120" spans="1:5">
      <c r="A120" s="147" t="s">
        <v>230</v>
      </c>
      <c r="B120" s="147">
        <v>40090934</v>
      </c>
      <c r="C120" s="147" t="s">
        <v>231</v>
      </c>
      <c r="D120" s="265">
        <v>2506.201</v>
      </c>
      <c r="E120" s="228">
        <v>86.922</v>
      </c>
    </row>
    <row r="121" spans="1:5">
      <c r="A121" s="147" t="s">
        <v>232</v>
      </c>
      <c r="B121" s="147">
        <v>40091045</v>
      </c>
      <c r="C121" s="147" t="s">
        <v>233</v>
      </c>
      <c r="D121" s="265">
        <v>1234.003</v>
      </c>
      <c r="E121" s="228">
        <v>127.724</v>
      </c>
    </row>
    <row r="122" spans="1:5">
      <c r="A122" s="147" t="s">
        <v>234</v>
      </c>
      <c r="B122" s="147">
        <v>40090904</v>
      </c>
      <c r="C122" s="147" t="s">
        <v>235</v>
      </c>
      <c r="D122" s="265">
        <v>136.33</v>
      </c>
      <c r="E122" s="228">
        <v>144.431</v>
      </c>
    </row>
    <row r="123" spans="1:5">
      <c r="A123" s="147" t="s">
        <v>236</v>
      </c>
      <c r="B123" s="147">
        <v>40091117</v>
      </c>
      <c r="C123" s="147" t="s">
        <v>237</v>
      </c>
      <c r="D123" s="265">
        <v>489.496</v>
      </c>
      <c r="E123" s="228">
        <v>200.496</v>
      </c>
    </row>
    <row r="124" spans="1:5">
      <c r="A124" s="147" t="s">
        <v>238</v>
      </c>
      <c r="B124" s="147">
        <v>40090587</v>
      </c>
      <c r="C124" s="147" t="s">
        <v>239</v>
      </c>
      <c r="D124" s="265">
        <v>412.639</v>
      </c>
      <c r="E124" s="228">
        <v>30.361</v>
      </c>
    </row>
    <row r="125" spans="1:5">
      <c r="A125" s="147" t="s">
        <v>248</v>
      </c>
      <c r="B125" s="147">
        <v>40090585</v>
      </c>
      <c r="C125" s="147" t="s">
        <v>673</v>
      </c>
      <c r="D125" s="376" t="s">
        <v>716</v>
      </c>
      <c r="E125" s="228"/>
    </row>
    <row r="126" spans="1:5">
      <c r="A126" s="147" t="s">
        <v>240</v>
      </c>
      <c r="B126" s="147">
        <v>40091006</v>
      </c>
      <c r="C126" s="147" t="s">
        <v>241</v>
      </c>
      <c r="D126" s="265">
        <v>480.343</v>
      </c>
      <c r="E126" s="228">
        <v>227.668</v>
      </c>
    </row>
    <row r="127" spans="1:5">
      <c r="A127" s="147" t="s">
        <v>628</v>
      </c>
      <c r="B127" s="147">
        <v>40091059</v>
      </c>
      <c r="C127" s="147" t="s">
        <v>644</v>
      </c>
      <c r="D127" s="265">
        <v>579.707</v>
      </c>
      <c r="E127" s="228">
        <v>546.029</v>
      </c>
    </row>
    <row r="128" spans="1:5">
      <c r="A128" s="147" t="s">
        <v>244</v>
      </c>
      <c r="B128" s="147">
        <v>40090930</v>
      </c>
      <c r="C128" s="147" t="s">
        <v>674</v>
      </c>
      <c r="D128" s="265">
        <v>1059.974</v>
      </c>
      <c r="E128" s="228">
        <v>3.153</v>
      </c>
    </row>
    <row r="129" spans="1:5">
      <c r="A129" s="147"/>
      <c r="B129" s="147">
        <v>40091061</v>
      </c>
      <c r="C129" s="147"/>
      <c r="D129" s="376" t="s">
        <v>716</v>
      </c>
      <c r="E129" s="228"/>
    </row>
    <row r="130" spans="1:5">
      <c r="A130" s="147"/>
      <c r="B130" s="147">
        <v>40090940</v>
      </c>
      <c r="C130" s="147" t="s">
        <v>714</v>
      </c>
      <c r="D130" s="376" t="s">
        <v>716</v>
      </c>
      <c r="E130" s="228"/>
    </row>
    <row r="131" ht="16.5" spans="1:5">
      <c r="A131" s="147"/>
      <c r="B131" s="302"/>
      <c r="C131" s="302"/>
      <c r="D131" s="151">
        <v>35315.529</v>
      </c>
      <c r="E131" s="332"/>
    </row>
    <row r="132" spans="1:5">
      <c r="A132" s="280" t="s">
        <v>675</v>
      </c>
      <c r="B132" s="280"/>
      <c r="C132" s="280"/>
      <c r="D132" s="337"/>
      <c r="E132" s="332"/>
    </row>
    <row r="133" spans="1:5">
      <c r="A133" s="280"/>
      <c r="B133" s="280"/>
      <c r="C133" s="280"/>
      <c r="D133" s="337"/>
      <c r="E133" s="332" t="s">
        <v>720</v>
      </c>
    </row>
    <row r="134" spans="1:5">
      <c r="A134" s="147" t="s">
        <v>250</v>
      </c>
      <c r="B134" s="147">
        <v>40090590</v>
      </c>
      <c r="C134" s="147" t="s">
        <v>251</v>
      </c>
      <c r="D134" s="358">
        <v>1612.044</v>
      </c>
      <c r="E134" s="341">
        <v>0</v>
      </c>
    </row>
    <row r="135" spans="1:5">
      <c r="A135" s="147" t="s">
        <v>252</v>
      </c>
      <c r="B135" s="147">
        <v>40094410</v>
      </c>
      <c r="C135" s="147" t="s">
        <v>253</v>
      </c>
      <c r="D135" s="358">
        <v>1463.977</v>
      </c>
      <c r="E135" s="332">
        <v>462.179</v>
      </c>
    </row>
    <row r="136" spans="1:5">
      <c r="A136" s="147" t="s">
        <v>254</v>
      </c>
      <c r="B136" s="147">
        <v>40094519</v>
      </c>
      <c r="C136" s="147" t="s">
        <v>255</v>
      </c>
      <c r="D136" s="358">
        <v>1590.264</v>
      </c>
      <c r="E136" s="332">
        <v>607.176</v>
      </c>
    </row>
    <row r="137" spans="1:5">
      <c r="A137" s="147" t="s">
        <v>256</v>
      </c>
      <c r="B137" s="147">
        <v>40094424</v>
      </c>
      <c r="C137" s="147" t="s">
        <v>257</v>
      </c>
      <c r="D137" s="358">
        <v>297.238</v>
      </c>
      <c r="E137" s="332">
        <v>222.608</v>
      </c>
    </row>
    <row r="138" spans="1:5">
      <c r="A138" s="302"/>
      <c r="B138" s="302"/>
      <c r="C138" s="302"/>
      <c r="D138" s="231">
        <v>4963.523</v>
      </c>
      <c r="E138" s="332"/>
    </row>
    <row r="139" spans="1:5">
      <c r="A139" s="302"/>
      <c r="B139" s="302"/>
      <c r="C139" s="302"/>
      <c r="D139" s="231"/>
      <c r="E139" s="332"/>
    </row>
    <row r="140" spans="1:5">
      <c r="A140" s="276" t="s">
        <v>676</v>
      </c>
      <c r="B140" s="276"/>
      <c r="C140" s="276"/>
      <c r="D140" s="336"/>
      <c r="E140" s="330" t="s">
        <v>721</v>
      </c>
    </row>
    <row r="141" spans="1:5">
      <c r="A141" s="147" t="s">
        <v>259</v>
      </c>
      <c r="B141" s="147">
        <v>40090527</v>
      </c>
      <c r="C141" s="147" t="s">
        <v>260</v>
      </c>
      <c r="D141" s="359">
        <v>269.56</v>
      </c>
      <c r="E141" s="332"/>
    </row>
    <row r="142" spans="1:5">
      <c r="A142" s="147" t="s">
        <v>261</v>
      </c>
      <c r="B142" s="147">
        <v>40090531</v>
      </c>
      <c r="C142" s="147" t="s">
        <v>262</v>
      </c>
      <c r="D142" s="359">
        <v>596.539</v>
      </c>
      <c r="E142" s="332">
        <v>221.409</v>
      </c>
    </row>
    <row r="143" spans="1:5">
      <c r="A143" s="147" t="s">
        <v>263</v>
      </c>
      <c r="B143" s="147">
        <v>40090532</v>
      </c>
      <c r="C143" s="147" t="s">
        <v>264</v>
      </c>
      <c r="D143" s="359">
        <v>324.827</v>
      </c>
      <c r="E143" s="332">
        <v>708.845</v>
      </c>
    </row>
    <row r="144" spans="1:5">
      <c r="A144" s="147" t="s">
        <v>265</v>
      </c>
      <c r="B144" s="147">
        <v>40091187</v>
      </c>
      <c r="C144" s="147" t="s">
        <v>266</v>
      </c>
      <c r="D144" s="359">
        <v>517.46</v>
      </c>
      <c r="E144" s="332">
        <v>1663.808</v>
      </c>
    </row>
    <row r="145" spans="1:5">
      <c r="A145" s="147" t="s">
        <v>267</v>
      </c>
      <c r="B145" s="147">
        <v>40091185</v>
      </c>
      <c r="C145" s="147" t="s">
        <v>268</v>
      </c>
      <c r="D145" s="359">
        <v>530.953</v>
      </c>
      <c r="E145" s="332">
        <v>284.545</v>
      </c>
    </row>
    <row r="146" spans="1:5">
      <c r="A146" s="147" t="s">
        <v>269</v>
      </c>
      <c r="B146" s="147">
        <v>40091186</v>
      </c>
      <c r="C146" s="147" t="s">
        <v>270</v>
      </c>
      <c r="D146" s="359">
        <v>1112.956</v>
      </c>
      <c r="E146" s="332">
        <v>289.038</v>
      </c>
    </row>
    <row r="147" spans="1:5">
      <c r="A147" s="147" t="s">
        <v>271</v>
      </c>
      <c r="B147" s="147">
        <v>40090529</v>
      </c>
      <c r="C147" s="147" t="s">
        <v>272</v>
      </c>
      <c r="D147" s="359">
        <v>719.471</v>
      </c>
      <c r="E147" s="332">
        <v>562.041</v>
      </c>
    </row>
    <row r="148" spans="1:5">
      <c r="A148" s="147" t="s">
        <v>273</v>
      </c>
      <c r="B148" s="147">
        <v>40091183</v>
      </c>
      <c r="C148" s="147" t="s">
        <v>274</v>
      </c>
      <c r="D148" s="359">
        <v>1419.808</v>
      </c>
      <c r="E148" s="332">
        <v>853.58</v>
      </c>
    </row>
    <row r="149" spans="1:5">
      <c r="A149" s="147" t="s">
        <v>275</v>
      </c>
      <c r="B149" s="147">
        <v>40090501</v>
      </c>
      <c r="C149" s="147" t="s">
        <v>276</v>
      </c>
      <c r="D149" s="359">
        <v>65.88</v>
      </c>
      <c r="E149" s="332">
        <v>77.093</v>
      </c>
    </row>
    <row r="150" spans="1:5">
      <c r="A150" s="147" t="s">
        <v>277</v>
      </c>
      <c r="B150" s="147">
        <v>40090505</v>
      </c>
      <c r="C150" s="147" t="s">
        <v>278</v>
      </c>
      <c r="D150" s="359">
        <v>1166.367</v>
      </c>
      <c r="E150" s="332">
        <v>1290.006</v>
      </c>
    </row>
    <row r="151" spans="1:5">
      <c r="A151" s="147" t="s">
        <v>279</v>
      </c>
      <c r="B151" s="147">
        <v>40090502</v>
      </c>
      <c r="C151" s="147" t="s">
        <v>280</v>
      </c>
      <c r="D151" s="359">
        <v>1312.452</v>
      </c>
      <c r="E151" s="332">
        <v>1730.179</v>
      </c>
    </row>
    <row r="152" spans="1:5">
      <c r="A152" s="147" t="s">
        <v>281</v>
      </c>
      <c r="B152" s="147">
        <v>40090504</v>
      </c>
      <c r="C152" s="147" t="s">
        <v>282</v>
      </c>
      <c r="D152" s="359">
        <v>963.435</v>
      </c>
      <c r="E152" s="332">
        <v>190.551</v>
      </c>
    </row>
    <row r="153" spans="1:5">
      <c r="A153" s="147" t="s">
        <v>283</v>
      </c>
      <c r="B153" s="147">
        <v>40091189</v>
      </c>
      <c r="C153" s="147" t="s">
        <v>284</v>
      </c>
      <c r="D153" s="359">
        <v>862.188</v>
      </c>
      <c r="E153" s="332">
        <v>250.233</v>
      </c>
    </row>
    <row r="154" spans="1:5">
      <c r="A154" s="147" t="s">
        <v>285</v>
      </c>
      <c r="B154" s="147">
        <v>40091191</v>
      </c>
      <c r="C154" s="147" t="s">
        <v>286</v>
      </c>
      <c r="D154" s="359">
        <v>1166.904</v>
      </c>
      <c r="E154" s="332">
        <v>174.895</v>
      </c>
    </row>
    <row r="155" spans="1:5">
      <c r="A155" s="147" t="s">
        <v>287</v>
      </c>
      <c r="B155" s="147">
        <v>40091184</v>
      </c>
      <c r="C155" s="147" t="s">
        <v>288</v>
      </c>
      <c r="D155" s="359">
        <v>1457.865</v>
      </c>
      <c r="E155" s="332">
        <v>1183.672</v>
      </c>
    </row>
    <row r="156" spans="1:5">
      <c r="A156" s="147" t="s">
        <v>289</v>
      </c>
      <c r="B156" s="147">
        <v>40094414</v>
      </c>
      <c r="C156" s="147" t="s">
        <v>290</v>
      </c>
      <c r="D156" s="359">
        <v>1149.955</v>
      </c>
      <c r="E156" s="332">
        <v>45.566</v>
      </c>
    </row>
    <row r="157" spans="1:5">
      <c r="A157" s="147" t="s">
        <v>291</v>
      </c>
      <c r="B157" s="147">
        <v>40090525</v>
      </c>
      <c r="C157" s="147" t="s">
        <v>292</v>
      </c>
      <c r="D157" s="359">
        <v>298.613</v>
      </c>
      <c r="E157" s="332">
        <v>39.197</v>
      </c>
    </row>
    <row r="158" spans="1:5">
      <c r="A158" s="147" t="s">
        <v>293</v>
      </c>
      <c r="B158" s="147">
        <v>40091182</v>
      </c>
      <c r="C158" s="147" t="s">
        <v>294</v>
      </c>
      <c r="D158" s="359">
        <v>519.377</v>
      </c>
      <c r="E158" s="332">
        <v>244.893</v>
      </c>
    </row>
    <row r="159" spans="1:5">
      <c r="A159" s="147" t="s">
        <v>295</v>
      </c>
      <c r="B159" s="147">
        <v>40091192</v>
      </c>
      <c r="C159" s="147" t="s">
        <v>296</v>
      </c>
      <c r="D159" s="359">
        <v>895.084</v>
      </c>
      <c r="E159" s="332">
        <v>182.797</v>
      </c>
    </row>
    <row r="160" spans="1:5">
      <c r="A160" s="147" t="s">
        <v>298</v>
      </c>
      <c r="B160" s="147">
        <v>40090576</v>
      </c>
      <c r="C160" s="147" t="s">
        <v>299</v>
      </c>
      <c r="D160" s="359">
        <v>381.795</v>
      </c>
      <c r="E160" s="332"/>
    </row>
    <row r="161" spans="1:5">
      <c r="A161" s="147" t="s">
        <v>300</v>
      </c>
      <c r="B161" s="147">
        <v>40090528</v>
      </c>
      <c r="C161" s="147" t="s">
        <v>301</v>
      </c>
      <c r="D161" s="359">
        <v>485.25</v>
      </c>
      <c r="E161" s="332">
        <v>175.265</v>
      </c>
    </row>
    <row r="162" spans="1:5">
      <c r="A162" s="147" t="s">
        <v>302</v>
      </c>
      <c r="B162" s="147">
        <v>40090530</v>
      </c>
      <c r="C162" s="147" t="s">
        <v>303</v>
      </c>
      <c r="D162" s="359">
        <v>574.516</v>
      </c>
      <c r="E162" s="332">
        <v>107.677</v>
      </c>
    </row>
    <row r="163" spans="1:5">
      <c r="A163" s="147" t="s">
        <v>304</v>
      </c>
      <c r="B163" s="147">
        <v>40091193</v>
      </c>
      <c r="C163" s="147" t="s">
        <v>305</v>
      </c>
      <c r="D163" s="359">
        <v>1487.985</v>
      </c>
      <c r="E163" s="332">
        <v>434.302</v>
      </c>
    </row>
    <row r="164" spans="1:5">
      <c r="A164" s="147" t="s">
        <v>306</v>
      </c>
      <c r="B164" s="147">
        <v>40091190</v>
      </c>
      <c r="C164" s="147" t="s">
        <v>307</v>
      </c>
      <c r="D164" s="359">
        <v>160.467</v>
      </c>
      <c r="E164" s="341">
        <v>0</v>
      </c>
    </row>
    <row r="165" spans="1:5">
      <c r="A165" s="147" t="s">
        <v>308</v>
      </c>
      <c r="B165" s="147">
        <v>40094402</v>
      </c>
      <c r="C165" s="147" t="s">
        <v>309</v>
      </c>
      <c r="D165" s="359">
        <v>217.342</v>
      </c>
      <c r="E165" s="332">
        <v>14.891</v>
      </c>
    </row>
    <row r="166" spans="1:5">
      <c r="A166" s="147" t="s">
        <v>677</v>
      </c>
      <c r="B166" s="147">
        <v>40094405</v>
      </c>
      <c r="C166" s="147" t="s">
        <v>678</v>
      </c>
      <c r="D166" s="359">
        <v>902.638</v>
      </c>
      <c r="E166" s="332">
        <v>306.779</v>
      </c>
    </row>
    <row r="167" spans="1:5">
      <c r="A167" s="147" t="s">
        <v>679</v>
      </c>
      <c r="B167" s="147">
        <v>40090975</v>
      </c>
      <c r="C167" s="147" t="s">
        <v>680</v>
      </c>
      <c r="D167" s="359">
        <v>829.906</v>
      </c>
      <c r="E167" s="332">
        <v>146.035</v>
      </c>
    </row>
    <row r="168" spans="1:5">
      <c r="A168" s="147" t="s">
        <v>649</v>
      </c>
      <c r="B168" s="275">
        <v>40081887</v>
      </c>
      <c r="C168" s="147" t="s">
        <v>650</v>
      </c>
      <c r="D168" s="359">
        <v>770.943</v>
      </c>
      <c r="E168" s="332">
        <v>104.639</v>
      </c>
    </row>
    <row r="169" spans="1:5">
      <c r="A169" s="302"/>
      <c r="B169" s="302"/>
      <c r="C169" s="302"/>
      <c r="D169" s="338">
        <v>21160.536</v>
      </c>
      <c r="E169" s="332"/>
    </row>
    <row r="170" spans="1:5">
      <c r="A170" s="276" t="s">
        <v>681</v>
      </c>
      <c r="B170" s="276"/>
      <c r="C170" s="276"/>
      <c r="D170" s="336"/>
      <c r="E170" s="330" t="s">
        <v>721</v>
      </c>
    </row>
    <row r="171" spans="1:5">
      <c r="A171" s="147" t="s">
        <v>312</v>
      </c>
      <c r="B171" s="147">
        <v>40090978</v>
      </c>
      <c r="C171" s="147" t="s">
        <v>225</v>
      </c>
      <c r="D171" s="359">
        <v>841.33</v>
      </c>
      <c r="E171" s="332">
        <v>461.877</v>
      </c>
    </row>
    <row r="172" spans="1:5">
      <c r="A172" s="147" t="s">
        <v>313</v>
      </c>
      <c r="B172" s="147">
        <v>40090985</v>
      </c>
      <c r="C172" s="147" t="s">
        <v>195</v>
      </c>
      <c r="D172" s="359">
        <v>394.886</v>
      </c>
      <c r="E172" s="332">
        <v>461.877</v>
      </c>
    </row>
    <row r="173" spans="1:5">
      <c r="A173" s="147" t="s">
        <v>314</v>
      </c>
      <c r="B173" s="147">
        <v>40091070</v>
      </c>
      <c r="C173" s="147" t="s">
        <v>315</v>
      </c>
      <c r="D173" s="359">
        <v>2486.368</v>
      </c>
      <c r="E173" s="332"/>
    </row>
    <row r="174" spans="1:5">
      <c r="A174" s="147" t="s">
        <v>316</v>
      </c>
      <c r="B174" s="147">
        <v>40091108</v>
      </c>
      <c r="C174" s="147" t="s">
        <v>317</v>
      </c>
      <c r="D174" s="359">
        <v>1144.042</v>
      </c>
      <c r="E174" s="332">
        <v>317.38</v>
      </c>
    </row>
    <row r="175" spans="1:5">
      <c r="A175" s="147" t="s">
        <v>318</v>
      </c>
      <c r="B175" s="147">
        <v>40091104</v>
      </c>
      <c r="C175" s="147" t="s">
        <v>319</v>
      </c>
      <c r="D175" s="359">
        <v>1337.435</v>
      </c>
      <c r="E175" s="332">
        <v>289.23</v>
      </c>
    </row>
    <row r="176" spans="1:5">
      <c r="A176" s="147" t="s">
        <v>320</v>
      </c>
      <c r="B176" s="147">
        <v>40091107</v>
      </c>
      <c r="C176" s="147" t="s">
        <v>321</v>
      </c>
      <c r="D176" s="359">
        <v>456.117</v>
      </c>
      <c r="E176" s="332">
        <v>1439.46</v>
      </c>
    </row>
    <row r="177" spans="1:5">
      <c r="A177" s="147" t="s">
        <v>322</v>
      </c>
      <c r="B177" s="147">
        <v>40091064</v>
      </c>
      <c r="C177" s="147" t="s">
        <v>323</v>
      </c>
      <c r="D177" s="359">
        <v>1920.092</v>
      </c>
      <c r="E177" s="332">
        <v>144.996</v>
      </c>
    </row>
    <row r="178" spans="1:5">
      <c r="A178" s="147" t="s">
        <v>324</v>
      </c>
      <c r="B178" s="147">
        <v>40090900</v>
      </c>
      <c r="C178" s="147" t="s">
        <v>325</v>
      </c>
      <c r="D178" s="359">
        <v>836.721</v>
      </c>
      <c r="E178" s="332">
        <v>1439.46</v>
      </c>
    </row>
    <row r="179" spans="1:5">
      <c r="A179" s="147" t="s">
        <v>326</v>
      </c>
      <c r="B179" s="147">
        <v>40091099</v>
      </c>
      <c r="C179" s="147" t="s">
        <v>327</v>
      </c>
      <c r="D179" s="359">
        <v>1588.035</v>
      </c>
      <c r="E179" s="332">
        <v>841.848</v>
      </c>
    </row>
    <row r="180" spans="1:5">
      <c r="A180" s="147" t="s">
        <v>328</v>
      </c>
      <c r="B180" s="147">
        <v>40090897</v>
      </c>
      <c r="C180" s="147" t="s">
        <v>329</v>
      </c>
      <c r="D180" s="359">
        <v>1127.126</v>
      </c>
      <c r="E180" s="332">
        <v>95.405</v>
      </c>
    </row>
    <row r="181" spans="1:5">
      <c r="A181" s="147" t="s">
        <v>330</v>
      </c>
      <c r="B181" s="147">
        <v>40091062</v>
      </c>
      <c r="C181" s="147" t="s">
        <v>331</v>
      </c>
      <c r="D181" s="359">
        <v>799.767</v>
      </c>
      <c r="E181" s="332">
        <v>274.484</v>
      </c>
    </row>
    <row r="182" spans="1:5">
      <c r="A182" s="147" t="s">
        <v>332</v>
      </c>
      <c r="B182" s="147">
        <v>40091072</v>
      </c>
      <c r="C182" s="147" t="s">
        <v>333</v>
      </c>
      <c r="D182" s="359">
        <v>790.725</v>
      </c>
      <c r="E182" s="332">
        <v>699.781</v>
      </c>
    </row>
    <row r="183" spans="1:5">
      <c r="A183" s="147" t="s">
        <v>334</v>
      </c>
      <c r="B183" s="147">
        <v>40091100</v>
      </c>
      <c r="C183" s="147" t="s">
        <v>335</v>
      </c>
      <c r="D183" s="359">
        <v>99.024</v>
      </c>
      <c r="E183" s="332">
        <v>88.801</v>
      </c>
    </row>
    <row r="184" spans="1:5">
      <c r="A184" s="147" t="s">
        <v>651</v>
      </c>
      <c r="B184" s="147">
        <v>40091102</v>
      </c>
      <c r="C184" s="147" t="s">
        <v>88</v>
      </c>
      <c r="D184" s="359">
        <v>15.559</v>
      </c>
      <c r="E184" s="332">
        <v>494.083</v>
      </c>
    </row>
    <row r="185" spans="1:5">
      <c r="A185" s="147" t="s">
        <v>336</v>
      </c>
      <c r="B185" s="147">
        <v>40091063</v>
      </c>
      <c r="C185" s="147" t="s">
        <v>337</v>
      </c>
      <c r="D185" s="359">
        <v>1018.509</v>
      </c>
      <c r="E185" s="332">
        <v>915.285</v>
      </c>
    </row>
    <row r="186" spans="1:5">
      <c r="A186" s="147" t="s">
        <v>338</v>
      </c>
      <c r="B186" s="147">
        <v>40091066</v>
      </c>
      <c r="C186" s="147" t="s">
        <v>339</v>
      </c>
      <c r="D186" s="359">
        <v>724.87</v>
      </c>
      <c r="E186" s="332">
        <v>473.797</v>
      </c>
    </row>
    <row r="187" spans="1:5">
      <c r="A187" s="147" t="s">
        <v>340</v>
      </c>
      <c r="B187" s="147">
        <v>40090986</v>
      </c>
      <c r="C187" s="147" t="s">
        <v>341</v>
      </c>
      <c r="D187" s="359">
        <v>778.176</v>
      </c>
      <c r="E187" s="332">
        <v>290.76</v>
      </c>
    </row>
    <row r="188" spans="1:5">
      <c r="A188" s="147" t="s">
        <v>342</v>
      </c>
      <c r="B188" s="147">
        <v>40091069</v>
      </c>
      <c r="C188" s="147" t="s">
        <v>343</v>
      </c>
      <c r="D188" s="359">
        <v>2665.399</v>
      </c>
      <c r="E188" s="341">
        <v>0</v>
      </c>
    </row>
    <row r="189" spans="1:5">
      <c r="A189" s="147" t="s">
        <v>344</v>
      </c>
      <c r="B189" s="147">
        <v>40090984</v>
      </c>
      <c r="C189" s="147" t="s">
        <v>345</v>
      </c>
      <c r="D189" s="359">
        <v>2346.613</v>
      </c>
      <c r="E189" s="332">
        <v>320.466</v>
      </c>
    </row>
    <row r="190" spans="1:5">
      <c r="A190" s="147" t="s">
        <v>346</v>
      </c>
      <c r="B190" s="147">
        <v>40091067</v>
      </c>
      <c r="C190" s="147" t="s">
        <v>347</v>
      </c>
      <c r="D190" s="203">
        <v>0</v>
      </c>
      <c r="E190" s="203">
        <v>0</v>
      </c>
    </row>
    <row r="191" spans="1:5">
      <c r="A191" s="147" t="s">
        <v>348</v>
      </c>
      <c r="B191" s="147">
        <v>40091073</v>
      </c>
      <c r="C191" s="147" t="s">
        <v>349</v>
      </c>
      <c r="D191" s="359">
        <v>37.155</v>
      </c>
      <c r="E191" s="332">
        <v>91.939</v>
      </c>
    </row>
    <row r="192" spans="1:5">
      <c r="A192" s="147" t="s">
        <v>350</v>
      </c>
      <c r="B192" s="147">
        <v>40091065</v>
      </c>
      <c r="C192" s="147" t="s">
        <v>351</v>
      </c>
      <c r="D192" s="359">
        <v>1400.742</v>
      </c>
      <c r="E192" s="332">
        <v>167.731</v>
      </c>
    </row>
    <row r="193" spans="1:5">
      <c r="A193" s="147" t="s">
        <v>352</v>
      </c>
      <c r="B193" s="147">
        <v>40091071</v>
      </c>
      <c r="C193" s="147" t="s">
        <v>353</v>
      </c>
      <c r="D193" s="359">
        <v>695.857</v>
      </c>
      <c r="E193" s="332">
        <v>167.731</v>
      </c>
    </row>
    <row r="194" spans="1:5">
      <c r="A194" s="147" t="s">
        <v>354</v>
      </c>
      <c r="B194" s="147">
        <v>40090591</v>
      </c>
      <c r="C194" s="147" t="s">
        <v>355</v>
      </c>
      <c r="D194" s="359">
        <v>38.034</v>
      </c>
      <c r="E194" s="332">
        <v>90.496</v>
      </c>
    </row>
    <row r="195" spans="1:5">
      <c r="A195" s="147" t="s">
        <v>356</v>
      </c>
      <c r="B195" s="147">
        <v>40090902</v>
      </c>
      <c r="C195" s="147" t="s">
        <v>329</v>
      </c>
      <c r="D195" s="359">
        <v>1155.74</v>
      </c>
      <c r="E195" s="332">
        <v>409.112</v>
      </c>
    </row>
    <row r="196" spans="1:5">
      <c r="A196" s="147" t="s">
        <v>357</v>
      </c>
      <c r="B196" s="147">
        <v>40090894</v>
      </c>
      <c r="C196" s="147" t="s">
        <v>358</v>
      </c>
      <c r="D196" s="359">
        <v>188.352</v>
      </c>
      <c r="E196" s="332">
        <v>49.903</v>
      </c>
    </row>
    <row r="197" spans="1:5">
      <c r="A197" s="147" t="s">
        <v>682</v>
      </c>
      <c r="B197" s="275">
        <v>40094450</v>
      </c>
      <c r="C197" s="147" t="s">
        <v>683</v>
      </c>
      <c r="D197" s="359">
        <v>1597.659</v>
      </c>
      <c r="E197" s="332">
        <v>486.791</v>
      </c>
    </row>
    <row r="198" spans="1:5">
      <c r="A198" s="147"/>
      <c r="B198" s="280"/>
      <c r="C198" s="147"/>
      <c r="D198" s="231">
        <v>26484.333</v>
      </c>
      <c r="E198" s="332"/>
    </row>
    <row r="199" spans="1:5">
      <c r="A199" s="147"/>
      <c r="B199" s="280"/>
      <c r="C199" s="147"/>
      <c r="D199" s="231"/>
      <c r="E199" s="332"/>
    </row>
    <row r="200" spans="1:5">
      <c r="A200" s="147"/>
      <c r="B200" s="287" t="s">
        <v>359</v>
      </c>
      <c r="C200" s="147"/>
      <c r="D200" s="345"/>
      <c r="E200" s="332"/>
    </row>
    <row r="201" spans="1:5">
      <c r="A201" s="147" t="s">
        <v>360</v>
      </c>
      <c r="B201" s="147">
        <v>40090520</v>
      </c>
      <c r="C201" s="147" t="s">
        <v>361</v>
      </c>
      <c r="D201" s="378">
        <v>719.93</v>
      </c>
      <c r="E201" s="369">
        <v>586.01</v>
      </c>
    </row>
    <row r="202" spans="1:5">
      <c r="A202" s="147" t="s">
        <v>362</v>
      </c>
      <c r="B202" s="147">
        <v>40091101</v>
      </c>
      <c r="C202" s="147" t="s">
        <v>363</v>
      </c>
      <c r="D202" s="378">
        <v>1166.21</v>
      </c>
      <c r="E202" s="369">
        <v>141.68</v>
      </c>
    </row>
    <row r="203" spans="1:5">
      <c r="A203" s="147" t="s">
        <v>364</v>
      </c>
      <c r="B203" s="147">
        <v>40091106</v>
      </c>
      <c r="C203" s="147" t="s">
        <v>54</v>
      </c>
      <c r="D203" s="378">
        <v>2265.83</v>
      </c>
      <c r="E203" s="369">
        <v>460.03</v>
      </c>
    </row>
    <row r="204" spans="1:5">
      <c r="A204" s="147" t="s">
        <v>365</v>
      </c>
      <c r="B204" s="147">
        <v>40094383</v>
      </c>
      <c r="C204" s="147" t="s">
        <v>366</v>
      </c>
      <c r="D204" s="378">
        <v>691.67</v>
      </c>
      <c r="E204" s="369">
        <v>211.219</v>
      </c>
    </row>
    <row r="205" spans="1:5">
      <c r="A205" s="147" t="s">
        <v>367</v>
      </c>
      <c r="B205" s="147">
        <v>40081591</v>
      </c>
      <c r="C205" s="147" t="s">
        <v>368</v>
      </c>
      <c r="D205" s="378">
        <v>902.71</v>
      </c>
      <c r="E205" s="369">
        <v>11.64</v>
      </c>
    </row>
    <row r="206" spans="1:5">
      <c r="A206" s="147" t="s">
        <v>369</v>
      </c>
      <c r="B206" s="147">
        <v>40090901</v>
      </c>
      <c r="C206" s="147" t="s">
        <v>370</v>
      </c>
      <c r="D206" s="378">
        <v>1037.3</v>
      </c>
      <c r="E206" s="369">
        <v>398.487</v>
      </c>
    </row>
    <row r="207" spans="1:5">
      <c r="A207" s="147" t="s">
        <v>371</v>
      </c>
      <c r="B207" s="147">
        <v>40091134</v>
      </c>
      <c r="C207" s="147" t="s">
        <v>372</v>
      </c>
      <c r="D207" s="378">
        <v>2125.28</v>
      </c>
      <c r="E207" s="369">
        <v>549.338</v>
      </c>
    </row>
    <row r="208" spans="1:5">
      <c r="A208" s="147" t="s">
        <v>373</v>
      </c>
      <c r="B208" s="147">
        <v>40090898</v>
      </c>
      <c r="C208" s="147" t="s">
        <v>28</v>
      </c>
      <c r="D208" s="378">
        <v>1131.5</v>
      </c>
      <c r="E208" s="369">
        <v>212.172</v>
      </c>
    </row>
    <row r="209" spans="1:5">
      <c r="A209" s="147" t="s">
        <v>374</v>
      </c>
      <c r="B209" s="147">
        <v>40090895</v>
      </c>
      <c r="C209" s="147" t="s">
        <v>48</v>
      </c>
      <c r="D209" s="378">
        <v>1356.77</v>
      </c>
      <c r="E209" s="369">
        <v>435.064</v>
      </c>
    </row>
    <row r="210" spans="1:5">
      <c r="A210" s="147" t="s">
        <v>375</v>
      </c>
      <c r="B210" s="147">
        <v>40091145</v>
      </c>
      <c r="C210" s="147" t="s">
        <v>40</v>
      </c>
      <c r="D210" s="379">
        <v>0</v>
      </c>
      <c r="E210" s="369">
        <v>1287.944</v>
      </c>
    </row>
    <row r="211" spans="1:5">
      <c r="A211" s="147" t="s">
        <v>376</v>
      </c>
      <c r="B211" s="147">
        <v>40094525</v>
      </c>
      <c r="C211" s="147" t="s">
        <v>377</v>
      </c>
      <c r="D211" s="378">
        <v>607.92</v>
      </c>
      <c r="E211" s="369">
        <v>114.664</v>
      </c>
    </row>
    <row r="212" spans="1:5">
      <c r="A212" s="147" t="s">
        <v>378</v>
      </c>
      <c r="B212" s="147">
        <v>40094380</v>
      </c>
      <c r="C212" s="147" t="s">
        <v>379</v>
      </c>
      <c r="D212" s="378">
        <v>617.23</v>
      </c>
      <c r="E212" s="369">
        <v>213.328</v>
      </c>
    </row>
    <row r="213" spans="1:5">
      <c r="A213" s="147" t="s">
        <v>380</v>
      </c>
      <c r="B213" s="147">
        <v>40094375</v>
      </c>
      <c r="C213" s="147" t="s">
        <v>381</v>
      </c>
      <c r="D213" s="378">
        <v>35.75</v>
      </c>
      <c r="E213" s="369">
        <v>899.934</v>
      </c>
    </row>
    <row r="214" spans="1:5">
      <c r="A214" s="147" t="s">
        <v>382</v>
      </c>
      <c r="B214" s="147">
        <v>40091018</v>
      </c>
      <c r="C214" s="147" t="s">
        <v>383</v>
      </c>
      <c r="D214" s="378">
        <v>514.94</v>
      </c>
      <c r="E214" s="369">
        <v>223.323</v>
      </c>
    </row>
    <row r="215" spans="1:5">
      <c r="A215" s="147" t="s">
        <v>384</v>
      </c>
      <c r="B215" s="147">
        <v>40091138</v>
      </c>
      <c r="C215" s="147" t="s">
        <v>385</v>
      </c>
      <c r="D215" s="378">
        <v>448.37</v>
      </c>
      <c r="E215" s="369">
        <v>19.233</v>
      </c>
    </row>
    <row r="216" spans="1:5">
      <c r="A216" s="147" t="s">
        <v>384</v>
      </c>
      <c r="B216" s="147">
        <v>40091137</v>
      </c>
      <c r="C216" s="147" t="s">
        <v>386</v>
      </c>
      <c r="D216" s="379">
        <v>0</v>
      </c>
      <c r="E216" s="371">
        <v>0</v>
      </c>
    </row>
    <row r="217" spans="1:5">
      <c r="A217" s="147" t="s">
        <v>387</v>
      </c>
      <c r="B217" s="147">
        <v>40091202</v>
      </c>
      <c r="C217" s="147" t="s">
        <v>388</v>
      </c>
      <c r="D217" s="378">
        <v>687.93</v>
      </c>
      <c r="E217" s="369">
        <v>353.463</v>
      </c>
    </row>
    <row r="218" spans="1:5">
      <c r="A218" s="147" t="s">
        <v>389</v>
      </c>
      <c r="B218" s="147">
        <v>40091109</v>
      </c>
      <c r="C218" s="147" t="s">
        <v>390</v>
      </c>
      <c r="D218" s="378">
        <v>603.97</v>
      </c>
      <c r="E218" s="369">
        <v>717.932</v>
      </c>
    </row>
    <row r="219" spans="1:5">
      <c r="A219" s="147" t="s">
        <v>391</v>
      </c>
      <c r="B219" s="147">
        <v>40091039</v>
      </c>
      <c r="C219" s="147" t="s">
        <v>392</v>
      </c>
      <c r="D219" s="378">
        <v>396.73</v>
      </c>
      <c r="E219" s="369">
        <v>114.928</v>
      </c>
    </row>
    <row r="220" spans="1:5">
      <c r="A220" s="147" t="s">
        <v>393</v>
      </c>
      <c r="B220" s="147">
        <v>40094503</v>
      </c>
      <c r="C220" s="147" t="s">
        <v>394</v>
      </c>
      <c r="D220" s="378">
        <v>104.23</v>
      </c>
      <c r="E220" s="369">
        <v>22.368</v>
      </c>
    </row>
    <row r="221" spans="1:5">
      <c r="A221" s="147" t="s">
        <v>395</v>
      </c>
      <c r="B221" s="147">
        <v>40091139</v>
      </c>
      <c r="C221" s="147" t="s">
        <v>396</v>
      </c>
      <c r="D221" s="378">
        <v>397.31</v>
      </c>
      <c r="E221" s="369">
        <v>5055.27</v>
      </c>
    </row>
    <row r="222" spans="1:5">
      <c r="A222" s="147" t="s">
        <v>684</v>
      </c>
      <c r="B222" s="147">
        <v>40091075</v>
      </c>
      <c r="C222" s="147" t="s">
        <v>685</v>
      </c>
      <c r="D222" s="378">
        <v>1302.9</v>
      </c>
      <c r="E222" s="369">
        <v>909.744</v>
      </c>
    </row>
    <row r="223" spans="1:5">
      <c r="A223" s="147" t="s">
        <v>686</v>
      </c>
      <c r="B223" s="275">
        <v>40094573</v>
      </c>
      <c r="C223" s="147" t="s">
        <v>687</v>
      </c>
      <c r="D223" s="379">
        <v>0</v>
      </c>
      <c r="E223" s="371">
        <v>0</v>
      </c>
    </row>
    <row r="224" spans="1:5">
      <c r="A224" s="147"/>
      <c r="B224" s="275"/>
      <c r="C224" s="147"/>
      <c r="D224" s="231">
        <v>17114.48</v>
      </c>
      <c r="E224" s="332"/>
    </row>
    <row r="225" spans="1:5">
      <c r="A225" s="147"/>
      <c r="B225" s="287" t="s">
        <v>397</v>
      </c>
      <c r="C225" s="147"/>
      <c r="D225" s="346"/>
      <c r="E225" s="332"/>
    </row>
    <row r="226" spans="1:5">
      <c r="A226" s="147" t="s">
        <v>398</v>
      </c>
      <c r="B226" s="147">
        <v>40091118</v>
      </c>
      <c r="C226" s="147" t="s">
        <v>399</v>
      </c>
      <c r="D226" s="380">
        <v>391.65</v>
      </c>
      <c r="E226" s="381">
        <v>1093.548</v>
      </c>
    </row>
    <row r="227" spans="1:5">
      <c r="A227" s="147" t="s">
        <v>400</v>
      </c>
      <c r="B227" s="147">
        <v>40091113</v>
      </c>
      <c r="C227" s="147" t="s">
        <v>401</v>
      </c>
      <c r="D227" s="380">
        <v>1746.71</v>
      </c>
      <c r="E227" s="381">
        <v>145.295</v>
      </c>
    </row>
    <row r="228" spans="1:5">
      <c r="A228" s="147" t="s">
        <v>402</v>
      </c>
      <c r="B228" s="147">
        <v>40091111</v>
      </c>
      <c r="C228" s="147" t="s">
        <v>403</v>
      </c>
      <c r="D228" s="380">
        <v>1354.2</v>
      </c>
      <c r="E228" s="381">
        <v>398.821</v>
      </c>
    </row>
    <row r="229" spans="1:5">
      <c r="A229" s="147" t="s">
        <v>404</v>
      </c>
      <c r="B229" s="147">
        <v>40091121</v>
      </c>
      <c r="C229" s="147" t="s">
        <v>10</v>
      </c>
      <c r="D229" s="380">
        <v>1298.8</v>
      </c>
      <c r="E229" s="381">
        <v>228.631</v>
      </c>
    </row>
    <row r="230" spans="1:5">
      <c r="A230" s="147" t="s">
        <v>405</v>
      </c>
      <c r="B230" s="147">
        <v>40091010</v>
      </c>
      <c r="C230" s="147" t="s">
        <v>406</v>
      </c>
      <c r="D230" s="380">
        <v>1093.59</v>
      </c>
      <c r="E230" s="381">
        <v>892.367</v>
      </c>
    </row>
    <row r="231" spans="1:5">
      <c r="A231" s="147" t="s">
        <v>407</v>
      </c>
      <c r="B231" s="147">
        <v>40091012</v>
      </c>
      <c r="C231" s="147" t="s">
        <v>81</v>
      </c>
      <c r="D231" s="380">
        <v>198.42</v>
      </c>
      <c r="E231" s="381">
        <v>662.994</v>
      </c>
    </row>
    <row r="232" spans="1:5">
      <c r="A232" s="147" t="s">
        <v>408</v>
      </c>
      <c r="B232" s="147">
        <v>40091110</v>
      </c>
      <c r="C232" s="147" t="s">
        <v>409</v>
      </c>
      <c r="D232" s="380">
        <v>168.62</v>
      </c>
      <c r="E232" s="381">
        <v>74.782</v>
      </c>
    </row>
    <row r="233" spans="1:5">
      <c r="A233" s="147" t="s">
        <v>410</v>
      </c>
      <c r="B233" s="147">
        <v>40091114</v>
      </c>
      <c r="C233" s="147" t="s">
        <v>74</v>
      </c>
      <c r="D233" s="380">
        <v>986.78</v>
      </c>
      <c r="E233" s="381">
        <v>168.913</v>
      </c>
    </row>
    <row r="234" spans="1:5">
      <c r="A234" s="147" t="s">
        <v>411</v>
      </c>
      <c r="B234" s="147">
        <v>40091020</v>
      </c>
      <c r="C234" s="147" t="s">
        <v>412</v>
      </c>
      <c r="D234" s="380">
        <v>38.78</v>
      </c>
      <c r="E234" s="381">
        <v>216.843</v>
      </c>
    </row>
    <row r="235" spans="1:5">
      <c r="A235" s="147" t="s">
        <v>413</v>
      </c>
      <c r="B235" s="147">
        <v>40090521</v>
      </c>
      <c r="C235" s="147" t="s">
        <v>414</v>
      </c>
      <c r="D235" s="380">
        <v>1168.58</v>
      </c>
      <c r="E235" s="381">
        <v>7973.699</v>
      </c>
    </row>
    <row r="236" spans="1:5">
      <c r="A236" s="147" t="s">
        <v>415</v>
      </c>
      <c r="B236" s="147">
        <v>40091112</v>
      </c>
      <c r="C236" s="147" t="s">
        <v>416</v>
      </c>
      <c r="D236" s="380">
        <v>2021.93</v>
      </c>
      <c r="E236" s="381">
        <v>775.958</v>
      </c>
    </row>
    <row r="237" spans="1:5">
      <c r="A237" s="147" t="s">
        <v>415</v>
      </c>
      <c r="B237" s="147">
        <v>40090519</v>
      </c>
      <c r="C237" s="147" t="s">
        <v>417</v>
      </c>
      <c r="D237" s="380">
        <v>1923.62</v>
      </c>
      <c r="E237" s="381">
        <v>777.762</v>
      </c>
    </row>
    <row r="238" spans="1:5">
      <c r="A238" s="147" t="s">
        <v>418</v>
      </c>
      <c r="B238" s="147">
        <v>40091024</v>
      </c>
      <c r="C238" s="147" t="s">
        <v>58</v>
      </c>
      <c r="D238" s="380">
        <v>547.36</v>
      </c>
      <c r="E238" s="381">
        <v>62.71</v>
      </c>
    </row>
    <row r="239" spans="1:5">
      <c r="A239" s="147" t="s">
        <v>418</v>
      </c>
      <c r="B239" s="147">
        <v>40090947</v>
      </c>
      <c r="C239" s="147" t="s">
        <v>419</v>
      </c>
      <c r="D239" s="380">
        <v>566.79</v>
      </c>
      <c r="E239" s="381">
        <v>108.81</v>
      </c>
    </row>
    <row r="240" spans="1:5">
      <c r="A240" s="147" t="s">
        <v>420</v>
      </c>
      <c r="B240" s="147">
        <v>40094406</v>
      </c>
      <c r="C240" s="147" t="s">
        <v>421</v>
      </c>
      <c r="D240" s="380">
        <v>115.56</v>
      </c>
      <c r="E240" s="381">
        <v>129.912</v>
      </c>
    </row>
    <row r="241" spans="1:5">
      <c r="A241" s="147" t="s">
        <v>422</v>
      </c>
      <c r="B241" s="147">
        <v>40094415</v>
      </c>
      <c r="C241" s="147" t="s">
        <v>423</v>
      </c>
      <c r="D241" s="380">
        <v>529.05</v>
      </c>
      <c r="E241" s="381">
        <v>87.165</v>
      </c>
    </row>
    <row r="242" spans="1:5">
      <c r="A242" s="147" t="s">
        <v>424</v>
      </c>
      <c r="B242" s="147">
        <v>40094416</v>
      </c>
      <c r="C242" s="147" t="s">
        <v>76</v>
      </c>
      <c r="D242" s="380">
        <v>297.91</v>
      </c>
      <c r="E242" s="381">
        <v>76.806</v>
      </c>
    </row>
    <row r="243" spans="1:5">
      <c r="A243" s="147" t="s">
        <v>425</v>
      </c>
      <c r="B243" s="147">
        <v>40094417</v>
      </c>
      <c r="C243" s="147" t="s">
        <v>79</v>
      </c>
      <c r="D243" s="380">
        <v>819.04</v>
      </c>
      <c r="E243" s="381">
        <v>376.689</v>
      </c>
    </row>
    <row r="244" spans="1:5">
      <c r="A244" s="147" t="s">
        <v>426</v>
      </c>
      <c r="B244" s="147">
        <v>40094300</v>
      </c>
      <c r="C244" s="147" t="s">
        <v>22</v>
      </c>
      <c r="D244" s="380">
        <v>1040.11</v>
      </c>
      <c r="E244" s="381">
        <v>90.926</v>
      </c>
    </row>
    <row r="245" spans="1:5">
      <c r="A245" s="147" t="s">
        <v>427</v>
      </c>
      <c r="B245" s="147">
        <v>40094421</v>
      </c>
      <c r="C245" s="147" t="s">
        <v>72</v>
      </c>
      <c r="D245" s="380">
        <v>1407.423</v>
      </c>
      <c r="E245" s="381">
        <v>317.197</v>
      </c>
    </row>
    <row r="246" spans="1:5">
      <c r="A246" s="147" t="s">
        <v>428</v>
      </c>
      <c r="B246" s="147">
        <v>40094407</v>
      </c>
      <c r="C246" s="147" t="s">
        <v>429</v>
      </c>
      <c r="D246" s="380">
        <v>1045.29</v>
      </c>
      <c r="E246" s="381">
        <v>509.689</v>
      </c>
    </row>
    <row r="247" spans="1:5">
      <c r="A247" s="147" t="s">
        <v>430</v>
      </c>
      <c r="B247" s="147">
        <v>40091009</v>
      </c>
      <c r="C247" s="147" t="s">
        <v>431</v>
      </c>
      <c r="D247" s="380">
        <v>596.83</v>
      </c>
      <c r="E247" s="381">
        <v>1384.222</v>
      </c>
    </row>
    <row r="248" spans="1:5">
      <c r="A248" s="147" t="s">
        <v>432</v>
      </c>
      <c r="B248" s="147">
        <v>40090973</v>
      </c>
      <c r="C248" s="147" t="s">
        <v>433</v>
      </c>
      <c r="D248" s="380">
        <v>632.92</v>
      </c>
      <c r="E248" s="381">
        <v>114.768</v>
      </c>
    </row>
    <row r="249" spans="1:5">
      <c r="A249" s="147" t="s">
        <v>434</v>
      </c>
      <c r="B249" s="147">
        <v>40094419</v>
      </c>
      <c r="C249" s="147" t="s">
        <v>435</v>
      </c>
      <c r="D249" s="379">
        <v>0</v>
      </c>
      <c r="E249" s="371">
        <v>0</v>
      </c>
    </row>
    <row r="250" spans="1:5">
      <c r="A250" s="147" t="s">
        <v>436</v>
      </c>
      <c r="B250" s="147">
        <v>40094523</v>
      </c>
      <c r="C250" s="147" t="s">
        <v>437</v>
      </c>
      <c r="D250" s="380">
        <v>532.87</v>
      </c>
      <c r="E250" s="381">
        <v>238.47</v>
      </c>
    </row>
    <row r="251" spans="1:5">
      <c r="A251" s="147" t="s">
        <v>654</v>
      </c>
      <c r="B251" s="275">
        <v>40091004</v>
      </c>
      <c r="C251" s="147" t="s">
        <v>655</v>
      </c>
      <c r="D251" s="380">
        <v>371.43</v>
      </c>
      <c r="E251" s="381">
        <v>203.892</v>
      </c>
    </row>
    <row r="252" spans="1:5">
      <c r="A252" s="147"/>
      <c r="B252" s="275"/>
      <c r="C252" s="147"/>
      <c r="D252" s="325">
        <v>20894.263</v>
      </c>
      <c r="E252" s="332"/>
    </row>
    <row r="253" spans="1:5">
      <c r="A253" s="147"/>
      <c r="B253" s="287" t="s">
        <v>438</v>
      </c>
      <c r="C253" s="147"/>
      <c r="D253" s="346"/>
      <c r="E253" s="330" t="s">
        <v>720</v>
      </c>
    </row>
    <row r="254" spans="1:5">
      <c r="A254" s="147" t="s">
        <v>439</v>
      </c>
      <c r="B254" s="147">
        <v>40091016</v>
      </c>
      <c r="C254" s="147" t="s">
        <v>440</v>
      </c>
      <c r="D254" s="366">
        <v>1511.571</v>
      </c>
      <c r="E254" s="332">
        <v>513.51</v>
      </c>
    </row>
    <row r="255" spans="1:5">
      <c r="A255" s="147" t="s">
        <v>441</v>
      </c>
      <c r="B255" s="147">
        <v>40090539</v>
      </c>
      <c r="C255" s="147" t="s">
        <v>442</v>
      </c>
      <c r="D255" s="366">
        <v>991.225</v>
      </c>
      <c r="E255" s="332">
        <v>280.104</v>
      </c>
    </row>
    <row r="256" spans="1:5">
      <c r="A256" s="147" t="s">
        <v>443</v>
      </c>
      <c r="B256" s="147">
        <v>40091048</v>
      </c>
      <c r="C256" s="147" t="s">
        <v>444</v>
      </c>
      <c r="D256" s="366">
        <v>486.793</v>
      </c>
      <c r="E256" s="332">
        <v>638.549</v>
      </c>
    </row>
    <row r="257" spans="1:5">
      <c r="A257" s="147" t="s">
        <v>445</v>
      </c>
      <c r="B257" s="147">
        <v>40090536</v>
      </c>
      <c r="C257" s="147" t="s">
        <v>446</v>
      </c>
      <c r="D257" s="366">
        <v>350.952</v>
      </c>
      <c r="E257" s="332">
        <v>704.757</v>
      </c>
    </row>
    <row r="258" spans="1:5">
      <c r="A258" s="147" t="s">
        <v>447</v>
      </c>
      <c r="B258" s="147">
        <v>40091049</v>
      </c>
      <c r="C258" s="147" t="s">
        <v>448</v>
      </c>
      <c r="D258" s="366">
        <v>892.801</v>
      </c>
      <c r="E258" s="332">
        <v>731.544</v>
      </c>
    </row>
    <row r="259" spans="1:5">
      <c r="A259" s="147" t="s">
        <v>449</v>
      </c>
      <c r="B259" s="147">
        <v>40091046</v>
      </c>
      <c r="C259" s="147" t="s">
        <v>450</v>
      </c>
      <c r="D259" s="366">
        <v>174.761</v>
      </c>
      <c r="E259" s="332">
        <v>113.006</v>
      </c>
    </row>
    <row r="260" spans="1:5">
      <c r="A260" s="147" t="s">
        <v>451</v>
      </c>
      <c r="B260" s="147">
        <v>40091043</v>
      </c>
      <c r="C260" s="147" t="s">
        <v>452</v>
      </c>
      <c r="D260" s="366">
        <v>3849.088</v>
      </c>
      <c r="E260" s="332">
        <v>6925.696</v>
      </c>
    </row>
    <row r="261" spans="1:5">
      <c r="A261" s="147" t="s">
        <v>453</v>
      </c>
      <c r="B261" s="147">
        <v>40091025</v>
      </c>
      <c r="C261" s="147" t="s">
        <v>137</v>
      </c>
      <c r="D261" s="366">
        <v>1632.628</v>
      </c>
      <c r="E261" s="332">
        <v>521.308</v>
      </c>
    </row>
    <row r="262" spans="1:5">
      <c r="A262" s="147" t="s">
        <v>454</v>
      </c>
      <c r="B262" s="147">
        <v>40090932</v>
      </c>
      <c r="C262" s="147" t="s">
        <v>455</v>
      </c>
      <c r="D262" s="366">
        <v>925.446</v>
      </c>
      <c r="E262" s="332">
        <v>1247.9</v>
      </c>
    </row>
    <row r="263" spans="1:5">
      <c r="A263" s="147" t="s">
        <v>456</v>
      </c>
      <c r="B263" s="147">
        <v>40091019</v>
      </c>
      <c r="C263" s="147" t="s">
        <v>127</v>
      </c>
      <c r="D263" s="366">
        <v>1481.07</v>
      </c>
      <c r="E263" s="332">
        <v>1418.815</v>
      </c>
    </row>
    <row r="264" spans="1:5">
      <c r="A264" s="147" t="s">
        <v>457</v>
      </c>
      <c r="B264" s="147">
        <v>40090514</v>
      </c>
      <c r="C264" s="147" t="s">
        <v>458</v>
      </c>
      <c r="D264" s="366">
        <v>92.431</v>
      </c>
      <c r="E264" s="332">
        <v>79.731</v>
      </c>
    </row>
    <row r="265" spans="1:5">
      <c r="A265" s="147" t="s">
        <v>457</v>
      </c>
      <c r="B265" s="147">
        <v>40091017</v>
      </c>
      <c r="C265" s="147" t="s">
        <v>458</v>
      </c>
      <c r="D265" s="366">
        <v>544.358</v>
      </c>
      <c r="E265" s="332">
        <v>370.373</v>
      </c>
    </row>
    <row r="266" spans="1:5">
      <c r="A266" s="147" t="s">
        <v>459</v>
      </c>
      <c r="B266" s="147">
        <v>40091021</v>
      </c>
      <c r="C266" s="147" t="s">
        <v>460</v>
      </c>
      <c r="D266" s="366">
        <v>1973.842</v>
      </c>
      <c r="E266" s="332">
        <v>831.672</v>
      </c>
    </row>
    <row r="267" spans="1:5">
      <c r="A267" s="147" t="s">
        <v>461</v>
      </c>
      <c r="B267" s="147">
        <v>40090512</v>
      </c>
      <c r="C267" s="147" t="s">
        <v>462</v>
      </c>
      <c r="D267" s="366">
        <v>1077.438</v>
      </c>
      <c r="E267" s="332">
        <v>698.899</v>
      </c>
    </row>
    <row r="268" spans="1:5">
      <c r="A268" s="147" t="s">
        <v>463</v>
      </c>
      <c r="B268" s="147">
        <v>40090933</v>
      </c>
      <c r="C268" s="147" t="s">
        <v>464</v>
      </c>
      <c r="D268" s="366">
        <v>872.326</v>
      </c>
      <c r="E268" s="332">
        <v>228.467</v>
      </c>
    </row>
    <row r="269" spans="1:5">
      <c r="A269" s="147" t="s">
        <v>465</v>
      </c>
      <c r="B269" s="147">
        <v>40090515</v>
      </c>
      <c r="C269" s="147" t="s">
        <v>131</v>
      </c>
      <c r="D269" s="366">
        <v>830.008</v>
      </c>
      <c r="E269" s="332">
        <v>28.376</v>
      </c>
    </row>
    <row r="270" spans="1:5">
      <c r="A270" s="147" t="s">
        <v>466</v>
      </c>
      <c r="B270" s="147">
        <v>40090937</v>
      </c>
      <c r="C270" s="147" t="s">
        <v>467</v>
      </c>
      <c r="D270" s="366">
        <v>882.026</v>
      </c>
      <c r="E270" s="332">
        <v>36.555</v>
      </c>
    </row>
    <row r="271" spans="1:5">
      <c r="A271" s="147" t="s">
        <v>468</v>
      </c>
      <c r="B271" s="147">
        <v>40091155</v>
      </c>
      <c r="C271" s="147" t="s">
        <v>469</v>
      </c>
      <c r="D271" s="368">
        <v>0</v>
      </c>
      <c r="E271" s="332">
        <v>151.374</v>
      </c>
    </row>
    <row r="272" spans="1:5">
      <c r="A272" s="147" t="s">
        <v>470</v>
      </c>
      <c r="B272" s="147">
        <v>40090908</v>
      </c>
      <c r="C272" s="147" t="s">
        <v>471</v>
      </c>
      <c r="D272" s="366">
        <v>1036.195</v>
      </c>
      <c r="E272" s="332">
        <v>626.918</v>
      </c>
    </row>
    <row r="273" spans="1:5">
      <c r="A273" s="147" t="s">
        <v>472</v>
      </c>
      <c r="B273" s="147">
        <v>40090540</v>
      </c>
      <c r="C273" s="147" t="s">
        <v>473</v>
      </c>
      <c r="D273" s="366">
        <v>1236.122</v>
      </c>
      <c r="E273" s="332">
        <v>621.469</v>
      </c>
    </row>
    <row r="274" spans="1:5">
      <c r="A274" s="147" t="s">
        <v>474</v>
      </c>
      <c r="B274" s="147">
        <v>40091014</v>
      </c>
      <c r="C274" s="147" t="s">
        <v>475</v>
      </c>
      <c r="D274" s="366">
        <v>56.006</v>
      </c>
      <c r="E274" s="332">
        <v>82.447</v>
      </c>
    </row>
    <row r="275" spans="1:5">
      <c r="A275" s="147" t="s">
        <v>476</v>
      </c>
      <c r="B275" s="147">
        <v>40099035</v>
      </c>
      <c r="C275" s="147" t="s">
        <v>477</v>
      </c>
      <c r="D275" s="368">
        <v>0</v>
      </c>
      <c r="E275" s="341">
        <v>0</v>
      </c>
    </row>
    <row r="276" spans="1:5">
      <c r="A276" s="147" t="s">
        <v>478</v>
      </c>
      <c r="B276" s="147">
        <v>40091023</v>
      </c>
      <c r="C276" s="147" t="s">
        <v>479</v>
      </c>
      <c r="D276" s="366">
        <v>1976.28</v>
      </c>
      <c r="E276" s="332">
        <v>76.698</v>
      </c>
    </row>
    <row r="277" spans="1:5">
      <c r="A277" s="147" t="s">
        <v>480</v>
      </c>
      <c r="B277" s="147">
        <v>40090523</v>
      </c>
      <c r="C277" s="147" t="s">
        <v>481</v>
      </c>
      <c r="D277" s="366">
        <v>1528.635</v>
      </c>
      <c r="E277" s="332">
        <v>515.431</v>
      </c>
    </row>
    <row r="278" spans="1:5">
      <c r="A278" s="147"/>
      <c r="B278" s="147"/>
      <c r="C278" s="147"/>
      <c r="D278" s="231">
        <v>24402.002</v>
      </c>
      <c r="E278" s="332"/>
    </row>
    <row r="279" spans="1:5">
      <c r="A279" s="147"/>
      <c r="B279" s="280"/>
      <c r="C279" s="147"/>
      <c r="D279" s="348"/>
      <c r="E279" s="332"/>
    </row>
    <row r="280" spans="1:5">
      <c r="A280" s="147"/>
      <c r="B280" s="287" t="s">
        <v>482</v>
      </c>
      <c r="C280" s="147"/>
      <c r="D280" s="346"/>
      <c r="E280" s="330" t="s">
        <v>720</v>
      </c>
    </row>
    <row r="281" spans="1:5">
      <c r="A281" s="147" t="s">
        <v>483</v>
      </c>
      <c r="B281" s="147">
        <v>40090576</v>
      </c>
      <c r="C281" s="147" t="s">
        <v>484</v>
      </c>
      <c r="D281" s="346">
        <v>418.615</v>
      </c>
      <c r="E281" s="332"/>
    </row>
    <row r="282" spans="1:5">
      <c r="A282" s="147" t="s">
        <v>485</v>
      </c>
      <c r="B282" s="147">
        <v>40090574</v>
      </c>
      <c r="C282" s="147" t="s">
        <v>486</v>
      </c>
      <c r="D282" s="346">
        <v>385.242</v>
      </c>
      <c r="E282" s="332">
        <v>188.71</v>
      </c>
    </row>
    <row r="283" spans="1:5">
      <c r="A283" s="147" t="s">
        <v>487</v>
      </c>
      <c r="B283" s="147">
        <v>40090578</v>
      </c>
      <c r="C283" s="147" t="s">
        <v>488</v>
      </c>
      <c r="D283" s="346">
        <v>875.773</v>
      </c>
      <c r="E283" s="332">
        <v>248.276</v>
      </c>
    </row>
    <row r="284" spans="1:5">
      <c r="A284" s="147" t="s">
        <v>489</v>
      </c>
      <c r="B284" s="147">
        <v>40090579</v>
      </c>
      <c r="C284" s="147" t="s">
        <v>490</v>
      </c>
      <c r="D284" s="222">
        <v>16.906</v>
      </c>
      <c r="E284" s="341">
        <v>701.115</v>
      </c>
    </row>
    <row r="285" spans="1:5">
      <c r="A285" s="147" t="s">
        <v>491</v>
      </c>
      <c r="B285" s="147">
        <v>40090580</v>
      </c>
      <c r="C285" s="147" t="s">
        <v>492</v>
      </c>
      <c r="D285" s="346">
        <v>598.828</v>
      </c>
      <c r="E285" s="332">
        <v>530.385</v>
      </c>
    </row>
    <row r="286" spans="1:5">
      <c r="A286" s="147" t="s">
        <v>493</v>
      </c>
      <c r="B286" s="147">
        <v>40090577</v>
      </c>
      <c r="C286" s="147" t="s">
        <v>494</v>
      </c>
      <c r="D286" s="346">
        <v>1017.992</v>
      </c>
      <c r="E286" s="332">
        <v>1758.984</v>
      </c>
    </row>
    <row r="287" spans="1:5">
      <c r="A287" s="147" t="s">
        <v>495</v>
      </c>
      <c r="B287" s="147">
        <v>40090575</v>
      </c>
      <c r="C287" s="147" t="s">
        <v>496</v>
      </c>
      <c r="D287" s="346">
        <v>99.607</v>
      </c>
      <c r="E287" s="332">
        <v>105.789</v>
      </c>
    </row>
    <row r="288" spans="1:5">
      <c r="A288" s="147" t="s">
        <v>497</v>
      </c>
      <c r="B288" s="147">
        <v>40090538</v>
      </c>
      <c r="C288" s="147" t="s">
        <v>96</v>
      </c>
      <c r="D288" s="346">
        <v>2427.967</v>
      </c>
      <c r="E288" s="332">
        <v>524.552</v>
      </c>
    </row>
    <row r="289" spans="1:5">
      <c r="A289" s="147" t="s">
        <v>498</v>
      </c>
      <c r="B289" s="147">
        <v>40090499</v>
      </c>
      <c r="C289" s="147" t="s">
        <v>107</v>
      </c>
      <c r="D289" s="346">
        <v>405.203</v>
      </c>
      <c r="E289" s="332">
        <v>280.195</v>
      </c>
    </row>
    <row r="290" spans="1:5">
      <c r="A290" s="147" t="s">
        <v>499</v>
      </c>
      <c r="B290" s="147">
        <v>40090593</v>
      </c>
      <c r="C290" s="147" t="s">
        <v>500</v>
      </c>
      <c r="D290" s="346">
        <v>367.325</v>
      </c>
      <c r="E290" s="332">
        <v>74.303</v>
      </c>
    </row>
    <row r="291" spans="1:5">
      <c r="A291" s="147" t="s">
        <v>501</v>
      </c>
      <c r="B291" s="147">
        <v>40090534</v>
      </c>
      <c r="C291" s="147" t="s">
        <v>502</v>
      </c>
      <c r="D291" s="346">
        <v>241.143</v>
      </c>
      <c r="E291" s="332">
        <v>36.033</v>
      </c>
    </row>
    <row r="292" spans="1:5">
      <c r="A292" s="147" t="s">
        <v>503</v>
      </c>
      <c r="B292" s="147">
        <v>40090535</v>
      </c>
      <c r="C292" s="147" t="s">
        <v>113</v>
      </c>
      <c r="D292" s="346">
        <v>1648.54</v>
      </c>
      <c r="E292" s="332">
        <v>192.672</v>
      </c>
    </row>
    <row r="293" spans="1:5">
      <c r="A293" s="147" t="s">
        <v>504</v>
      </c>
      <c r="B293" s="147">
        <v>40090537</v>
      </c>
      <c r="C293" s="147" t="s">
        <v>183</v>
      </c>
      <c r="D293" s="346">
        <v>106.827</v>
      </c>
      <c r="E293" s="332">
        <v>175.992</v>
      </c>
    </row>
    <row r="294" spans="1:5">
      <c r="A294" s="147" t="s">
        <v>505</v>
      </c>
      <c r="B294" s="147">
        <v>40090573</v>
      </c>
      <c r="C294" s="147" t="s">
        <v>506</v>
      </c>
      <c r="D294" s="346">
        <v>0.641</v>
      </c>
      <c r="E294" s="332">
        <v>123.561</v>
      </c>
    </row>
    <row r="295" spans="1:5">
      <c r="A295" s="147" t="s">
        <v>507</v>
      </c>
      <c r="B295" s="147">
        <v>40090493</v>
      </c>
      <c r="C295" s="147" t="s">
        <v>143</v>
      </c>
      <c r="D295" s="346">
        <v>20.687</v>
      </c>
      <c r="E295" s="332">
        <v>818.312</v>
      </c>
    </row>
    <row r="296" spans="1:5">
      <c r="A296" s="147" t="s">
        <v>508</v>
      </c>
      <c r="B296" s="147">
        <v>40090494</v>
      </c>
      <c r="C296" s="147" t="s">
        <v>141</v>
      </c>
      <c r="D296" s="346">
        <v>665.167</v>
      </c>
      <c r="E296" s="332">
        <v>343.924</v>
      </c>
    </row>
    <row r="297" spans="1:5">
      <c r="A297" s="147" t="s">
        <v>509</v>
      </c>
      <c r="B297" s="147">
        <v>40094517</v>
      </c>
      <c r="C297" s="147" t="s">
        <v>510</v>
      </c>
      <c r="D297" s="346">
        <v>536.35</v>
      </c>
      <c r="E297" s="332">
        <v>89.449</v>
      </c>
    </row>
    <row r="298" spans="1:5">
      <c r="A298" s="147" t="s">
        <v>511</v>
      </c>
      <c r="B298" s="147">
        <v>40090500</v>
      </c>
      <c r="C298" s="147" t="s">
        <v>512</v>
      </c>
      <c r="D298" s="346">
        <v>1293.196</v>
      </c>
      <c r="E298" s="332">
        <v>200.988</v>
      </c>
    </row>
    <row r="299" spans="1:5">
      <c r="A299" s="147" t="s">
        <v>513</v>
      </c>
      <c r="B299" s="147">
        <v>40090495</v>
      </c>
      <c r="C299" s="147" t="s">
        <v>514</v>
      </c>
      <c r="D299" s="346">
        <v>1033.324</v>
      </c>
      <c r="E299" s="332">
        <v>410.942</v>
      </c>
    </row>
    <row r="300" spans="1:5">
      <c r="A300" s="147" t="s">
        <v>515</v>
      </c>
      <c r="B300" s="147">
        <v>40090498</v>
      </c>
      <c r="C300" s="147" t="s">
        <v>129</v>
      </c>
      <c r="D300" s="222">
        <v>0</v>
      </c>
      <c r="E300" s="341"/>
    </row>
    <row r="301" spans="1:5">
      <c r="A301" s="147" t="s">
        <v>516</v>
      </c>
      <c r="B301" s="147">
        <v>40090496</v>
      </c>
      <c r="C301" s="147" t="s">
        <v>517</v>
      </c>
      <c r="D301" s="346">
        <v>1003.756</v>
      </c>
      <c r="E301" s="332">
        <v>166.946</v>
      </c>
    </row>
    <row r="302" spans="1:5">
      <c r="A302" s="147" t="s">
        <v>516</v>
      </c>
      <c r="B302" s="147">
        <v>40094518</v>
      </c>
      <c r="C302" s="147" t="s">
        <v>518</v>
      </c>
      <c r="D302" s="346">
        <v>886.085</v>
      </c>
      <c r="E302" s="332">
        <v>275.258</v>
      </c>
    </row>
    <row r="303" spans="1:5">
      <c r="A303" s="147"/>
      <c r="B303" s="280"/>
      <c r="C303" s="147"/>
      <c r="D303" s="231">
        <v>14049.174</v>
      </c>
      <c r="E303" s="332"/>
    </row>
    <row r="304" spans="1:5">
      <c r="A304" s="147"/>
      <c r="B304" s="280"/>
      <c r="C304" s="147"/>
      <c r="D304" s="346"/>
      <c r="E304" s="332"/>
    </row>
    <row r="305" spans="1:5">
      <c r="A305" s="147"/>
      <c r="B305" s="287" t="s">
        <v>519</v>
      </c>
      <c r="C305" s="147"/>
      <c r="D305" s="346"/>
      <c r="E305" s="330" t="s">
        <v>724</v>
      </c>
    </row>
    <row r="306" spans="1:5">
      <c r="A306" s="147" t="s">
        <v>520</v>
      </c>
      <c r="B306" s="147">
        <v>40090998</v>
      </c>
      <c r="C306" s="147" t="s">
        <v>171</v>
      </c>
      <c r="D306" s="350">
        <v>1150.046</v>
      </c>
      <c r="E306" s="369">
        <v>193.513</v>
      </c>
    </row>
    <row r="307" spans="1:5">
      <c r="A307" s="147" t="s">
        <v>521</v>
      </c>
      <c r="B307" s="147">
        <v>40091093</v>
      </c>
      <c r="C307" s="147" t="s">
        <v>205</v>
      </c>
      <c r="D307" s="350">
        <v>2017.965</v>
      </c>
      <c r="E307" s="369">
        <v>469.754</v>
      </c>
    </row>
    <row r="308" spans="1:5">
      <c r="A308" s="147" t="s">
        <v>521</v>
      </c>
      <c r="B308" s="147">
        <v>40090990</v>
      </c>
      <c r="C308" s="147" t="s">
        <v>522</v>
      </c>
      <c r="D308" s="350">
        <v>156.234</v>
      </c>
      <c r="E308" s="369">
        <v>451.594</v>
      </c>
    </row>
    <row r="309" spans="1:5">
      <c r="A309" s="147" t="s">
        <v>523</v>
      </c>
      <c r="B309" s="147">
        <v>40091001</v>
      </c>
      <c r="C309" s="147" t="s">
        <v>524</v>
      </c>
      <c r="D309" s="350">
        <v>1899</v>
      </c>
      <c r="E309" s="369">
        <v>315.154</v>
      </c>
    </row>
    <row r="310" spans="1:5">
      <c r="A310" s="147" t="s">
        <v>525</v>
      </c>
      <c r="B310" s="147">
        <v>40090953</v>
      </c>
      <c r="C310" s="147" t="s">
        <v>526</v>
      </c>
      <c r="D310" s="350">
        <v>772.178</v>
      </c>
      <c r="E310" s="369">
        <v>269.269</v>
      </c>
    </row>
    <row r="311" spans="1:5">
      <c r="A311" s="147" t="s">
        <v>527</v>
      </c>
      <c r="B311" s="147">
        <v>40090944</v>
      </c>
      <c r="C311" s="147" t="s">
        <v>528</v>
      </c>
      <c r="D311" s="350">
        <v>3.738</v>
      </c>
      <c r="E311" s="369">
        <v>74.672</v>
      </c>
    </row>
    <row r="312" spans="1:5">
      <c r="A312" s="147" t="s">
        <v>529</v>
      </c>
      <c r="B312" s="147">
        <v>40090995</v>
      </c>
      <c r="C312" s="147" t="s">
        <v>530</v>
      </c>
      <c r="D312" s="350">
        <v>230.341</v>
      </c>
      <c r="E312" s="369">
        <v>135.18</v>
      </c>
    </row>
    <row r="313" spans="1:5">
      <c r="A313" s="147" t="s">
        <v>531</v>
      </c>
      <c r="B313" s="147">
        <v>40090952</v>
      </c>
      <c r="C313" s="147" t="s">
        <v>532</v>
      </c>
      <c r="D313" s="350">
        <v>2117.082</v>
      </c>
      <c r="E313" s="369">
        <v>1247.285</v>
      </c>
    </row>
    <row r="314" spans="1:5">
      <c r="A314" s="147" t="s">
        <v>533</v>
      </c>
      <c r="B314" s="147">
        <v>40090946</v>
      </c>
      <c r="C314" s="147" t="s">
        <v>237</v>
      </c>
      <c r="D314" s="350">
        <v>1706.629</v>
      </c>
      <c r="E314" s="369">
        <v>1880.499</v>
      </c>
    </row>
    <row r="315" spans="1:5">
      <c r="A315" s="147" t="s">
        <v>534</v>
      </c>
      <c r="B315" s="147">
        <v>40090996</v>
      </c>
      <c r="C315" s="147" t="s">
        <v>535</v>
      </c>
      <c r="D315" s="350">
        <v>561.954</v>
      </c>
      <c r="E315" s="369">
        <v>226.636</v>
      </c>
    </row>
    <row r="316" spans="1:5">
      <c r="A316" s="147" t="s">
        <v>536</v>
      </c>
      <c r="B316" s="147">
        <v>40090992</v>
      </c>
      <c r="C316" s="147" t="s">
        <v>181</v>
      </c>
      <c r="D316" s="350">
        <v>1304.16</v>
      </c>
      <c r="E316" s="369">
        <v>796.093</v>
      </c>
    </row>
    <row r="317" spans="1:5">
      <c r="A317" s="147" t="s">
        <v>154</v>
      </c>
      <c r="B317" s="147">
        <v>40091058</v>
      </c>
      <c r="C317" s="147" t="s">
        <v>537</v>
      </c>
      <c r="D317" s="350">
        <v>1291.65</v>
      </c>
      <c r="E317" s="369">
        <v>802.294</v>
      </c>
    </row>
    <row r="318" spans="1:5">
      <c r="A318" s="147" t="s">
        <v>538</v>
      </c>
      <c r="B318" s="147">
        <v>40091052</v>
      </c>
      <c r="C318" s="147" t="s">
        <v>539</v>
      </c>
      <c r="D318" s="350">
        <v>916.59</v>
      </c>
      <c r="E318" s="369">
        <v>703.11</v>
      </c>
    </row>
    <row r="319" spans="1:5">
      <c r="A319" s="147" t="s">
        <v>540</v>
      </c>
      <c r="B319" s="147">
        <v>40090516</v>
      </c>
      <c r="C319" s="147" t="s">
        <v>241</v>
      </c>
      <c r="D319" s="350">
        <v>2244.82</v>
      </c>
      <c r="E319" s="369">
        <v>2115.495</v>
      </c>
    </row>
    <row r="320" spans="1:5">
      <c r="A320" s="147" t="s">
        <v>541</v>
      </c>
      <c r="B320" s="147">
        <v>40090997</v>
      </c>
      <c r="C320" s="147" t="s">
        <v>542</v>
      </c>
      <c r="D320" s="350">
        <v>1150.69</v>
      </c>
      <c r="E320" s="369">
        <v>288.228</v>
      </c>
    </row>
    <row r="321" spans="1:5">
      <c r="A321" s="147" t="s">
        <v>543</v>
      </c>
      <c r="B321" s="147">
        <v>40090993</v>
      </c>
      <c r="C321" s="147" t="s">
        <v>544</v>
      </c>
      <c r="D321" s="222">
        <v>0</v>
      </c>
      <c r="E321" s="371">
        <v>0</v>
      </c>
    </row>
    <row r="322" spans="1:5">
      <c r="A322" s="147" t="s">
        <v>545</v>
      </c>
      <c r="B322" s="147">
        <v>40094520</v>
      </c>
      <c r="C322" s="147" t="s">
        <v>546</v>
      </c>
      <c r="D322" s="350">
        <v>278.02</v>
      </c>
      <c r="E322" s="369">
        <v>707.496</v>
      </c>
    </row>
    <row r="323" spans="1:5">
      <c r="A323" s="147" t="s">
        <v>547</v>
      </c>
      <c r="B323" s="147">
        <v>40091053</v>
      </c>
      <c r="C323" s="147" t="s">
        <v>548</v>
      </c>
      <c r="D323" s="350">
        <v>2046.01</v>
      </c>
      <c r="E323" s="369">
        <v>1771.652</v>
      </c>
    </row>
    <row r="324" spans="1:5">
      <c r="A324" s="147" t="s">
        <v>549</v>
      </c>
      <c r="B324" s="147">
        <v>40090943</v>
      </c>
      <c r="C324" s="147" t="s">
        <v>550</v>
      </c>
      <c r="D324" s="350">
        <v>678.032</v>
      </c>
      <c r="E324" s="369">
        <v>3724.497</v>
      </c>
    </row>
    <row r="325" spans="1:5">
      <c r="A325" s="147"/>
      <c r="B325" s="147">
        <v>40090994</v>
      </c>
      <c r="C325" s="147" t="s">
        <v>551</v>
      </c>
      <c r="D325" s="222">
        <v>0</v>
      </c>
      <c r="E325" s="371">
        <v>0</v>
      </c>
    </row>
    <row r="326" spans="1:5">
      <c r="A326" s="147" t="s">
        <v>688</v>
      </c>
      <c r="B326" s="275">
        <v>40094295</v>
      </c>
      <c r="C326" s="147" t="s">
        <v>689</v>
      </c>
      <c r="D326" s="351">
        <v>2978.821</v>
      </c>
      <c r="E326" s="369">
        <v>1908.986</v>
      </c>
    </row>
    <row r="327" spans="1:5">
      <c r="A327" s="147"/>
      <c r="B327" s="275">
        <v>40090958</v>
      </c>
      <c r="C327" s="147" t="s">
        <v>719</v>
      </c>
      <c r="D327" s="350">
        <v>223.908</v>
      </c>
      <c r="E327" s="369">
        <v>218.534</v>
      </c>
    </row>
    <row r="328" spans="1:5">
      <c r="A328" s="147"/>
      <c r="B328" s="275">
        <v>10319041</v>
      </c>
      <c r="C328" s="147" t="s">
        <v>695</v>
      </c>
      <c r="D328" s="350">
        <v>90.327</v>
      </c>
      <c r="E328" s="369">
        <v>114.535</v>
      </c>
    </row>
    <row r="329" spans="1:5">
      <c r="A329" s="147"/>
      <c r="B329" s="275"/>
      <c r="C329" s="147"/>
      <c r="D329" s="231">
        <v>23818.195</v>
      </c>
      <c r="E329" s="332"/>
    </row>
    <row r="330" spans="1:5">
      <c r="A330" s="147"/>
      <c r="B330" s="287" t="s">
        <v>552</v>
      </c>
      <c r="C330" s="147"/>
      <c r="D330" s="346"/>
      <c r="E330" s="330" t="s">
        <v>724</v>
      </c>
    </row>
    <row r="331" spans="1:5">
      <c r="A331" s="147" t="s">
        <v>553</v>
      </c>
      <c r="B331" s="147">
        <v>40090942</v>
      </c>
      <c r="C331" s="147" t="s">
        <v>554</v>
      </c>
      <c r="D331" s="329">
        <v>297.402</v>
      </c>
      <c r="E331" s="357">
        <v>107.506</v>
      </c>
    </row>
    <row r="332" spans="1:5">
      <c r="A332" s="147" t="s">
        <v>555</v>
      </c>
      <c r="B332" s="147">
        <v>40090991</v>
      </c>
      <c r="C332" s="147" t="s">
        <v>556</v>
      </c>
      <c r="D332" s="329">
        <v>143.89</v>
      </c>
      <c r="E332" s="357">
        <v>27.414</v>
      </c>
    </row>
    <row r="333" spans="1:5">
      <c r="A333" s="147" t="s">
        <v>557</v>
      </c>
      <c r="B333" s="147">
        <v>40090945</v>
      </c>
      <c r="C333" s="147" t="s">
        <v>558</v>
      </c>
      <c r="D333" s="329">
        <v>1337.728</v>
      </c>
      <c r="E333" s="357">
        <v>587.405</v>
      </c>
    </row>
    <row r="334" spans="1:5">
      <c r="A334" s="147" t="s">
        <v>559</v>
      </c>
      <c r="B334" s="147">
        <v>40090948</v>
      </c>
      <c r="C334" s="147" t="s">
        <v>560</v>
      </c>
      <c r="D334" s="329">
        <v>0.776</v>
      </c>
      <c r="E334" s="357">
        <v>153.684</v>
      </c>
    </row>
    <row r="335" spans="1:5">
      <c r="A335" s="147" t="s">
        <v>561</v>
      </c>
      <c r="B335" s="147">
        <v>40090951</v>
      </c>
      <c r="C335" s="147" t="s">
        <v>562</v>
      </c>
      <c r="D335" s="329">
        <v>1228.965</v>
      </c>
      <c r="E335" s="357">
        <v>169.894</v>
      </c>
    </row>
    <row r="336" spans="1:5">
      <c r="A336" s="147" t="s">
        <v>563</v>
      </c>
      <c r="B336" s="147">
        <v>40091000</v>
      </c>
      <c r="C336" s="147" t="s">
        <v>564</v>
      </c>
      <c r="D336" s="257">
        <v>0</v>
      </c>
      <c r="E336" s="357">
        <v>313.359</v>
      </c>
    </row>
    <row r="337" spans="1:5">
      <c r="A337" s="147" t="s">
        <v>565</v>
      </c>
      <c r="B337" s="147">
        <v>40090913</v>
      </c>
      <c r="C337" s="147" t="s">
        <v>566</v>
      </c>
      <c r="D337" s="329">
        <v>39.162</v>
      </c>
      <c r="E337" s="357">
        <v>191.108</v>
      </c>
    </row>
    <row r="338" spans="1:5">
      <c r="A338" s="147" t="s">
        <v>567</v>
      </c>
      <c r="B338" s="147">
        <v>40090917</v>
      </c>
      <c r="C338" s="147" t="s">
        <v>197</v>
      </c>
      <c r="D338" s="329">
        <v>181.781</v>
      </c>
      <c r="E338" s="357">
        <v>93.585</v>
      </c>
    </row>
    <row r="339" spans="1:5">
      <c r="A339" s="147" t="s">
        <v>568</v>
      </c>
      <c r="B339" s="147">
        <v>40090949</v>
      </c>
      <c r="C339" s="147" t="s">
        <v>203</v>
      </c>
      <c r="D339" s="329">
        <v>2302.566</v>
      </c>
      <c r="E339" s="357">
        <v>842.222</v>
      </c>
    </row>
    <row r="340" spans="1:5">
      <c r="A340" s="147" t="s">
        <v>569</v>
      </c>
      <c r="B340" s="147">
        <v>40090563</v>
      </c>
      <c r="C340" s="147"/>
      <c r="D340" s="329">
        <v>2253.21</v>
      </c>
      <c r="E340" s="357">
        <v>1111.723</v>
      </c>
    </row>
    <row r="341" spans="1:5">
      <c r="A341" s="147" t="s">
        <v>570</v>
      </c>
      <c r="B341" s="147">
        <v>40090562</v>
      </c>
      <c r="C341" s="147"/>
      <c r="D341" s="329">
        <v>4007.803</v>
      </c>
      <c r="E341" s="357">
        <v>6834.289</v>
      </c>
    </row>
    <row r="342" spans="1:5">
      <c r="A342" s="147" t="s">
        <v>571</v>
      </c>
      <c r="B342" s="147">
        <v>40090558</v>
      </c>
      <c r="C342" s="147"/>
      <c r="D342" s="329">
        <v>5138.766</v>
      </c>
      <c r="E342" s="357">
        <v>2972.116</v>
      </c>
    </row>
    <row r="343" spans="1:5">
      <c r="A343" s="147" t="s">
        <v>572</v>
      </c>
      <c r="B343" s="147">
        <v>40090564</v>
      </c>
      <c r="C343" s="147"/>
      <c r="D343" s="329">
        <v>137.072</v>
      </c>
      <c r="E343" s="357">
        <v>350.228</v>
      </c>
    </row>
    <row r="344" spans="1:5">
      <c r="A344" s="147" t="s">
        <v>573</v>
      </c>
      <c r="B344" s="147">
        <v>40081680</v>
      </c>
      <c r="C344" s="147" t="s">
        <v>703</v>
      </c>
      <c r="D344" s="329">
        <v>549.633</v>
      </c>
      <c r="E344" s="386">
        <v>221.648</v>
      </c>
    </row>
    <row r="345" spans="1:5">
      <c r="A345" s="147" t="s">
        <v>574</v>
      </c>
      <c r="B345" s="147">
        <v>40094448</v>
      </c>
      <c r="C345" s="147" t="s">
        <v>690</v>
      </c>
      <c r="D345" s="329">
        <v>111.036</v>
      </c>
      <c r="E345" s="357">
        <v>121.488</v>
      </c>
    </row>
    <row r="346" spans="1:5">
      <c r="A346" s="147" t="s">
        <v>581</v>
      </c>
      <c r="B346" s="275">
        <v>40094385</v>
      </c>
      <c r="C346" s="147" t="s">
        <v>582</v>
      </c>
      <c r="D346" s="329">
        <v>173.927</v>
      </c>
      <c r="E346" s="357">
        <v>489.162</v>
      </c>
    </row>
    <row r="347" spans="1:5">
      <c r="A347" s="147" t="s">
        <v>579</v>
      </c>
      <c r="B347" s="295">
        <v>40094572</v>
      </c>
      <c r="C347" s="147" t="s">
        <v>691</v>
      </c>
      <c r="D347" s="329">
        <v>533.97</v>
      </c>
      <c r="E347" s="357">
        <v>105.01</v>
      </c>
    </row>
    <row r="348" spans="1:5">
      <c r="A348" s="147" t="s">
        <v>692</v>
      </c>
      <c r="B348" s="295">
        <v>40094568</v>
      </c>
      <c r="C348" s="147" t="s">
        <v>693</v>
      </c>
      <c r="D348" s="329">
        <v>372.893</v>
      </c>
      <c r="E348" s="357">
        <v>364.185</v>
      </c>
    </row>
    <row r="349" spans="1:5">
      <c r="A349" s="302"/>
      <c r="B349" s="302"/>
      <c r="C349" s="302"/>
      <c r="D349" s="382">
        <v>18810.58</v>
      </c>
      <c r="E349" s="357"/>
    </row>
    <row r="350" spans="1:5">
      <c r="A350" s="276" t="s">
        <v>694</v>
      </c>
      <c r="B350" s="276"/>
      <c r="C350" s="276"/>
      <c r="D350" s="336"/>
      <c r="E350" s="330" t="s">
        <v>724</v>
      </c>
    </row>
    <row r="351" spans="1:5">
      <c r="A351" s="297" t="s">
        <v>585</v>
      </c>
      <c r="B351" s="275">
        <v>40091201</v>
      </c>
      <c r="C351" s="280" t="s">
        <v>586</v>
      </c>
      <c r="D351" s="383">
        <v>914.793</v>
      </c>
      <c r="E351" s="387">
        <v>433.676</v>
      </c>
    </row>
    <row r="352" spans="1:5">
      <c r="A352" s="297" t="s">
        <v>587</v>
      </c>
      <c r="B352" s="275">
        <v>40091195</v>
      </c>
      <c r="C352" s="280" t="s">
        <v>588</v>
      </c>
      <c r="D352" s="384">
        <v>0</v>
      </c>
      <c r="E352" s="387">
        <v>79.318</v>
      </c>
    </row>
    <row r="353" spans="1:5">
      <c r="A353" s="297" t="s">
        <v>589</v>
      </c>
      <c r="B353" s="275">
        <v>40091205</v>
      </c>
      <c r="C353" s="280" t="s">
        <v>590</v>
      </c>
      <c r="D353" s="383">
        <v>360.37</v>
      </c>
      <c r="E353" s="387">
        <v>264.764</v>
      </c>
    </row>
    <row r="354" spans="1:5">
      <c r="A354" s="297" t="s">
        <v>704</v>
      </c>
      <c r="B354" s="275">
        <v>40090478</v>
      </c>
      <c r="C354" s="280" t="s">
        <v>592</v>
      </c>
      <c r="D354" s="383">
        <v>1138.43</v>
      </c>
      <c r="E354" s="387">
        <v>419.067</v>
      </c>
    </row>
    <row r="355" spans="1:5">
      <c r="A355" s="297" t="s">
        <v>593</v>
      </c>
      <c r="B355" s="275">
        <v>40090479</v>
      </c>
      <c r="C355" s="280" t="s">
        <v>594</v>
      </c>
      <c r="D355" s="383">
        <v>532.494</v>
      </c>
      <c r="E355" s="387">
        <v>330.478</v>
      </c>
    </row>
    <row r="356" spans="1:5">
      <c r="A356" s="297" t="s">
        <v>595</v>
      </c>
      <c r="B356" s="275">
        <v>40090589</v>
      </c>
      <c r="C356" s="280" t="s">
        <v>596</v>
      </c>
      <c r="D356" s="383">
        <v>676.101</v>
      </c>
      <c r="E356" s="387">
        <v>115.711</v>
      </c>
    </row>
    <row r="357" spans="1:5">
      <c r="A357" s="297" t="s">
        <v>597</v>
      </c>
      <c r="B357" s="275">
        <v>40094521</v>
      </c>
      <c r="C357" s="280" t="s">
        <v>598</v>
      </c>
      <c r="D357" s="383">
        <v>632.379</v>
      </c>
      <c r="E357" s="387">
        <v>40.661</v>
      </c>
    </row>
    <row r="358" spans="1:5">
      <c r="A358" s="297"/>
      <c r="B358" s="275">
        <v>40090557</v>
      </c>
      <c r="C358" s="280" t="s">
        <v>599</v>
      </c>
      <c r="D358" s="383">
        <v>1.84</v>
      </c>
      <c r="E358" s="387">
        <v>313.405</v>
      </c>
    </row>
    <row r="359" spans="1:5">
      <c r="A359" s="297" t="s">
        <v>600</v>
      </c>
      <c r="B359" s="275">
        <v>40091194</v>
      </c>
      <c r="C359" s="280" t="s">
        <v>601</v>
      </c>
      <c r="D359" s="383">
        <v>702.882</v>
      </c>
      <c r="E359" s="387">
        <v>65.985</v>
      </c>
    </row>
    <row r="360" spans="1:5">
      <c r="A360" s="297" t="s">
        <v>602</v>
      </c>
      <c r="B360" s="275">
        <v>40091198</v>
      </c>
      <c r="C360" s="280" t="s">
        <v>603</v>
      </c>
      <c r="D360" s="383">
        <v>689.299</v>
      </c>
      <c r="E360" s="387">
        <v>9.847</v>
      </c>
    </row>
    <row r="361" spans="1:5">
      <c r="A361" s="297" t="s">
        <v>604</v>
      </c>
      <c r="B361" s="275">
        <v>40091204</v>
      </c>
      <c r="C361" s="280" t="s">
        <v>605</v>
      </c>
      <c r="D361" s="383">
        <v>824.179</v>
      </c>
      <c r="E361" s="387">
        <v>296.977</v>
      </c>
    </row>
    <row r="362" spans="1:5">
      <c r="A362" s="297" t="s">
        <v>606</v>
      </c>
      <c r="B362" s="275">
        <v>40091196</v>
      </c>
      <c r="C362" s="280" t="s">
        <v>607</v>
      </c>
      <c r="D362" s="383">
        <v>809.997</v>
      </c>
      <c r="E362" s="387">
        <v>112.585</v>
      </c>
    </row>
    <row r="363" spans="1:5">
      <c r="A363" s="297" t="s">
        <v>608</v>
      </c>
      <c r="B363" s="275">
        <v>40090560</v>
      </c>
      <c r="C363" s="280" t="s">
        <v>609</v>
      </c>
      <c r="D363" s="383">
        <v>17.016</v>
      </c>
      <c r="E363" s="387">
        <v>305.303</v>
      </c>
    </row>
    <row r="364" spans="1:5">
      <c r="A364" s="297" t="s">
        <v>610</v>
      </c>
      <c r="B364" s="275">
        <v>40090480</v>
      </c>
      <c r="C364" s="280" t="s">
        <v>611</v>
      </c>
      <c r="D364" s="383">
        <v>836.068</v>
      </c>
      <c r="E364" s="387">
        <v>396.555</v>
      </c>
    </row>
    <row r="365" spans="1:5">
      <c r="A365" s="297" t="s">
        <v>612</v>
      </c>
      <c r="B365" s="275">
        <v>40091203</v>
      </c>
      <c r="C365" s="280" t="s">
        <v>613</v>
      </c>
      <c r="D365" s="383">
        <v>424.089</v>
      </c>
      <c r="E365" s="387">
        <v>29.442</v>
      </c>
    </row>
    <row r="366" spans="1:5">
      <c r="A366" s="297" t="s">
        <v>614</v>
      </c>
      <c r="B366" s="275">
        <v>40090482</v>
      </c>
      <c r="C366" s="280" t="s">
        <v>615</v>
      </c>
      <c r="D366" s="383">
        <v>24.216</v>
      </c>
      <c r="E366" s="387">
        <v>399.946</v>
      </c>
    </row>
    <row r="367" spans="1:5">
      <c r="A367" s="297" t="s">
        <v>616</v>
      </c>
      <c r="B367" s="275">
        <v>40090484</v>
      </c>
      <c r="C367" s="280" t="s">
        <v>617</v>
      </c>
      <c r="D367" s="385">
        <v>210.122</v>
      </c>
      <c r="E367" s="387">
        <v>31.112</v>
      </c>
    </row>
    <row r="368" spans="1:5">
      <c r="A368" s="297" t="s">
        <v>618</v>
      </c>
      <c r="B368" s="275">
        <v>40091197</v>
      </c>
      <c r="C368" s="280" t="s">
        <v>619</v>
      </c>
      <c r="D368" s="383">
        <v>679.322</v>
      </c>
      <c r="E368" s="387">
        <v>276.587</v>
      </c>
    </row>
    <row r="369" spans="1:5">
      <c r="A369" s="297" t="s">
        <v>620</v>
      </c>
      <c r="B369" s="275">
        <v>40090477</v>
      </c>
      <c r="C369" s="280" t="s">
        <v>621</v>
      </c>
      <c r="D369" s="383">
        <v>444.441</v>
      </c>
      <c r="E369" s="387">
        <v>784.032</v>
      </c>
    </row>
    <row r="370" spans="1:5">
      <c r="A370" s="302"/>
      <c r="B370" s="302"/>
      <c r="C370" s="302"/>
      <c r="D370" s="301">
        <v>9918.038</v>
      </c>
      <c r="E370" s="211"/>
    </row>
    <row r="371" spans="1:5">
      <c r="A371" s="302"/>
      <c r="B371" s="302"/>
      <c r="C371" s="243" t="s">
        <v>583</v>
      </c>
      <c r="D371" s="216">
        <v>288511.78</v>
      </c>
      <c r="E371" s="355"/>
    </row>
  </sheetData>
  <mergeCells count="7">
    <mergeCell ref="A2:D2"/>
    <mergeCell ref="A48:D48"/>
    <mergeCell ref="A85:D85"/>
    <mergeCell ref="A132:D132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topLeftCell="A229" workbookViewId="0">
      <selection activeCell="E251" sqref="E251"/>
    </sheetView>
  </sheetViews>
  <sheetFormatPr defaultColWidth="9.1037037037037" defaultRowHeight="15" outlineLevelCol="4"/>
  <cols>
    <col min="1" max="1" width="38.3333333333333" customWidth="1"/>
    <col min="2" max="2" width="28.1037037037037" customWidth="1"/>
    <col min="3" max="3" width="32.1037037037037" customWidth="1"/>
    <col min="4" max="4" width="24" customWidth="1"/>
    <col min="5" max="5" width="28.1037037037037" customWidth="1"/>
  </cols>
  <sheetData>
    <row r="1" spans="1:5">
      <c r="A1" s="243" t="s">
        <v>632</v>
      </c>
      <c r="B1" s="243" t="s">
        <v>1</v>
      </c>
      <c r="C1" s="243" t="s">
        <v>2</v>
      </c>
      <c r="D1" s="216" t="s">
        <v>696</v>
      </c>
      <c r="E1" s="330" t="s">
        <v>705</v>
      </c>
    </row>
    <row r="2" spans="1:5">
      <c r="A2" s="271" t="s">
        <v>666</v>
      </c>
      <c r="B2" s="271"/>
      <c r="C2" s="271"/>
      <c r="D2" s="328"/>
      <c r="E2" s="330" t="s">
        <v>725</v>
      </c>
    </row>
    <row r="3" spans="1:5">
      <c r="A3" s="147" t="s">
        <v>5</v>
      </c>
      <c r="B3" s="147">
        <v>40091040</v>
      </c>
      <c r="C3" s="147" t="s">
        <v>6</v>
      </c>
      <c r="D3" s="228">
        <v>414.189</v>
      </c>
      <c r="E3" s="228">
        <v>95.995</v>
      </c>
    </row>
    <row r="4" spans="1:5">
      <c r="A4" s="147" t="s">
        <v>7</v>
      </c>
      <c r="B4" s="147">
        <v>40091094</v>
      </c>
      <c r="C4" s="147" t="s">
        <v>8</v>
      </c>
      <c r="D4" s="228">
        <v>938.94</v>
      </c>
      <c r="E4" s="228">
        <v>109.208</v>
      </c>
    </row>
    <row r="5" spans="1:5">
      <c r="A5" s="147" t="s">
        <v>9</v>
      </c>
      <c r="B5" s="147">
        <v>40091162</v>
      </c>
      <c r="C5" s="147" t="s">
        <v>10</v>
      </c>
      <c r="D5" s="228">
        <v>1326.549</v>
      </c>
      <c r="E5" s="228">
        <v>923.309</v>
      </c>
    </row>
    <row r="6" spans="1:5">
      <c r="A6" s="147" t="s">
        <v>11</v>
      </c>
      <c r="B6" s="147">
        <v>40090487</v>
      </c>
      <c r="C6" s="147" t="s">
        <v>12</v>
      </c>
      <c r="D6" s="228">
        <v>1077.009</v>
      </c>
      <c r="E6" s="228">
        <v>81.364</v>
      </c>
    </row>
    <row r="7" spans="1:5">
      <c r="A7" s="147" t="s">
        <v>13</v>
      </c>
      <c r="B7" s="147">
        <v>40091092</v>
      </c>
      <c r="C7" s="147" t="s">
        <v>14</v>
      </c>
      <c r="D7" s="228">
        <v>1091.427</v>
      </c>
      <c r="E7" s="228">
        <v>76.88</v>
      </c>
    </row>
    <row r="8" spans="1:5">
      <c r="A8" s="147" t="s">
        <v>15</v>
      </c>
      <c r="B8" s="147">
        <v>40090488</v>
      </c>
      <c r="C8" s="147" t="s">
        <v>16</v>
      </c>
      <c r="D8" s="228">
        <v>594.241</v>
      </c>
      <c r="E8" s="228">
        <v>227.958</v>
      </c>
    </row>
    <row r="9" spans="1:5">
      <c r="A9" s="147" t="s">
        <v>17</v>
      </c>
      <c r="B9" s="147">
        <v>40091161</v>
      </c>
      <c r="C9" s="147" t="s">
        <v>18</v>
      </c>
      <c r="D9" s="228">
        <v>861.161</v>
      </c>
      <c r="E9" s="228">
        <v>187.109</v>
      </c>
    </row>
    <row r="10" spans="1:5">
      <c r="A10" s="147" t="s">
        <v>19</v>
      </c>
      <c r="B10" s="147">
        <v>40090485</v>
      </c>
      <c r="C10" s="147" t="s">
        <v>20</v>
      </c>
      <c r="D10" s="228">
        <v>1328.772</v>
      </c>
      <c r="E10" s="228">
        <v>398.255</v>
      </c>
    </row>
    <row r="11" spans="1:5">
      <c r="A11" s="147" t="s">
        <v>21</v>
      </c>
      <c r="B11" s="147">
        <v>40091163</v>
      </c>
      <c r="C11" s="147" t="s">
        <v>22</v>
      </c>
      <c r="D11" s="228">
        <v>1231.688</v>
      </c>
      <c r="E11" s="228">
        <v>586.032</v>
      </c>
    </row>
    <row r="12" spans="1:5">
      <c r="A12" s="147" t="s">
        <v>23</v>
      </c>
      <c r="B12" s="147">
        <v>40090490</v>
      </c>
      <c r="C12" s="147" t="s">
        <v>24</v>
      </c>
      <c r="D12" s="228">
        <v>590.869</v>
      </c>
      <c r="E12" s="228">
        <v>81.967</v>
      </c>
    </row>
    <row r="13" spans="1:5">
      <c r="A13" s="147" t="s">
        <v>25</v>
      </c>
      <c r="B13" s="147">
        <v>40090489</v>
      </c>
      <c r="C13" s="147" t="s">
        <v>26</v>
      </c>
      <c r="D13" s="228">
        <v>41.205</v>
      </c>
      <c r="E13" s="228">
        <v>475.187</v>
      </c>
    </row>
    <row r="14" spans="1:5">
      <c r="A14" s="147" t="s">
        <v>27</v>
      </c>
      <c r="B14" s="147">
        <v>40090491</v>
      </c>
      <c r="C14" s="147" t="s">
        <v>28</v>
      </c>
      <c r="D14" s="228">
        <v>713.97</v>
      </c>
      <c r="E14" s="228">
        <v>19.072</v>
      </c>
    </row>
    <row r="15" spans="1:5">
      <c r="A15" s="147" t="s">
        <v>29</v>
      </c>
      <c r="B15" s="147">
        <v>40091140</v>
      </c>
      <c r="C15" s="147" t="s">
        <v>30</v>
      </c>
      <c r="D15" s="228">
        <v>1488.43</v>
      </c>
      <c r="E15" s="228">
        <v>765.776</v>
      </c>
    </row>
    <row r="16" spans="1:5">
      <c r="A16" s="147" t="s">
        <v>31</v>
      </c>
      <c r="B16" s="147">
        <v>40090517</v>
      </c>
      <c r="C16" s="147" t="s">
        <v>32</v>
      </c>
      <c r="D16" s="228">
        <v>507.281</v>
      </c>
      <c r="E16" s="228">
        <v>237.47</v>
      </c>
    </row>
    <row r="17" spans="1:5">
      <c r="A17" s="147" t="s">
        <v>33</v>
      </c>
      <c r="B17" s="147">
        <v>40094524</v>
      </c>
      <c r="C17" s="147" t="s">
        <v>34</v>
      </c>
      <c r="D17" s="228">
        <v>582.73</v>
      </c>
      <c r="E17" s="228">
        <v>186.77</v>
      </c>
    </row>
    <row r="18" spans="1:5">
      <c r="A18" s="147" t="s">
        <v>35</v>
      </c>
      <c r="B18" s="147">
        <v>40091091</v>
      </c>
      <c r="C18" s="147" t="s">
        <v>36</v>
      </c>
      <c r="D18" s="228">
        <v>983.614</v>
      </c>
      <c r="E18" s="228">
        <v>244.399</v>
      </c>
    </row>
    <row r="19" spans="1:5">
      <c r="A19" s="147" t="s">
        <v>37</v>
      </c>
      <c r="B19" s="147">
        <v>40091089</v>
      </c>
      <c r="C19" s="147" t="s">
        <v>38</v>
      </c>
      <c r="D19" s="228">
        <v>303.146</v>
      </c>
      <c r="E19" s="228">
        <v>400.001</v>
      </c>
    </row>
    <row r="20" spans="1:5">
      <c r="A20" s="147" t="s">
        <v>39</v>
      </c>
      <c r="B20" s="147">
        <v>40091097</v>
      </c>
      <c r="C20" s="147" t="s">
        <v>40</v>
      </c>
      <c r="D20" s="228">
        <v>404.297</v>
      </c>
      <c r="E20" s="228">
        <v>299.874</v>
      </c>
    </row>
    <row r="21" spans="1:5">
      <c r="A21" s="147" t="s">
        <v>41</v>
      </c>
      <c r="B21" s="147">
        <v>40091022</v>
      </c>
      <c r="C21" s="147" t="s">
        <v>42</v>
      </c>
      <c r="D21" s="228">
        <v>842.319</v>
      </c>
      <c r="E21" s="228">
        <v>213.109</v>
      </c>
    </row>
    <row r="22" spans="1:5">
      <c r="A22" s="147" t="s">
        <v>43</v>
      </c>
      <c r="B22" s="147">
        <v>40090492</v>
      </c>
      <c r="C22" s="147" t="s">
        <v>44</v>
      </c>
      <c r="D22" s="228">
        <v>1335.661</v>
      </c>
      <c r="E22" s="228">
        <v>1244.096</v>
      </c>
    </row>
    <row r="23" spans="1:5">
      <c r="A23" s="147" t="s">
        <v>45</v>
      </c>
      <c r="B23" s="147">
        <v>40091165</v>
      </c>
      <c r="C23" s="147" t="s">
        <v>46</v>
      </c>
      <c r="D23" s="228">
        <v>453.461</v>
      </c>
      <c r="E23" s="228">
        <v>32.254</v>
      </c>
    </row>
    <row r="24" spans="1:5">
      <c r="A24" s="147" t="s">
        <v>47</v>
      </c>
      <c r="B24" s="147">
        <v>40091166</v>
      </c>
      <c r="C24" s="147" t="s">
        <v>48</v>
      </c>
      <c r="D24" s="228">
        <v>325.112</v>
      </c>
      <c r="E24" s="228">
        <v>429.163</v>
      </c>
    </row>
    <row r="25" spans="1:5">
      <c r="A25" s="147" t="s">
        <v>49</v>
      </c>
      <c r="B25" s="147">
        <v>40091160</v>
      </c>
      <c r="C25" s="147" t="s">
        <v>50</v>
      </c>
      <c r="D25" s="228">
        <v>222.974</v>
      </c>
      <c r="E25" s="228">
        <v>325.94</v>
      </c>
    </row>
    <row r="26" spans="1:5">
      <c r="A26" s="147" t="s">
        <v>51</v>
      </c>
      <c r="B26" s="147">
        <v>40091088</v>
      </c>
      <c r="C26" s="147" t="s">
        <v>52</v>
      </c>
      <c r="D26" s="228">
        <v>821.689</v>
      </c>
      <c r="E26" s="228">
        <v>580.245</v>
      </c>
    </row>
    <row r="27" spans="1:5">
      <c r="A27" s="147" t="s">
        <v>53</v>
      </c>
      <c r="B27" s="147">
        <v>40091154</v>
      </c>
      <c r="C27" s="147" t="s">
        <v>54</v>
      </c>
      <c r="D27" s="228">
        <v>586.492</v>
      </c>
      <c r="E27" s="228">
        <v>13.851</v>
      </c>
    </row>
    <row r="28" spans="1:5">
      <c r="A28" s="147" t="s">
        <v>55</v>
      </c>
      <c r="B28" s="147">
        <v>40090941</v>
      </c>
      <c r="C28" s="147" t="s">
        <v>56</v>
      </c>
      <c r="D28" s="228">
        <v>478.613</v>
      </c>
      <c r="E28" s="228">
        <v>211.833</v>
      </c>
    </row>
    <row r="29" spans="1:5">
      <c r="A29" s="147" t="s">
        <v>57</v>
      </c>
      <c r="B29" s="147">
        <v>40094449</v>
      </c>
      <c r="C29" s="147" t="s">
        <v>58</v>
      </c>
      <c r="D29" s="228">
        <v>686.835</v>
      </c>
      <c r="E29" s="228">
        <v>65.796</v>
      </c>
    </row>
    <row r="30" spans="1:5">
      <c r="A30" s="147" t="s">
        <v>59</v>
      </c>
      <c r="B30" s="147">
        <v>40091047</v>
      </c>
      <c r="C30" s="147" t="s">
        <v>60</v>
      </c>
      <c r="D30" s="228">
        <v>963.526</v>
      </c>
      <c r="E30" s="228">
        <v>87.931</v>
      </c>
    </row>
    <row r="31" spans="1:5">
      <c r="A31" s="147" t="s">
        <v>61</v>
      </c>
      <c r="B31" s="147">
        <v>40091087</v>
      </c>
      <c r="C31" s="147" t="s">
        <v>62</v>
      </c>
      <c r="D31" s="254">
        <v>0</v>
      </c>
      <c r="E31" s="228">
        <v>8.169</v>
      </c>
    </row>
    <row r="32" spans="1:5">
      <c r="A32" s="147" t="s">
        <v>63</v>
      </c>
      <c r="B32" s="147">
        <v>40091142</v>
      </c>
      <c r="C32" s="147" t="s">
        <v>64</v>
      </c>
      <c r="D32" s="228">
        <v>672.151</v>
      </c>
      <c r="E32" s="254">
        <v>0</v>
      </c>
    </row>
    <row r="33" spans="1:5">
      <c r="A33" s="147" t="s">
        <v>65</v>
      </c>
      <c r="B33" s="147">
        <v>40090486</v>
      </c>
      <c r="C33" s="147" t="s">
        <v>66</v>
      </c>
      <c r="D33" s="228">
        <v>318.942</v>
      </c>
      <c r="E33" s="228">
        <v>134.622</v>
      </c>
    </row>
    <row r="34" spans="1:5">
      <c r="A34" s="147" t="s">
        <v>67</v>
      </c>
      <c r="B34" s="147">
        <v>40090518</v>
      </c>
      <c r="C34" s="147" t="s">
        <v>68</v>
      </c>
      <c r="D34" s="228">
        <v>643.136</v>
      </c>
      <c r="E34" s="228">
        <v>1.18</v>
      </c>
    </row>
    <row r="35" spans="1:5">
      <c r="A35" s="147" t="s">
        <v>69</v>
      </c>
      <c r="B35" s="147">
        <v>40091090</v>
      </c>
      <c r="C35" s="147" t="s">
        <v>70</v>
      </c>
      <c r="D35" s="228">
        <v>1044.541</v>
      </c>
      <c r="E35" s="228">
        <v>1692.473</v>
      </c>
    </row>
    <row r="36" spans="1:5">
      <c r="A36" s="147" t="s">
        <v>71</v>
      </c>
      <c r="B36" s="147">
        <v>40091167</v>
      </c>
      <c r="C36" s="147" t="s">
        <v>72</v>
      </c>
      <c r="D36" s="228">
        <v>2422.678</v>
      </c>
      <c r="E36" s="228">
        <v>147.795</v>
      </c>
    </row>
    <row r="37" spans="1:5">
      <c r="A37" s="147" t="s">
        <v>73</v>
      </c>
      <c r="B37" s="147">
        <v>40091158</v>
      </c>
      <c r="C37" s="147" t="s">
        <v>74</v>
      </c>
      <c r="D37" s="228">
        <v>156.129</v>
      </c>
      <c r="E37" s="228">
        <v>0.772</v>
      </c>
    </row>
    <row r="38" spans="1:5">
      <c r="A38" s="147" t="s">
        <v>75</v>
      </c>
      <c r="B38" s="147">
        <v>40091168</v>
      </c>
      <c r="C38" s="147" t="s">
        <v>76</v>
      </c>
      <c r="D38" s="228">
        <v>868.053</v>
      </c>
      <c r="E38" s="228">
        <v>68.284</v>
      </c>
    </row>
    <row r="39" spans="1:5">
      <c r="A39" s="147" t="s">
        <v>77</v>
      </c>
      <c r="B39" s="147">
        <v>40094509</v>
      </c>
      <c r="C39" s="147" t="s">
        <v>6</v>
      </c>
      <c r="D39" s="228">
        <v>625.186</v>
      </c>
      <c r="E39" s="228">
        <v>625.654</v>
      </c>
    </row>
    <row r="40" spans="1:5">
      <c r="A40" s="147" t="s">
        <v>78</v>
      </c>
      <c r="B40" s="147">
        <v>40091169</v>
      </c>
      <c r="C40" s="147" t="s">
        <v>79</v>
      </c>
      <c r="D40" s="228">
        <v>380.543</v>
      </c>
      <c r="E40" s="228">
        <v>942.886</v>
      </c>
    </row>
    <row r="41" spans="1:5">
      <c r="A41" s="147" t="s">
        <v>80</v>
      </c>
      <c r="B41" s="147">
        <v>40091164</v>
      </c>
      <c r="C41" s="147" t="s">
        <v>81</v>
      </c>
      <c r="D41" s="228">
        <v>731.003</v>
      </c>
      <c r="E41" s="254">
        <v>0</v>
      </c>
    </row>
    <row r="42" spans="1:5">
      <c r="A42" s="147" t="s">
        <v>82</v>
      </c>
      <c r="B42" s="147">
        <v>40090936</v>
      </c>
      <c r="C42" s="147" t="s">
        <v>83</v>
      </c>
      <c r="D42" s="228">
        <v>790.686</v>
      </c>
      <c r="E42" s="228">
        <v>1462.228</v>
      </c>
    </row>
    <row r="43" spans="1:5">
      <c r="A43" s="147" t="s">
        <v>84</v>
      </c>
      <c r="B43" s="147">
        <v>40091146</v>
      </c>
      <c r="C43" s="147" t="s">
        <v>85</v>
      </c>
      <c r="D43" s="228">
        <v>493.176</v>
      </c>
      <c r="E43" s="228">
        <v>107.205</v>
      </c>
    </row>
    <row r="44" spans="1:5">
      <c r="A44" s="147" t="s">
        <v>86</v>
      </c>
      <c r="B44" s="147">
        <v>40090939</v>
      </c>
      <c r="C44" s="147" t="s">
        <v>28</v>
      </c>
      <c r="D44" s="228">
        <v>5.374</v>
      </c>
      <c r="E44" s="228">
        <v>258.614</v>
      </c>
    </row>
    <row r="45" spans="1:5">
      <c r="A45" s="147" t="s">
        <v>667</v>
      </c>
      <c r="B45" s="147">
        <v>40091212</v>
      </c>
      <c r="C45" s="147" t="s">
        <v>668</v>
      </c>
      <c r="D45" s="228">
        <v>546.918</v>
      </c>
      <c r="E45" s="228">
        <v>9.283</v>
      </c>
    </row>
    <row r="46" spans="1:5">
      <c r="A46" s="147" t="s">
        <v>669</v>
      </c>
      <c r="B46" s="147">
        <v>40091055</v>
      </c>
      <c r="C46" s="147" t="s">
        <v>670</v>
      </c>
      <c r="D46" s="254">
        <v>0</v>
      </c>
      <c r="E46" s="254">
        <v>0</v>
      </c>
    </row>
    <row r="47" spans="1:5">
      <c r="A47" s="302"/>
      <c r="B47" s="302"/>
      <c r="C47" s="302"/>
      <c r="D47" s="231">
        <f>SUM(D3:D46)</f>
        <v>30894.716</v>
      </c>
      <c r="E47" s="332"/>
    </row>
    <row r="48" spans="1:5">
      <c r="A48" s="271" t="s">
        <v>671</v>
      </c>
      <c r="B48" s="271"/>
      <c r="C48" s="271"/>
      <c r="D48" s="328"/>
      <c r="E48" s="330" t="s">
        <v>725</v>
      </c>
    </row>
    <row r="49" spans="1:5">
      <c r="A49" s="147" t="s">
        <v>91</v>
      </c>
      <c r="B49" s="147">
        <v>40090508</v>
      </c>
      <c r="C49" s="147" t="s">
        <v>92</v>
      </c>
      <c r="D49" s="329">
        <v>1031.969</v>
      </c>
      <c r="E49" s="332">
        <v>3855.308</v>
      </c>
    </row>
    <row r="50" spans="1:5">
      <c r="A50" s="147" t="s">
        <v>93</v>
      </c>
      <c r="B50" s="147">
        <v>40091181</v>
      </c>
      <c r="C50" s="147" t="s">
        <v>94</v>
      </c>
      <c r="D50" s="329">
        <v>1504.759</v>
      </c>
      <c r="E50" s="341">
        <v>0</v>
      </c>
    </row>
    <row r="51" spans="1:5">
      <c r="A51" s="147" t="s">
        <v>95</v>
      </c>
      <c r="B51" s="147">
        <v>40091175</v>
      </c>
      <c r="C51" s="147" t="s">
        <v>96</v>
      </c>
      <c r="D51" s="329">
        <v>426.61</v>
      </c>
      <c r="E51" s="332">
        <v>345.76</v>
      </c>
    </row>
    <row r="52" spans="1:5">
      <c r="A52" s="147" t="s">
        <v>97</v>
      </c>
      <c r="B52" s="147">
        <v>40091144</v>
      </c>
      <c r="C52" s="147" t="s">
        <v>98</v>
      </c>
      <c r="D52" s="329">
        <v>871.912</v>
      </c>
      <c r="E52" s="332">
        <v>1317.404</v>
      </c>
    </row>
    <row r="53" spans="1:5">
      <c r="A53" s="147" t="s">
        <v>99</v>
      </c>
      <c r="B53" s="147">
        <v>40091143</v>
      </c>
      <c r="C53" s="147" t="s">
        <v>100</v>
      </c>
      <c r="D53" s="329">
        <v>1326.32</v>
      </c>
      <c r="E53" s="332">
        <v>1260.11</v>
      </c>
    </row>
    <row r="54" spans="1:5">
      <c r="A54" s="147" t="s">
        <v>101</v>
      </c>
      <c r="B54" s="147">
        <v>40091179</v>
      </c>
      <c r="C54" s="147" t="s">
        <v>102</v>
      </c>
      <c r="D54" s="329">
        <v>1067.66</v>
      </c>
      <c r="E54" s="332">
        <v>791.62</v>
      </c>
    </row>
    <row r="55" spans="1:5">
      <c r="A55" s="147" t="s">
        <v>103</v>
      </c>
      <c r="B55" s="147">
        <v>40091159</v>
      </c>
      <c r="C55" s="147" t="s">
        <v>104</v>
      </c>
      <c r="D55" s="329">
        <v>750.453</v>
      </c>
      <c r="E55" s="332">
        <v>420.748</v>
      </c>
    </row>
    <row r="56" spans="1:5">
      <c r="A56" s="147" t="s">
        <v>105</v>
      </c>
      <c r="B56" s="147">
        <v>40090988</v>
      </c>
      <c r="C56" s="147" t="s">
        <v>104</v>
      </c>
      <c r="D56" s="329">
        <v>155.382</v>
      </c>
      <c r="E56" s="332">
        <v>751.959</v>
      </c>
    </row>
    <row r="57" spans="1:5">
      <c r="A57" s="147" t="s">
        <v>106</v>
      </c>
      <c r="B57" s="147">
        <v>40091180</v>
      </c>
      <c r="C57" s="147" t="s">
        <v>107</v>
      </c>
      <c r="D57" s="329">
        <v>676.66</v>
      </c>
      <c r="E57" s="332">
        <v>692.784</v>
      </c>
    </row>
    <row r="58" spans="1:5">
      <c r="A58" s="147" t="s">
        <v>108</v>
      </c>
      <c r="B58" s="147">
        <v>40090524</v>
      </c>
      <c r="C58" s="147" t="s">
        <v>109</v>
      </c>
      <c r="D58" s="329">
        <v>711.913</v>
      </c>
      <c r="E58" s="332">
        <v>335.926</v>
      </c>
    </row>
    <row r="59" spans="1:5">
      <c r="A59" s="147" t="s">
        <v>110</v>
      </c>
      <c r="B59" s="147">
        <v>40091174</v>
      </c>
      <c r="C59" s="147" t="s">
        <v>111</v>
      </c>
      <c r="D59" s="329">
        <v>1158.666</v>
      </c>
      <c r="E59" s="332">
        <v>450.146</v>
      </c>
    </row>
    <row r="60" spans="1:5">
      <c r="A60" s="147" t="s">
        <v>112</v>
      </c>
      <c r="B60" s="147">
        <v>40091176</v>
      </c>
      <c r="C60" s="147" t="s">
        <v>113</v>
      </c>
      <c r="D60" s="329">
        <v>734.618</v>
      </c>
      <c r="E60" s="332">
        <v>2542.351</v>
      </c>
    </row>
    <row r="61" spans="1:5">
      <c r="A61" s="147" t="s">
        <v>114</v>
      </c>
      <c r="B61" s="147">
        <v>40091170</v>
      </c>
      <c r="C61" s="147" t="s">
        <v>115</v>
      </c>
      <c r="D61" s="329">
        <v>526.195</v>
      </c>
      <c r="E61" s="332">
        <v>7.495</v>
      </c>
    </row>
    <row r="62" spans="1:5">
      <c r="A62" s="147" t="s">
        <v>116</v>
      </c>
      <c r="B62" s="237">
        <v>40094921</v>
      </c>
      <c r="C62" s="147" t="s">
        <v>117</v>
      </c>
      <c r="D62" s="329">
        <v>1154.41</v>
      </c>
      <c r="E62" s="332">
        <v>681.581</v>
      </c>
    </row>
    <row r="63" spans="1:5">
      <c r="A63" s="147" t="s">
        <v>118</v>
      </c>
      <c r="B63" s="147">
        <v>40091153</v>
      </c>
      <c r="C63" s="147" t="s">
        <v>119</v>
      </c>
      <c r="D63" s="329">
        <v>1023.048</v>
      </c>
      <c r="E63" s="332">
        <v>637.849</v>
      </c>
    </row>
    <row r="64" spans="1:5">
      <c r="A64" s="147" t="s">
        <v>120</v>
      </c>
      <c r="B64" s="147">
        <v>40090938</v>
      </c>
      <c r="C64" s="147" t="s">
        <v>121</v>
      </c>
      <c r="D64" s="329" t="s">
        <v>726</v>
      </c>
      <c r="E64" s="332">
        <v>1946.595</v>
      </c>
    </row>
    <row r="65" spans="1:5">
      <c r="A65" s="147" t="s">
        <v>122</v>
      </c>
      <c r="B65" s="147">
        <v>40091150</v>
      </c>
      <c r="C65" s="147" t="s">
        <v>123</v>
      </c>
      <c r="D65" s="329">
        <v>181.59</v>
      </c>
      <c r="E65" s="332">
        <v>92.581</v>
      </c>
    </row>
    <row r="66" spans="1:5">
      <c r="A66" s="147" t="s">
        <v>124</v>
      </c>
      <c r="B66" s="147">
        <v>40091147</v>
      </c>
      <c r="C66" s="147" t="s">
        <v>125</v>
      </c>
      <c r="D66" s="329">
        <v>85.487</v>
      </c>
      <c r="E66" s="332">
        <v>2461.405</v>
      </c>
    </row>
    <row r="67" spans="1:5">
      <c r="A67" s="147" t="s">
        <v>126</v>
      </c>
      <c r="B67" s="147">
        <v>40090989</v>
      </c>
      <c r="C67" s="147" t="s">
        <v>127</v>
      </c>
      <c r="D67" s="329">
        <v>645.519</v>
      </c>
      <c r="E67" s="332">
        <v>1467.807</v>
      </c>
    </row>
    <row r="68" spans="1:5">
      <c r="A68" s="147" t="s">
        <v>128</v>
      </c>
      <c r="B68" s="147">
        <v>40091148</v>
      </c>
      <c r="C68" s="147" t="s">
        <v>129</v>
      </c>
      <c r="D68" s="329">
        <v>314.559</v>
      </c>
      <c r="E68" s="332">
        <v>51.592</v>
      </c>
    </row>
    <row r="69" spans="1:5">
      <c r="A69" s="147" t="s">
        <v>130</v>
      </c>
      <c r="B69" s="147">
        <v>40090503</v>
      </c>
      <c r="C69" s="147" t="s">
        <v>131</v>
      </c>
      <c r="D69" s="329">
        <v>429.11</v>
      </c>
      <c r="E69" s="332">
        <v>82.279</v>
      </c>
    </row>
    <row r="70" spans="1:5">
      <c r="A70" s="147" t="s">
        <v>132</v>
      </c>
      <c r="B70" s="147">
        <v>40091178</v>
      </c>
      <c r="C70" s="147" t="s">
        <v>133</v>
      </c>
      <c r="D70" s="329">
        <v>415.319</v>
      </c>
      <c r="E70" s="332">
        <v>34.78</v>
      </c>
    </row>
    <row r="71" spans="1:5">
      <c r="A71" s="147" t="s">
        <v>134</v>
      </c>
      <c r="B71" s="147">
        <v>40090983</v>
      </c>
      <c r="C71" s="147" t="s">
        <v>135</v>
      </c>
      <c r="D71" s="329">
        <v>55.367</v>
      </c>
      <c r="E71" s="332">
        <v>242.337</v>
      </c>
    </row>
    <row r="72" spans="1:5">
      <c r="A72" s="147" t="s">
        <v>136</v>
      </c>
      <c r="B72" s="147">
        <v>40090980</v>
      </c>
      <c r="C72" s="147" t="s">
        <v>137</v>
      </c>
      <c r="D72" s="329">
        <v>219.737</v>
      </c>
      <c r="E72" s="332">
        <v>55.602</v>
      </c>
    </row>
    <row r="73" spans="1:5">
      <c r="A73" s="147" t="s">
        <v>138</v>
      </c>
      <c r="B73" s="147">
        <v>40090987</v>
      </c>
      <c r="C73" s="147" t="s">
        <v>139</v>
      </c>
      <c r="D73" s="334">
        <v>28.917</v>
      </c>
      <c r="E73" s="356">
        <v>544.287</v>
      </c>
    </row>
    <row r="74" spans="1:5">
      <c r="A74" s="147" t="s">
        <v>140</v>
      </c>
      <c r="B74" s="147">
        <v>40090999</v>
      </c>
      <c r="C74" s="147" t="s">
        <v>141</v>
      </c>
      <c r="D74" s="335">
        <v>0</v>
      </c>
      <c r="E74" s="356">
        <v>17.13</v>
      </c>
    </row>
    <row r="75" spans="1:5">
      <c r="A75" s="147" t="s">
        <v>142</v>
      </c>
      <c r="B75" s="147">
        <v>40091152</v>
      </c>
      <c r="C75" s="147" t="s">
        <v>143</v>
      </c>
      <c r="D75" s="334">
        <v>1052.584</v>
      </c>
      <c r="E75" s="356">
        <v>217.071</v>
      </c>
    </row>
    <row r="76" spans="1:5">
      <c r="A76" s="147" t="s">
        <v>144</v>
      </c>
      <c r="B76" s="147">
        <v>40091172</v>
      </c>
      <c r="C76" s="147" t="s">
        <v>145</v>
      </c>
      <c r="D76" s="334">
        <v>289.355</v>
      </c>
      <c r="E76" s="356">
        <v>577.027</v>
      </c>
    </row>
    <row r="77" spans="1:5">
      <c r="A77" s="147" t="s">
        <v>146</v>
      </c>
      <c r="B77" s="147">
        <v>40094418</v>
      </c>
      <c r="C77" s="147" t="s">
        <v>147</v>
      </c>
      <c r="D77" s="334">
        <v>500.808</v>
      </c>
      <c r="E77" s="356">
        <v>33.792</v>
      </c>
    </row>
    <row r="78" spans="1:5">
      <c r="A78" s="147" t="s">
        <v>148</v>
      </c>
      <c r="B78" s="147">
        <v>40091171</v>
      </c>
      <c r="C78" s="147" t="s">
        <v>149</v>
      </c>
      <c r="D78" s="334">
        <v>656.81</v>
      </c>
      <c r="E78" s="356">
        <v>463.491</v>
      </c>
    </row>
    <row r="79" spans="1:5">
      <c r="A79" s="147" t="s">
        <v>150</v>
      </c>
      <c r="B79" s="147">
        <v>40091173</v>
      </c>
      <c r="C79" s="147" t="s">
        <v>151</v>
      </c>
      <c r="D79" s="334">
        <v>16.053</v>
      </c>
      <c r="E79" s="356">
        <v>84.134</v>
      </c>
    </row>
    <row r="80" spans="1:5">
      <c r="A80" s="147" t="s">
        <v>152</v>
      </c>
      <c r="B80" s="147">
        <v>40094400</v>
      </c>
      <c r="C80" s="147" t="s">
        <v>153</v>
      </c>
      <c r="D80" s="334">
        <v>1068.578</v>
      </c>
      <c r="E80" s="356">
        <v>477.592</v>
      </c>
    </row>
    <row r="81" spans="1:5">
      <c r="A81" s="147" t="s">
        <v>637</v>
      </c>
      <c r="B81" s="147">
        <v>40090506</v>
      </c>
      <c r="C81" s="147" t="s">
        <v>638</v>
      </c>
      <c r="D81" s="334">
        <v>176.909</v>
      </c>
      <c r="E81" s="356">
        <v>94.291</v>
      </c>
    </row>
    <row r="82" spans="1:5">
      <c r="A82" s="147" t="s">
        <v>639</v>
      </c>
      <c r="B82" s="147">
        <v>40090931</v>
      </c>
      <c r="C82" s="147" t="s">
        <v>640</v>
      </c>
      <c r="D82" s="318">
        <v>0</v>
      </c>
      <c r="E82" s="318">
        <v>0</v>
      </c>
    </row>
    <row r="83" spans="1:5">
      <c r="A83" s="147" t="s">
        <v>711</v>
      </c>
      <c r="B83" s="275">
        <v>40090511</v>
      </c>
      <c r="C83" s="147" t="s">
        <v>160</v>
      </c>
      <c r="D83" s="334">
        <v>822.765</v>
      </c>
      <c r="E83" s="356">
        <v>279.662</v>
      </c>
    </row>
    <row r="84" spans="1:5">
      <c r="A84" s="302"/>
      <c r="B84" s="302"/>
      <c r="C84" s="302"/>
      <c r="D84" s="231">
        <f>SUM(D49:D83)</f>
        <v>20080.042</v>
      </c>
      <c r="E84" s="332"/>
    </row>
    <row r="85" spans="1:5">
      <c r="A85" s="276" t="s">
        <v>672</v>
      </c>
      <c r="B85" s="276"/>
      <c r="C85" s="276"/>
      <c r="D85" s="336"/>
      <c r="E85" s="330" t="s">
        <v>727</v>
      </c>
    </row>
    <row r="86" spans="1:5">
      <c r="A86" s="147" t="s">
        <v>162</v>
      </c>
      <c r="B86" s="147">
        <v>40091098</v>
      </c>
      <c r="C86" s="147" t="s">
        <v>163</v>
      </c>
      <c r="D86" s="259">
        <v>519.488</v>
      </c>
      <c r="E86" s="357">
        <v>1871.294</v>
      </c>
    </row>
    <row r="87" spans="1:5">
      <c r="A87" s="147" t="s">
        <v>164</v>
      </c>
      <c r="B87" s="147">
        <v>40090588</v>
      </c>
      <c r="C87" s="147" t="s">
        <v>165</v>
      </c>
      <c r="D87" s="259">
        <v>1240.054</v>
      </c>
      <c r="E87" s="357">
        <v>1820.828</v>
      </c>
    </row>
    <row r="88" spans="1:5">
      <c r="A88" s="147" t="s">
        <v>166</v>
      </c>
      <c r="B88" s="147">
        <v>40090543</v>
      </c>
      <c r="C88" s="147" t="s">
        <v>167</v>
      </c>
      <c r="D88" s="259">
        <v>411.006</v>
      </c>
      <c r="E88" s="357">
        <v>93.284</v>
      </c>
    </row>
    <row r="89" spans="1:5">
      <c r="A89" s="147" t="s">
        <v>168</v>
      </c>
      <c r="B89" s="147">
        <v>40090581</v>
      </c>
      <c r="C89" s="147" t="s">
        <v>169</v>
      </c>
      <c r="D89" s="259">
        <v>1362.561</v>
      </c>
      <c r="E89" s="357">
        <v>1328.15</v>
      </c>
    </row>
    <row r="90" spans="1:5">
      <c r="A90" s="147" t="s">
        <v>170</v>
      </c>
      <c r="B90" s="147">
        <v>40091057</v>
      </c>
      <c r="C90" s="147" t="s">
        <v>171</v>
      </c>
      <c r="D90" s="259">
        <v>1080.195</v>
      </c>
      <c r="E90" s="357">
        <v>23.538</v>
      </c>
    </row>
    <row r="91" spans="1:5">
      <c r="A91" s="147" t="s">
        <v>172</v>
      </c>
      <c r="B91" s="147">
        <v>40081782</v>
      </c>
      <c r="C91" s="147" t="s">
        <v>173</v>
      </c>
      <c r="D91" s="259">
        <v>795.64</v>
      </c>
      <c r="E91" s="357">
        <v>472.464</v>
      </c>
    </row>
    <row r="92" spans="1:5">
      <c r="A92" s="147" t="s">
        <v>174</v>
      </c>
      <c r="B92" s="147">
        <v>40091013</v>
      </c>
      <c r="C92" s="147" t="s">
        <v>175</v>
      </c>
      <c r="D92" s="259">
        <v>682.944</v>
      </c>
      <c r="E92" s="357">
        <v>86.196</v>
      </c>
    </row>
    <row r="93" spans="1:5">
      <c r="A93" s="147" t="s">
        <v>176</v>
      </c>
      <c r="B93" s="147">
        <v>40091007</v>
      </c>
      <c r="C93" s="147" t="s">
        <v>177</v>
      </c>
      <c r="D93" s="259">
        <v>142.021</v>
      </c>
      <c r="E93" s="245">
        <v>0</v>
      </c>
    </row>
    <row r="94" spans="1:5">
      <c r="A94" s="147" t="s">
        <v>178</v>
      </c>
      <c r="B94" s="147">
        <v>40090544</v>
      </c>
      <c r="C94" s="147" t="s">
        <v>179</v>
      </c>
      <c r="D94" s="259">
        <v>418.997</v>
      </c>
      <c r="E94" s="357">
        <v>253.571</v>
      </c>
    </row>
    <row r="95" spans="1:5">
      <c r="A95" s="147" t="s">
        <v>180</v>
      </c>
      <c r="B95" s="147">
        <v>40091005</v>
      </c>
      <c r="C95" s="147" t="s">
        <v>181</v>
      </c>
      <c r="D95" s="259">
        <v>788.637</v>
      </c>
      <c r="E95" s="357">
        <v>192.761</v>
      </c>
    </row>
    <row r="96" spans="1:5">
      <c r="A96" s="147" t="s">
        <v>182</v>
      </c>
      <c r="B96" s="147">
        <v>40091041</v>
      </c>
      <c r="C96" s="147" t="s">
        <v>183</v>
      </c>
      <c r="D96" s="259">
        <v>25.357</v>
      </c>
      <c r="E96" s="357">
        <v>22.8</v>
      </c>
    </row>
    <row r="97" spans="1:5">
      <c r="A97" s="147" t="s">
        <v>184</v>
      </c>
      <c r="B97" s="147">
        <v>40090584</v>
      </c>
      <c r="C97" s="147" t="s">
        <v>185</v>
      </c>
      <c r="D97" s="259">
        <v>504.414</v>
      </c>
      <c r="E97" s="357">
        <v>298.404</v>
      </c>
    </row>
    <row r="98" spans="1:5">
      <c r="A98" s="147" t="s">
        <v>186</v>
      </c>
      <c r="B98" s="147">
        <v>40091060</v>
      </c>
      <c r="C98" s="147" t="s">
        <v>187</v>
      </c>
      <c r="D98" s="259">
        <v>853.754</v>
      </c>
      <c r="E98" s="357">
        <v>465.511</v>
      </c>
    </row>
    <row r="99" spans="1:5">
      <c r="A99" s="147" t="s">
        <v>188</v>
      </c>
      <c r="B99" s="147">
        <v>40091051</v>
      </c>
      <c r="C99" s="147" t="s">
        <v>189</v>
      </c>
      <c r="D99" s="259">
        <v>1134.275</v>
      </c>
      <c r="E99" s="357">
        <v>80.549</v>
      </c>
    </row>
    <row r="100" spans="1:5">
      <c r="A100" s="147" t="s">
        <v>190</v>
      </c>
      <c r="B100" s="147">
        <v>40090972</v>
      </c>
      <c r="C100" s="147" t="s">
        <v>191</v>
      </c>
      <c r="D100" s="259">
        <v>651.821</v>
      </c>
      <c r="E100" s="357">
        <v>139.765</v>
      </c>
    </row>
    <row r="101" spans="1:5">
      <c r="A101" s="147" t="s">
        <v>192</v>
      </c>
      <c r="B101" s="147">
        <v>40090546</v>
      </c>
      <c r="C101" s="147" t="s">
        <v>193</v>
      </c>
      <c r="D101" s="259">
        <v>274.997</v>
      </c>
      <c r="E101" s="357">
        <v>526.53</v>
      </c>
    </row>
    <row r="102" spans="1:5">
      <c r="A102" s="147" t="s">
        <v>194</v>
      </c>
      <c r="B102" s="147">
        <v>40090509</v>
      </c>
      <c r="C102" s="147" t="s">
        <v>195</v>
      </c>
      <c r="D102" s="259">
        <v>963.509</v>
      </c>
      <c r="E102" s="357">
        <v>1297.61</v>
      </c>
    </row>
    <row r="103" spans="1:5">
      <c r="A103" s="147" t="s">
        <v>196</v>
      </c>
      <c r="B103" s="147">
        <v>40091003</v>
      </c>
      <c r="C103" s="147" t="s">
        <v>197</v>
      </c>
      <c r="D103" s="259">
        <v>60.403</v>
      </c>
      <c r="E103" s="357">
        <v>65.556</v>
      </c>
    </row>
    <row r="104" spans="1:5">
      <c r="A104" s="147" t="s">
        <v>198</v>
      </c>
      <c r="B104" s="147">
        <v>40091056</v>
      </c>
      <c r="C104" s="147" t="s">
        <v>199</v>
      </c>
      <c r="D104" s="259">
        <v>324.955</v>
      </c>
      <c r="E104" s="357">
        <v>98.501</v>
      </c>
    </row>
    <row r="105" spans="1:5">
      <c r="A105" s="147" t="s">
        <v>200</v>
      </c>
      <c r="B105" s="147">
        <v>40091050</v>
      </c>
      <c r="C105" s="147" t="s">
        <v>201</v>
      </c>
      <c r="D105" s="259">
        <v>625.474</v>
      </c>
      <c r="E105" s="357">
        <v>236.354</v>
      </c>
    </row>
    <row r="106" spans="1:5">
      <c r="A106" s="147" t="s">
        <v>202</v>
      </c>
      <c r="B106" s="147">
        <v>40091115</v>
      </c>
      <c r="C106" s="147" t="s">
        <v>203</v>
      </c>
      <c r="D106" s="259">
        <v>176.786</v>
      </c>
      <c r="E106" s="357">
        <v>78.78</v>
      </c>
    </row>
    <row r="107" spans="1:5">
      <c r="A107" s="147" t="s">
        <v>204</v>
      </c>
      <c r="B107" s="147">
        <v>40091054</v>
      </c>
      <c r="C107" s="147" t="s">
        <v>205</v>
      </c>
      <c r="D107" s="259">
        <v>392.384</v>
      </c>
      <c r="E107" s="357">
        <v>397.938</v>
      </c>
    </row>
    <row r="108" spans="1:5">
      <c r="A108" s="147" t="s">
        <v>206</v>
      </c>
      <c r="B108" s="147">
        <v>40090583</v>
      </c>
      <c r="C108" s="147" t="s">
        <v>207</v>
      </c>
      <c r="D108" s="259">
        <v>1114.394</v>
      </c>
      <c r="E108" s="357">
        <v>350.497</v>
      </c>
    </row>
    <row r="109" spans="1:5">
      <c r="A109" s="147" t="s">
        <v>208</v>
      </c>
      <c r="B109" s="147">
        <v>40091008</v>
      </c>
      <c r="C109" s="147" t="s">
        <v>209</v>
      </c>
      <c r="D109" s="259">
        <v>220.426</v>
      </c>
      <c r="E109" s="357">
        <v>440.265</v>
      </c>
    </row>
    <row r="110" spans="1:5">
      <c r="A110" s="147" t="s">
        <v>210</v>
      </c>
      <c r="B110" s="147">
        <v>40091120</v>
      </c>
      <c r="C110" s="147" t="s">
        <v>211</v>
      </c>
      <c r="D110" s="259">
        <v>0</v>
      </c>
      <c r="E110" s="357">
        <v>19.762</v>
      </c>
    </row>
    <row r="111" spans="1:5">
      <c r="A111" s="147" t="s">
        <v>212</v>
      </c>
      <c r="B111" s="147">
        <v>40090548</v>
      </c>
      <c r="C111" s="147" t="s">
        <v>213</v>
      </c>
      <c r="D111" s="259">
        <v>1134.167</v>
      </c>
      <c r="E111" s="357">
        <v>1139.52</v>
      </c>
    </row>
    <row r="112" spans="1:5">
      <c r="A112" s="147" t="s">
        <v>214</v>
      </c>
      <c r="B112" s="147">
        <v>40096069</v>
      </c>
      <c r="C112" s="147" t="s">
        <v>215</v>
      </c>
      <c r="D112" s="259">
        <v>987.821</v>
      </c>
      <c r="E112" s="357">
        <v>564.366</v>
      </c>
    </row>
    <row r="113" spans="1:5">
      <c r="A113" s="147" t="s">
        <v>216</v>
      </c>
      <c r="B113" s="147">
        <v>40090903</v>
      </c>
      <c r="C113" s="147" t="s">
        <v>217</v>
      </c>
      <c r="D113" s="259">
        <v>758.354</v>
      </c>
      <c r="E113" s="357">
        <v>8.906</v>
      </c>
    </row>
    <row r="114" spans="1:5">
      <c r="A114" s="147" t="s">
        <v>218</v>
      </c>
      <c r="B114" s="147">
        <v>40090899</v>
      </c>
      <c r="C114" s="147" t="s">
        <v>219</v>
      </c>
      <c r="D114" s="259">
        <v>11.091</v>
      </c>
      <c r="E114" s="357">
        <v>35.552</v>
      </c>
    </row>
    <row r="115" spans="1:5">
      <c r="A115" s="147" t="s">
        <v>220</v>
      </c>
      <c r="B115" s="147">
        <v>40091044</v>
      </c>
      <c r="C115" s="147" t="s">
        <v>221</v>
      </c>
      <c r="D115" s="259">
        <v>551.113</v>
      </c>
      <c r="E115" s="357">
        <v>49.397</v>
      </c>
    </row>
    <row r="116" spans="1:5">
      <c r="A116" s="147" t="s">
        <v>222</v>
      </c>
      <c r="B116" s="147">
        <v>40090542</v>
      </c>
      <c r="C116" s="147" t="s">
        <v>223</v>
      </c>
      <c r="D116" s="259">
        <v>651.336</v>
      </c>
      <c r="E116" s="357">
        <v>86.579</v>
      </c>
    </row>
    <row r="117" spans="1:5">
      <c r="A117" s="147" t="s">
        <v>224</v>
      </c>
      <c r="B117" s="147">
        <v>40090582</v>
      </c>
      <c r="C117" s="147" t="s">
        <v>225</v>
      </c>
      <c r="D117" s="259">
        <v>1008.193</v>
      </c>
      <c r="E117" s="357">
        <v>32.526</v>
      </c>
    </row>
    <row r="118" spans="1:5">
      <c r="A118" s="147" t="s">
        <v>226</v>
      </c>
      <c r="B118" s="147">
        <v>40081988</v>
      </c>
      <c r="C118" s="147" t="s">
        <v>227</v>
      </c>
      <c r="D118" s="259">
        <v>45.31</v>
      </c>
      <c r="E118" s="357">
        <v>255.881</v>
      </c>
    </row>
    <row r="119" spans="1:5">
      <c r="A119" s="147" t="s">
        <v>228</v>
      </c>
      <c r="B119" s="147">
        <v>40091116</v>
      </c>
      <c r="C119" s="147" t="s">
        <v>229</v>
      </c>
      <c r="D119" s="259">
        <v>633.995</v>
      </c>
      <c r="E119" s="357">
        <v>1111.737</v>
      </c>
    </row>
    <row r="120" spans="1:5">
      <c r="A120" s="147" t="s">
        <v>230</v>
      </c>
      <c r="B120" s="147">
        <v>40090934</v>
      </c>
      <c r="C120" s="147" t="s">
        <v>231</v>
      </c>
      <c r="D120" s="259">
        <v>1944.769</v>
      </c>
      <c r="E120" s="357">
        <v>326.827</v>
      </c>
    </row>
    <row r="121" spans="1:5">
      <c r="A121" s="147" t="s">
        <v>232</v>
      </c>
      <c r="B121" s="147">
        <v>40091045</v>
      </c>
      <c r="C121" s="147" t="s">
        <v>233</v>
      </c>
      <c r="D121" s="259">
        <v>774.224</v>
      </c>
      <c r="E121" s="357">
        <v>427.751</v>
      </c>
    </row>
    <row r="122" spans="1:5">
      <c r="A122" s="147" t="s">
        <v>234</v>
      </c>
      <c r="B122" s="147">
        <v>40090904</v>
      </c>
      <c r="C122" s="147" t="s">
        <v>235</v>
      </c>
      <c r="D122" s="259">
        <v>135.193</v>
      </c>
      <c r="E122" s="357">
        <v>126.761</v>
      </c>
    </row>
    <row r="123" spans="1:5">
      <c r="A123" s="147" t="s">
        <v>236</v>
      </c>
      <c r="B123" s="147">
        <v>40091117</v>
      </c>
      <c r="C123" s="147" t="s">
        <v>237</v>
      </c>
      <c r="D123" s="259">
        <v>365.887</v>
      </c>
      <c r="E123" s="357">
        <v>61.732</v>
      </c>
    </row>
    <row r="124" spans="1:5">
      <c r="A124" s="147" t="s">
        <v>238</v>
      </c>
      <c r="B124" s="147">
        <v>40090587</v>
      </c>
      <c r="C124" s="147" t="s">
        <v>239</v>
      </c>
      <c r="D124" s="259">
        <v>225.711</v>
      </c>
      <c r="E124" s="357">
        <v>46.781</v>
      </c>
    </row>
    <row r="125" spans="1:5">
      <c r="A125" s="147" t="s">
        <v>248</v>
      </c>
      <c r="B125" s="147">
        <v>40090585</v>
      </c>
      <c r="C125" s="147" t="s">
        <v>673</v>
      </c>
      <c r="D125" s="320" t="s">
        <v>716</v>
      </c>
      <c r="E125" s="245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259">
        <v>395.458</v>
      </c>
      <c r="E126" s="357">
        <v>658.797</v>
      </c>
    </row>
    <row r="127" spans="1:5">
      <c r="A127" s="147" t="s">
        <v>628</v>
      </c>
      <c r="B127" s="147">
        <v>40091059</v>
      </c>
      <c r="C127" s="147" t="s">
        <v>644</v>
      </c>
      <c r="D127" s="259">
        <v>422.974</v>
      </c>
      <c r="E127" s="357">
        <v>63.888</v>
      </c>
    </row>
    <row r="128" spans="1:5">
      <c r="A128" s="147" t="s">
        <v>244</v>
      </c>
      <c r="B128" s="147">
        <v>40090930</v>
      </c>
      <c r="C128" s="147" t="s">
        <v>674</v>
      </c>
      <c r="D128" s="259">
        <v>781.144</v>
      </c>
      <c r="E128" s="357">
        <v>610.08</v>
      </c>
    </row>
    <row r="129" spans="1:5">
      <c r="A129" s="147"/>
      <c r="B129" s="147">
        <v>40091061</v>
      </c>
      <c r="C129" s="147"/>
      <c r="D129" s="320" t="s">
        <v>716</v>
      </c>
      <c r="E129" s="245">
        <v>0</v>
      </c>
    </row>
    <row r="130" spans="1:5">
      <c r="A130" s="147"/>
      <c r="B130" s="147">
        <v>40090940</v>
      </c>
      <c r="C130" s="147" t="s">
        <v>714</v>
      </c>
      <c r="D130" s="320" t="s">
        <v>716</v>
      </c>
      <c r="E130" s="245">
        <v>0</v>
      </c>
    </row>
    <row r="131" ht="16.5" spans="1:5">
      <c r="A131" s="147"/>
      <c r="B131" s="302"/>
      <c r="C131" s="302"/>
      <c r="D131" s="151">
        <f>SUM(D86:D130)</f>
        <v>25591.232</v>
      </c>
      <c r="E131" s="332"/>
    </row>
    <row r="132" spans="1:5">
      <c r="A132" s="280" t="s">
        <v>675</v>
      </c>
      <c r="B132" s="280"/>
      <c r="C132" s="280"/>
      <c r="D132" s="337"/>
      <c r="E132" s="332"/>
    </row>
    <row r="133" spans="1:5">
      <c r="A133" s="280"/>
      <c r="B133" s="280"/>
      <c r="C133" s="280"/>
      <c r="D133" s="337"/>
      <c r="E133" s="330" t="s">
        <v>728</v>
      </c>
    </row>
    <row r="134" spans="1:5">
      <c r="A134" s="147" t="s">
        <v>250</v>
      </c>
      <c r="B134" s="147">
        <v>40090590</v>
      </c>
      <c r="C134" s="147" t="s">
        <v>251</v>
      </c>
      <c r="D134" s="358">
        <v>1076.385</v>
      </c>
      <c r="E134" s="341">
        <v>52.175</v>
      </c>
    </row>
    <row r="135" spans="1:5">
      <c r="A135" s="147" t="s">
        <v>252</v>
      </c>
      <c r="B135" s="147">
        <v>40094410</v>
      </c>
      <c r="C135" s="147" t="s">
        <v>253</v>
      </c>
      <c r="D135" s="358">
        <v>1296.539</v>
      </c>
      <c r="E135" s="332">
        <v>521.33</v>
      </c>
    </row>
    <row r="136" spans="1:5">
      <c r="A136" s="147" t="s">
        <v>254</v>
      </c>
      <c r="B136" s="147">
        <v>40094519</v>
      </c>
      <c r="C136" s="147" t="s">
        <v>255</v>
      </c>
      <c r="D136" s="358">
        <v>1168.208</v>
      </c>
      <c r="E136" s="332">
        <v>536.058</v>
      </c>
    </row>
    <row r="137" spans="1:5">
      <c r="A137" s="147" t="s">
        <v>256</v>
      </c>
      <c r="B137" s="147">
        <v>40094424</v>
      </c>
      <c r="C137" s="147" t="s">
        <v>257</v>
      </c>
      <c r="D137" s="358">
        <v>235.344</v>
      </c>
      <c r="E137" s="341">
        <v>0</v>
      </c>
    </row>
    <row r="138" spans="1:5">
      <c r="A138" s="302"/>
      <c r="B138" s="302"/>
      <c r="C138" s="302"/>
      <c r="D138" s="231">
        <f>SUM(D134:D137)</f>
        <v>3776.476</v>
      </c>
      <c r="E138" s="332"/>
    </row>
    <row r="139" spans="1:5">
      <c r="A139" s="302"/>
      <c r="B139" s="302"/>
      <c r="C139" s="302"/>
      <c r="D139" s="231"/>
      <c r="E139" s="332"/>
    </row>
    <row r="140" spans="1:5">
      <c r="A140" s="276" t="s">
        <v>676</v>
      </c>
      <c r="B140" s="276"/>
      <c r="C140" s="276"/>
      <c r="D140" s="336"/>
      <c r="E140" s="330" t="s">
        <v>728</v>
      </c>
    </row>
    <row r="141" spans="1:5">
      <c r="A141" s="147" t="s">
        <v>259</v>
      </c>
      <c r="B141" s="147">
        <v>40090527</v>
      </c>
      <c r="C141" s="147" t="s">
        <v>260</v>
      </c>
      <c r="D141" s="359">
        <v>170.526</v>
      </c>
      <c r="E141" s="332">
        <v>438.96</v>
      </c>
    </row>
    <row r="142" spans="1:5">
      <c r="A142" s="147" t="s">
        <v>261</v>
      </c>
      <c r="B142" s="147">
        <v>40090531</v>
      </c>
      <c r="C142" s="147" t="s">
        <v>262</v>
      </c>
      <c r="D142" s="359">
        <v>620.373</v>
      </c>
      <c r="E142" s="332">
        <v>218.146</v>
      </c>
    </row>
    <row r="143" spans="1:5">
      <c r="A143" s="147" t="s">
        <v>263</v>
      </c>
      <c r="B143" s="147">
        <v>40090532</v>
      </c>
      <c r="C143" s="147" t="s">
        <v>264</v>
      </c>
      <c r="D143" s="359">
        <v>212.02</v>
      </c>
      <c r="E143" s="332">
        <v>491.275</v>
      </c>
    </row>
    <row r="144" spans="1:5">
      <c r="A144" s="147" t="s">
        <v>265</v>
      </c>
      <c r="B144" s="147">
        <v>40091187</v>
      </c>
      <c r="C144" s="147" t="s">
        <v>266</v>
      </c>
      <c r="D144" s="359">
        <v>434.516</v>
      </c>
      <c r="E144" s="332">
        <v>1248.272</v>
      </c>
    </row>
    <row r="145" spans="1:5">
      <c r="A145" s="147" t="s">
        <v>267</v>
      </c>
      <c r="B145" s="147">
        <v>40091185</v>
      </c>
      <c r="C145" s="147" t="s">
        <v>268</v>
      </c>
      <c r="D145" s="359">
        <v>382.618</v>
      </c>
      <c r="E145" s="332">
        <v>520.174</v>
      </c>
    </row>
    <row r="146" spans="1:5">
      <c r="A146" s="147" t="s">
        <v>269</v>
      </c>
      <c r="B146" s="147">
        <v>40091186</v>
      </c>
      <c r="C146" s="147" t="s">
        <v>270</v>
      </c>
      <c r="D146" s="359">
        <v>531.682</v>
      </c>
      <c r="E146" s="332">
        <v>437.568</v>
      </c>
    </row>
    <row r="147" spans="1:5">
      <c r="A147" s="147" t="s">
        <v>271</v>
      </c>
      <c r="B147" s="147">
        <v>40090529</v>
      </c>
      <c r="C147" s="147" t="s">
        <v>272</v>
      </c>
      <c r="D147" s="359">
        <v>584.204</v>
      </c>
      <c r="E147" s="332">
        <v>850.635</v>
      </c>
    </row>
    <row r="148" spans="1:5">
      <c r="A148" s="147" t="s">
        <v>273</v>
      </c>
      <c r="B148" s="147">
        <v>40091183</v>
      </c>
      <c r="C148" s="147" t="s">
        <v>274</v>
      </c>
      <c r="D148" s="359">
        <v>1052.766</v>
      </c>
      <c r="E148" s="332">
        <v>1231.367</v>
      </c>
    </row>
    <row r="149" spans="1:5">
      <c r="A149" s="147" t="s">
        <v>275</v>
      </c>
      <c r="B149" s="147">
        <v>40090501</v>
      </c>
      <c r="C149" s="147" t="s">
        <v>276</v>
      </c>
      <c r="D149" s="359">
        <v>59.717</v>
      </c>
      <c r="E149" s="332">
        <v>16.635</v>
      </c>
    </row>
    <row r="150" spans="1:5">
      <c r="A150" s="147" t="s">
        <v>277</v>
      </c>
      <c r="B150" s="147">
        <v>40090505</v>
      </c>
      <c r="C150" s="147" t="s">
        <v>278</v>
      </c>
      <c r="D150" s="359">
        <v>972.665</v>
      </c>
      <c r="E150" s="332">
        <v>329.795</v>
      </c>
    </row>
    <row r="151" spans="1:5">
      <c r="A151" s="147" t="s">
        <v>279</v>
      </c>
      <c r="B151" s="147">
        <v>40090502</v>
      </c>
      <c r="C151" s="147" t="s">
        <v>280</v>
      </c>
      <c r="D151" s="359">
        <v>578.692</v>
      </c>
      <c r="E151" s="332">
        <v>1149.944</v>
      </c>
    </row>
    <row r="152" spans="1:5">
      <c r="A152" s="147" t="s">
        <v>281</v>
      </c>
      <c r="B152" s="147">
        <v>40090504</v>
      </c>
      <c r="C152" s="147" t="s">
        <v>282</v>
      </c>
      <c r="D152" s="359">
        <v>859.779</v>
      </c>
      <c r="E152" s="332">
        <v>197.103</v>
      </c>
    </row>
    <row r="153" spans="1:5">
      <c r="A153" s="147" t="s">
        <v>283</v>
      </c>
      <c r="B153" s="147">
        <v>40091189</v>
      </c>
      <c r="C153" s="147" t="s">
        <v>284</v>
      </c>
      <c r="D153" s="359">
        <v>605.288</v>
      </c>
      <c r="E153" s="332">
        <v>220.245</v>
      </c>
    </row>
    <row r="154" spans="1:5">
      <c r="A154" s="147" t="s">
        <v>285</v>
      </c>
      <c r="B154" s="147">
        <v>40091191</v>
      </c>
      <c r="C154" s="147" t="s">
        <v>286</v>
      </c>
      <c r="D154" s="359">
        <v>672.425</v>
      </c>
      <c r="E154" s="332">
        <v>263.484</v>
      </c>
    </row>
    <row r="155" spans="1:5">
      <c r="A155" s="147" t="s">
        <v>287</v>
      </c>
      <c r="B155" s="147">
        <v>40091184</v>
      </c>
      <c r="C155" s="147" t="s">
        <v>288</v>
      </c>
      <c r="D155" s="359">
        <v>879.419</v>
      </c>
      <c r="E155" s="332">
        <v>319.924</v>
      </c>
    </row>
    <row r="156" spans="1:5">
      <c r="A156" s="147" t="s">
        <v>289</v>
      </c>
      <c r="B156" s="147">
        <v>40094414</v>
      </c>
      <c r="C156" s="147" t="s">
        <v>290</v>
      </c>
      <c r="D156" s="359">
        <v>672.682</v>
      </c>
      <c r="E156" s="332">
        <v>17.285</v>
      </c>
    </row>
    <row r="157" spans="1:5">
      <c r="A157" s="147" t="s">
        <v>291</v>
      </c>
      <c r="B157" s="147">
        <v>40090525</v>
      </c>
      <c r="C157" s="147" t="s">
        <v>292</v>
      </c>
      <c r="D157" s="359">
        <v>221.858</v>
      </c>
      <c r="E157" s="332">
        <v>102.953</v>
      </c>
    </row>
    <row r="158" spans="1:5">
      <c r="A158" s="147" t="s">
        <v>293</v>
      </c>
      <c r="B158" s="147">
        <v>40091182</v>
      </c>
      <c r="C158" s="147" t="s">
        <v>294</v>
      </c>
      <c r="D158" s="359">
        <v>467.845</v>
      </c>
      <c r="E158" s="332">
        <v>109.29</v>
      </c>
    </row>
    <row r="159" spans="1:5">
      <c r="A159" s="147" t="s">
        <v>295</v>
      </c>
      <c r="B159" s="147">
        <v>40091192</v>
      </c>
      <c r="C159" s="147" t="s">
        <v>296</v>
      </c>
      <c r="D159" s="359">
        <v>663.415</v>
      </c>
      <c r="E159" s="332">
        <v>377.54</v>
      </c>
    </row>
    <row r="160" spans="1:5">
      <c r="A160" s="147" t="s">
        <v>298</v>
      </c>
      <c r="B160" s="147">
        <v>40090576</v>
      </c>
      <c r="C160" s="147" t="s">
        <v>299</v>
      </c>
      <c r="D160" s="359">
        <v>440.89</v>
      </c>
      <c r="E160" s="332">
        <v>234.07</v>
      </c>
    </row>
    <row r="161" spans="1:5">
      <c r="A161" s="147" t="s">
        <v>300</v>
      </c>
      <c r="B161" s="147">
        <v>40090528</v>
      </c>
      <c r="C161" s="147" t="s">
        <v>301</v>
      </c>
      <c r="D161" s="359">
        <v>289.143</v>
      </c>
      <c r="E161" s="332">
        <v>187.231</v>
      </c>
    </row>
    <row r="162" spans="1:5">
      <c r="A162" s="147" t="s">
        <v>302</v>
      </c>
      <c r="B162" s="147">
        <v>40090530</v>
      </c>
      <c r="C162" s="147" t="s">
        <v>303</v>
      </c>
      <c r="D162" s="359">
        <v>401.618</v>
      </c>
      <c r="E162" s="332">
        <v>150.075</v>
      </c>
    </row>
    <row r="163" spans="1:5">
      <c r="A163" s="147" t="s">
        <v>304</v>
      </c>
      <c r="B163" s="147">
        <v>40091193</v>
      </c>
      <c r="C163" s="147" t="s">
        <v>305</v>
      </c>
      <c r="D163" s="359">
        <v>1018.751</v>
      </c>
      <c r="E163" s="332">
        <v>2272.9</v>
      </c>
    </row>
    <row r="164" spans="1:5">
      <c r="A164" s="147" t="s">
        <v>306</v>
      </c>
      <c r="B164" s="147">
        <v>40091190</v>
      </c>
      <c r="C164" s="147" t="s">
        <v>307</v>
      </c>
      <c r="D164" s="359">
        <v>130.423</v>
      </c>
      <c r="E164" s="341">
        <v>34.475</v>
      </c>
    </row>
    <row r="165" spans="1:5">
      <c r="A165" s="147" t="s">
        <v>308</v>
      </c>
      <c r="B165" s="147">
        <v>40094402</v>
      </c>
      <c r="C165" s="147" t="s">
        <v>309</v>
      </c>
      <c r="D165" s="359">
        <v>3.87</v>
      </c>
      <c r="E165" s="332">
        <v>11.628</v>
      </c>
    </row>
    <row r="166" spans="1:5">
      <c r="A166" s="147" t="s">
        <v>677</v>
      </c>
      <c r="B166" s="147">
        <v>40094405</v>
      </c>
      <c r="C166" s="147" t="s">
        <v>678</v>
      </c>
      <c r="D166" s="359">
        <v>460.348</v>
      </c>
      <c r="E166" s="332">
        <v>161.959</v>
      </c>
    </row>
    <row r="167" spans="1:5">
      <c r="A167" s="147" t="s">
        <v>679</v>
      </c>
      <c r="B167" s="147">
        <v>40090975</v>
      </c>
      <c r="C167" s="147" t="s">
        <v>680</v>
      </c>
      <c r="D167" s="359">
        <v>655.337</v>
      </c>
      <c r="E167" s="332">
        <v>120.76</v>
      </c>
    </row>
    <row r="168" spans="1:5">
      <c r="A168" s="147" t="s">
        <v>649</v>
      </c>
      <c r="B168" s="275">
        <v>40081887</v>
      </c>
      <c r="C168" s="147" t="s">
        <v>650</v>
      </c>
      <c r="D168" s="359">
        <v>557.765</v>
      </c>
      <c r="E168" s="332">
        <v>103.907</v>
      </c>
    </row>
    <row r="169" spans="1:5">
      <c r="A169" s="302"/>
      <c r="B169" s="302"/>
      <c r="C169" s="302"/>
      <c r="D169" s="338">
        <f>SUM(D141:D168)</f>
        <v>14600.635</v>
      </c>
      <c r="E169" s="332"/>
    </row>
    <row r="170" spans="1:5">
      <c r="A170" s="276" t="s">
        <v>681</v>
      </c>
      <c r="B170" s="276"/>
      <c r="C170" s="276"/>
      <c r="D170" s="336"/>
      <c r="E170" s="330" t="s">
        <v>729</v>
      </c>
    </row>
    <row r="171" spans="1:5">
      <c r="A171" s="147" t="s">
        <v>312</v>
      </c>
      <c r="B171" s="147">
        <v>40090978</v>
      </c>
      <c r="C171" s="147" t="s">
        <v>225</v>
      </c>
      <c r="D171" s="247">
        <v>509.968</v>
      </c>
      <c r="E171" s="332">
        <v>752.377</v>
      </c>
    </row>
    <row r="172" spans="1:5">
      <c r="A172" s="147" t="s">
        <v>313</v>
      </c>
      <c r="B172" s="147">
        <v>40090985</v>
      </c>
      <c r="C172" s="147" t="s">
        <v>195</v>
      </c>
      <c r="D172" s="247">
        <v>219.428</v>
      </c>
      <c r="E172" s="332">
        <v>80.42</v>
      </c>
    </row>
    <row r="173" spans="1:5">
      <c r="A173" s="147" t="s">
        <v>314</v>
      </c>
      <c r="B173" s="147">
        <v>40091070</v>
      </c>
      <c r="C173" s="147" t="s">
        <v>315</v>
      </c>
      <c r="D173" s="247">
        <v>0</v>
      </c>
      <c r="E173" s="332">
        <v>392.244</v>
      </c>
    </row>
    <row r="174" spans="1:5">
      <c r="A174" s="147" t="s">
        <v>316</v>
      </c>
      <c r="B174" s="147">
        <v>40091108</v>
      </c>
      <c r="C174" s="147" t="s">
        <v>317</v>
      </c>
      <c r="D174" s="247">
        <v>758.909</v>
      </c>
      <c r="E174" s="332">
        <v>416.662</v>
      </c>
    </row>
    <row r="175" spans="1:5">
      <c r="A175" s="147" t="s">
        <v>318</v>
      </c>
      <c r="B175" s="147">
        <v>40091104</v>
      </c>
      <c r="C175" s="147" t="s">
        <v>319</v>
      </c>
      <c r="D175" s="247">
        <v>981.005</v>
      </c>
      <c r="E175" s="332">
        <v>423.102</v>
      </c>
    </row>
    <row r="176" spans="1:5">
      <c r="A176" s="147" t="s">
        <v>320</v>
      </c>
      <c r="B176" s="147">
        <v>40091107</v>
      </c>
      <c r="C176" s="147" t="s">
        <v>321</v>
      </c>
      <c r="D176" s="247">
        <v>378.12</v>
      </c>
      <c r="E176" s="360">
        <v>983.55</v>
      </c>
    </row>
    <row r="177" spans="1:5">
      <c r="A177" s="147" t="s">
        <v>322</v>
      </c>
      <c r="B177" s="147">
        <v>40091064</v>
      </c>
      <c r="C177" s="147" t="s">
        <v>323</v>
      </c>
      <c r="D177" s="247">
        <v>1147.362</v>
      </c>
      <c r="E177" s="332">
        <v>1642.085</v>
      </c>
    </row>
    <row r="178" spans="1:5">
      <c r="A178" s="147" t="s">
        <v>324</v>
      </c>
      <c r="B178" s="147">
        <v>40090900</v>
      </c>
      <c r="C178" s="147" t="s">
        <v>325</v>
      </c>
      <c r="D178" s="247">
        <v>596.575</v>
      </c>
      <c r="E178" s="332">
        <v>1571.99</v>
      </c>
    </row>
    <row r="179" spans="1:5">
      <c r="A179" s="147" t="s">
        <v>326</v>
      </c>
      <c r="B179" s="147">
        <v>40091099</v>
      </c>
      <c r="C179" s="147" t="s">
        <v>327</v>
      </c>
      <c r="D179" s="247">
        <v>1059.744</v>
      </c>
      <c r="E179" s="332">
        <v>1231.83</v>
      </c>
    </row>
    <row r="180" spans="1:5">
      <c r="A180" s="147" t="s">
        <v>328</v>
      </c>
      <c r="B180" s="147">
        <v>40090897</v>
      </c>
      <c r="C180" s="147" t="s">
        <v>329</v>
      </c>
      <c r="D180" s="247">
        <v>0</v>
      </c>
      <c r="E180" s="332">
        <v>230.955</v>
      </c>
    </row>
    <row r="181" spans="1:5">
      <c r="A181" s="147" t="s">
        <v>330</v>
      </c>
      <c r="B181" s="147">
        <v>40091062</v>
      </c>
      <c r="C181" s="147" t="s">
        <v>331</v>
      </c>
      <c r="D181" s="247">
        <v>516.229</v>
      </c>
      <c r="E181" s="332">
        <v>1159.283</v>
      </c>
    </row>
    <row r="182" spans="1:5">
      <c r="A182" s="147" t="s">
        <v>332</v>
      </c>
      <c r="B182" s="147">
        <v>40091072</v>
      </c>
      <c r="C182" s="147" t="s">
        <v>333</v>
      </c>
      <c r="D182" s="247">
        <v>529.7</v>
      </c>
      <c r="E182" s="332">
        <v>57.146</v>
      </c>
    </row>
    <row r="183" spans="1:5">
      <c r="A183" s="147" t="s">
        <v>334</v>
      </c>
      <c r="B183" s="147">
        <v>40091100</v>
      </c>
      <c r="C183" s="147" t="s">
        <v>335</v>
      </c>
      <c r="D183" s="247">
        <v>44.096</v>
      </c>
      <c r="E183" s="332">
        <v>94.959</v>
      </c>
    </row>
    <row r="184" spans="1:5">
      <c r="A184" s="147" t="s">
        <v>651</v>
      </c>
      <c r="B184" s="147">
        <v>40091102</v>
      </c>
      <c r="C184" s="147" t="s">
        <v>88</v>
      </c>
      <c r="D184" s="247">
        <v>5.58</v>
      </c>
      <c r="E184" s="341">
        <v>0</v>
      </c>
    </row>
    <row r="185" spans="1:5">
      <c r="A185" s="147" t="s">
        <v>336</v>
      </c>
      <c r="B185" s="147">
        <v>40091063</v>
      </c>
      <c r="C185" s="147" t="s">
        <v>337</v>
      </c>
      <c r="D185" s="247">
        <v>830.15</v>
      </c>
      <c r="E185" s="332">
        <v>311.951</v>
      </c>
    </row>
    <row r="186" spans="1:5">
      <c r="A186" s="147" t="s">
        <v>338</v>
      </c>
      <c r="B186" s="147">
        <v>40091066</v>
      </c>
      <c r="C186" s="147" t="s">
        <v>339</v>
      </c>
      <c r="D186" s="247">
        <v>457.229</v>
      </c>
      <c r="E186" s="332">
        <v>311.951</v>
      </c>
    </row>
    <row r="187" spans="1:5">
      <c r="A187" s="147" t="s">
        <v>340</v>
      </c>
      <c r="B187" s="147">
        <v>40090986</v>
      </c>
      <c r="C187" s="147" t="s">
        <v>341</v>
      </c>
      <c r="D187" s="247">
        <v>415.844</v>
      </c>
      <c r="E187" s="332">
        <v>253.371</v>
      </c>
    </row>
    <row r="188" spans="1:5">
      <c r="A188" s="147" t="s">
        <v>342</v>
      </c>
      <c r="B188" s="147">
        <v>40091069</v>
      </c>
      <c r="C188" s="147" t="s">
        <v>343</v>
      </c>
      <c r="D188" s="247">
        <v>1760.258</v>
      </c>
      <c r="E188" s="341">
        <v>639.522</v>
      </c>
    </row>
    <row r="189" spans="1:5">
      <c r="A189" s="147" t="s">
        <v>344</v>
      </c>
      <c r="B189" s="147">
        <v>40090984</v>
      </c>
      <c r="C189" s="147" t="s">
        <v>345</v>
      </c>
      <c r="D189" s="247">
        <v>1731.925</v>
      </c>
      <c r="E189" s="332">
        <v>311.951</v>
      </c>
    </row>
    <row r="190" spans="1:5">
      <c r="A190" s="147" t="s">
        <v>346</v>
      </c>
      <c r="B190" s="147">
        <v>40091067</v>
      </c>
      <c r="C190" s="147" t="s">
        <v>347</v>
      </c>
      <c r="D190" s="247">
        <v>0</v>
      </c>
      <c r="E190" s="203">
        <v>1599.084</v>
      </c>
    </row>
    <row r="191" spans="1:5">
      <c r="A191" s="147" t="s">
        <v>348</v>
      </c>
      <c r="B191" s="147">
        <v>40091073</v>
      </c>
      <c r="C191" s="147" t="s">
        <v>349</v>
      </c>
      <c r="D191" s="247">
        <v>50.293</v>
      </c>
      <c r="E191" s="332">
        <v>487.236</v>
      </c>
    </row>
    <row r="192" spans="1:5">
      <c r="A192" s="147" t="s">
        <v>350</v>
      </c>
      <c r="B192" s="147">
        <v>40091065</v>
      </c>
      <c r="C192" s="147" t="s">
        <v>351</v>
      </c>
      <c r="D192" s="247">
        <v>1078.218</v>
      </c>
      <c r="E192" s="332">
        <v>37.999</v>
      </c>
    </row>
    <row r="193" spans="1:5">
      <c r="A193" s="147" t="s">
        <v>352</v>
      </c>
      <c r="B193" s="147">
        <v>40091071</v>
      </c>
      <c r="C193" s="147" t="s">
        <v>353</v>
      </c>
      <c r="D193" s="247">
        <v>513.782</v>
      </c>
      <c r="E193" s="332">
        <v>94.643</v>
      </c>
    </row>
    <row r="194" spans="1:5">
      <c r="A194" s="147" t="s">
        <v>354</v>
      </c>
      <c r="B194" s="147">
        <v>40090591</v>
      </c>
      <c r="C194" s="147" t="s">
        <v>355</v>
      </c>
      <c r="D194" s="247">
        <v>0.08</v>
      </c>
      <c r="E194" s="332">
        <v>94.643</v>
      </c>
    </row>
    <row r="195" spans="1:5">
      <c r="A195" s="147" t="s">
        <v>356</v>
      </c>
      <c r="B195" s="147">
        <v>40090902</v>
      </c>
      <c r="C195" s="147" t="s">
        <v>329</v>
      </c>
      <c r="D195" s="247">
        <v>518.219</v>
      </c>
      <c r="E195" s="332">
        <v>90.416</v>
      </c>
    </row>
    <row r="196" spans="1:5">
      <c r="A196" s="147" t="s">
        <v>357</v>
      </c>
      <c r="B196" s="147">
        <v>40090894</v>
      </c>
      <c r="C196" s="147" t="s">
        <v>358</v>
      </c>
      <c r="D196" s="247">
        <v>124.011</v>
      </c>
      <c r="E196" s="332">
        <v>529.16</v>
      </c>
    </row>
    <row r="197" spans="1:5">
      <c r="A197" s="147" t="s">
        <v>682</v>
      </c>
      <c r="B197" s="275">
        <v>40094450</v>
      </c>
      <c r="C197" s="147" t="s">
        <v>683</v>
      </c>
      <c r="D197" s="241">
        <v>1058.36</v>
      </c>
      <c r="E197" s="332">
        <v>47.949</v>
      </c>
    </row>
    <row r="198" spans="1:5">
      <c r="A198" s="147"/>
      <c r="B198" s="280"/>
      <c r="C198" s="147"/>
      <c r="D198" s="231">
        <f>SUM(D171:D197)</f>
        <v>15285.085</v>
      </c>
      <c r="E198" s="332"/>
    </row>
    <row r="199" spans="1:5">
      <c r="A199" s="147"/>
      <c r="B199" s="280"/>
      <c r="C199" s="147"/>
      <c r="D199" s="231"/>
      <c r="E199" s="332"/>
    </row>
    <row r="200" spans="1:5">
      <c r="A200" s="147"/>
      <c r="B200" s="287" t="s">
        <v>359</v>
      </c>
      <c r="C200" s="147"/>
      <c r="D200" s="345"/>
      <c r="E200" s="330" t="s">
        <v>729</v>
      </c>
    </row>
    <row r="201" spans="1:5">
      <c r="A201" s="147" t="s">
        <v>360</v>
      </c>
      <c r="B201" s="147">
        <v>40090520</v>
      </c>
      <c r="C201" s="147" t="s">
        <v>361</v>
      </c>
      <c r="D201" s="361">
        <v>584.204</v>
      </c>
      <c r="E201" s="364">
        <v>789.946</v>
      </c>
    </row>
    <row r="202" spans="1:5">
      <c r="A202" s="147" t="s">
        <v>362</v>
      </c>
      <c r="B202" s="147">
        <v>40091101</v>
      </c>
      <c r="C202" s="147" t="s">
        <v>363</v>
      </c>
      <c r="D202" s="361">
        <v>802.848</v>
      </c>
      <c r="E202" s="364">
        <v>29.592</v>
      </c>
    </row>
    <row r="203" spans="1:5">
      <c r="A203" s="147" t="s">
        <v>364</v>
      </c>
      <c r="B203" s="147">
        <v>40091106</v>
      </c>
      <c r="C203" s="147" t="s">
        <v>54</v>
      </c>
      <c r="D203" s="361">
        <v>1512.469</v>
      </c>
      <c r="E203" s="364">
        <v>1531.251</v>
      </c>
    </row>
    <row r="204" spans="1:5">
      <c r="A204" s="147" t="s">
        <v>365</v>
      </c>
      <c r="B204" s="147">
        <v>40094383</v>
      </c>
      <c r="C204" s="147" t="s">
        <v>366</v>
      </c>
      <c r="D204" s="361">
        <v>560.333</v>
      </c>
      <c r="E204" s="364">
        <v>92.424</v>
      </c>
    </row>
    <row r="205" spans="1:5">
      <c r="A205" s="147" t="s">
        <v>367</v>
      </c>
      <c r="B205" s="147">
        <v>40081591</v>
      </c>
      <c r="C205" s="147" t="s">
        <v>368</v>
      </c>
      <c r="D205" s="362">
        <v>489.311</v>
      </c>
      <c r="E205" s="361">
        <v>0</v>
      </c>
    </row>
    <row r="206" spans="1:5">
      <c r="A206" s="147" t="s">
        <v>369</v>
      </c>
      <c r="B206" s="147">
        <v>40090901</v>
      </c>
      <c r="C206" s="147" t="s">
        <v>370</v>
      </c>
      <c r="D206" s="361">
        <v>796.999</v>
      </c>
      <c r="E206" s="364">
        <v>693.015</v>
      </c>
    </row>
    <row r="207" spans="1:5">
      <c r="A207" s="147" t="s">
        <v>371</v>
      </c>
      <c r="B207" s="147">
        <v>40091134</v>
      </c>
      <c r="C207" s="147" t="s">
        <v>372</v>
      </c>
      <c r="D207" s="361">
        <v>1715.457</v>
      </c>
      <c r="E207" s="364">
        <v>1188.709</v>
      </c>
    </row>
    <row r="208" spans="1:5">
      <c r="A208" s="147" t="s">
        <v>373</v>
      </c>
      <c r="B208" s="147">
        <v>40090898</v>
      </c>
      <c r="C208" s="147" t="s">
        <v>28</v>
      </c>
      <c r="D208" s="361">
        <v>666.271</v>
      </c>
      <c r="E208" s="364">
        <v>154.418</v>
      </c>
    </row>
    <row r="209" spans="1:5">
      <c r="A209" s="147" t="s">
        <v>374</v>
      </c>
      <c r="B209" s="147">
        <v>40090895</v>
      </c>
      <c r="C209" s="147" t="s">
        <v>48</v>
      </c>
      <c r="D209" s="361">
        <v>895.744</v>
      </c>
      <c r="E209" s="364">
        <v>447.819</v>
      </c>
    </row>
    <row r="210" spans="1:5">
      <c r="A210" s="147" t="s">
        <v>375</v>
      </c>
      <c r="B210" s="147">
        <v>40091145</v>
      </c>
      <c r="C210" s="147" t="s">
        <v>40</v>
      </c>
      <c r="D210" s="225">
        <v>0</v>
      </c>
      <c r="E210" s="225">
        <v>0</v>
      </c>
    </row>
    <row r="211" spans="1:5">
      <c r="A211" s="147" t="s">
        <v>376</v>
      </c>
      <c r="B211" s="147">
        <v>40094525</v>
      </c>
      <c r="C211" s="147" t="s">
        <v>377</v>
      </c>
      <c r="D211" s="361">
        <v>795.487</v>
      </c>
      <c r="E211" s="364">
        <v>267.171</v>
      </c>
    </row>
    <row r="212" spans="1:5">
      <c r="A212" s="147" t="s">
        <v>378</v>
      </c>
      <c r="B212" s="147">
        <v>40094380</v>
      </c>
      <c r="C212" s="147" t="s">
        <v>379</v>
      </c>
      <c r="D212" s="361">
        <v>574.691</v>
      </c>
      <c r="E212" s="364">
        <v>237.873</v>
      </c>
    </row>
    <row r="213" spans="1:5">
      <c r="A213" s="147" t="s">
        <v>380</v>
      </c>
      <c r="B213" s="147">
        <v>40094375</v>
      </c>
      <c r="C213" s="147" t="s">
        <v>381</v>
      </c>
      <c r="D213" s="361">
        <v>28.646</v>
      </c>
      <c r="E213" s="364">
        <v>867.757</v>
      </c>
    </row>
    <row r="214" spans="1:5">
      <c r="A214" s="147" t="s">
        <v>382</v>
      </c>
      <c r="B214" s="147">
        <v>40091018</v>
      </c>
      <c r="C214" s="147" t="s">
        <v>383</v>
      </c>
      <c r="D214" s="361">
        <v>316.9</v>
      </c>
      <c r="E214" s="364">
        <v>168.202</v>
      </c>
    </row>
    <row r="215" spans="1:5">
      <c r="A215" s="147" t="s">
        <v>384</v>
      </c>
      <c r="B215" s="147">
        <v>40091138</v>
      </c>
      <c r="C215" s="147" t="s">
        <v>385</v>
      </c>
      <c r="D215" s="361">
        <v>314.913</v>
      </c>
      <c r="E215" s="364">
        <v>52.194</v>
      </c>
    </row>
    <row r="216" spans="1:5">
      <c r="A216" s="147" t="s">
        <v>384</v>
      </c>
      <c r="B216" s="147">
        <v>40091137</v>
      </c>
      <c r="C216" s="147" t="s">
        <v>386</v>
      </c>
      <c r="D216" s="363">
        <v>0</v>
      </c>
      <c r="E216" s="363">
        <v>0</v>
      </c>
    </row>
    <row r="217" spans="1:5">
      <c r="A217" s="147" t="s">
        <v>387</v>
      </c>
      <c r="B217" s="147">
        <v>40091202</v>
      </c>
      <c r="C217" s="147" t="s">
        <v>388</v>
      </c>
      <c r="D217" s="361">
        <v>429.221</v>
      </c>
      <c r="E217" s="225">
        <v>0</v>
      </c>
    </row>
    <row r="218" spans="1:5">
      <c r="A218" s="147" t="s">
        <v>389</v>
      </c>
      <c r="B218" s="147">
        <v>40091109</v>
      </c>
      <c r="C218" s="147" t="s">
        <v>390</v>
      </c>
      <c r="D218" s="361">
        <v>469.725</v>
      </c>
      <c r="E218" s="364">
        <v>902.763</v>
      </c>
    </row>
    <row r="219" spans="1:5">
      <c r="A219" s="147" t="s">
        <v>391</v>
      </c>
      <c r="B219" s="147">
        <v>40091039</v>
      </c>
      <c r="C219" s="147" t="s">
        <v>392</v>
      </c>
      <c r="D219" s="361">
        <v>387.379</v>
      </c>
      <c r="E219" s="364">
        <v>214.518</v>
      </c>
    </row>
    <row r="220" spans="1:5">
      <c r="A220" s="147" t="s">
        <v>393</v>
      </c>
      <c r="B220" s="147">
        <v>40094503</v>
      </c>
      <c r="C220" s="147" t="s">
        <v>394</v>
      </c>
      <c r="D220" s="361">
        <v>117.605</v>
      </c>
      <c r="E220" s="129">
        <v>149.399</v>
      </c>
    </row>
    <row r="221" spans="1:5">
      <c r="A221" s="147" t="s">
        <v>395</v>
      </c>
      <c r="B221" s="147">
        <v>40091139</v>
      </c>
      <c r="C221" s="147" t="s">
        <v>396</v>
      </c>
      <c r="D221" s="225">
        <v>0</v>
      </c>
      <c r="E221" s="259">
        <v>0</v>
      </c>
    </row>
    <row r="222" spans="1:5">
      <c r="A222" s="147" t="s">
        <v>684</v>
      </c>
      <c r="B222" s="147">
        <v>40091075</v>
      </c>
      <c r="C222" s="147" t="s">
        <v>685</v>
      </c>
      <c r="D222" s="364">
        <v>982.432</v>
      </c>
      <c r="E222" s="364">
        <v>516.142</v>
      </c>
    </row>
    <row r="223" spans="1:5">
      <c r="A223" s="147" t="s">
        <v>686</v>
      </c>
      <c r="B223" s="275">
        <v>40094573</v>
      </c>
      <c r="C223" s="147" t="s">
        <v>687</v>
      </c>
      <c r="D223" s="259">
        <v>0</v>
      </c>
      <c r="E223" s="259">
        <v>0</v>
      </c>
    </row>
    <row r="224" spans="1:5">
      <c r="A224" s="147"/>
      <c r="B224" s="275"/>
      <c r="C224" s="147"/>
      <c r="D224" s="231">
        <f>SUM(D201:D223)</f>
        <v>12440.635</v>
      </c>
      <c r="E224" s="332"/>
    </row>
    <row r="225" spans="1:5">
      <c r="A225" s="147"/>
      <c r="B225" s="287" t="s">
        <v>397</v>
      </c>
      <c r="C225" s="147"/>
      <c r="D225" s="346"/>
      <c r="E225" s="330" t="s">
        <v>729</v>
      </c>
    </row>
    <row r="226" spans="1:5">
      <c r="A226" s="147" t="s">
        <v>398</v>
      </c>
      <c r="B226" s="147">
        <v>40091118</v>
      </c>
      <c r="C226" s="147" t="s">
        <v>399</v>
      </c>
      <c r="D226" s="169">
        <v>147.836</v>
      </c>
      <c r="E226" s="169">
        <v>842.395</v>
      </c>
    </row>
    <row r="227" spans="1:5">
      <c r="A227" s="147" t="s">
        <v>400</v>
      </c>
      <c r="B227" s="147">
        <v>40091113</v>
      </c>
      <c r="C227" s="147" t="s">
        <v>401</v>
      </c>
      <c r="D227" s="169">
        <v>1043.359</v>
      </c>
      <c r="E227" s="254">
        <v>838.198</v>
      </c>
    </row>
    <row r="228" spans="1:5">
      <c r="A228" s="147" t="s">
        <v>402</v>
      </c>
      <c r="B228" s="147">
        <v>40091111</v>
      </c>
      <c r="C228" s="147" t="s">
        <v>403</v>
      </c>
      <c r="D228" s="169">
        <v>1026.605</v>
      </c>
      <c r="E228" s="254">
        <v>356.552</v>
      </c>
    </row>
    <row r="229" spans="1:5">
      <c r="A229" s="147" t="s">
        <v>404</v>
      </c>
      <c r="B229" s="147">
        <v>40091121</v>
      </c>
      <c r="C229" s="147" t="s">
        <v>10</v>
      </c>
      <c r="D229" s="169">
        <v>608.231</v>
      </c>
      <c r="E229" s="254">
        <v>1849.739</v>
      </c>
    </row>
    <row r="230" spans="1:5">
      <c r="A230" s="147" t="s">
        <v>405</v>
      </c>
      <c r="B230" s="147">
        <v>40091010</v>
      </c>
      <c r="C230" s="147" t="s">
        <v>406</v>
      </c>
      <c r="D230" s="169">
        <v>760.237</v>
      </c>
      <c r="E230" s="254">
        <v>1452.999</v>
      </c>
    </row>
    <row r="231" spans="1:5">
      <c r="A231" s="147" t="s">
        <v>407</v>
      </c>
      <c r="B231" s="147">
        <v>40091012</v>
      </c>
      <c r="C231" s="147" t="s">
        <v>81</v>
      </c>
      <c r="D231" s="169">
        <v>298.476</v>
      </c>
      <c r="E231" s="254">
        <v>288.144</v>
      </c>
    </row>
    <row r="232" spans="1:5">
      <c r="A232" s="147" t="s">
        <v>408</v>
      </c>
      <c r="B232" s="147">
        <v>40091110</v>
      </c>
      <c r="C232" s="147" t="s">
        <v>409</v>
      </c>
      <c r="D232" s="169">
        <v>101.132</v>
      </c>
      <c r="E232" s="254">
        <v>115.932</v>
      </c>
    </row>
    <row r="233" spans="1:5">
      <c r="A233" s="147" t="s">
        <v>410</v>
      </c>
      <c r="B233" s="147">
        <v>40091114</v>
      </c>
      <c r="C233" s="147" t="s">
        <v>74</v>
      </c>
      <c r="D233" s="169">
        <v>537.314</v>
      </c>
      <c r="E233" s="169">
        <v>381.934</v>
      </c>
    </row>
    <row r="234" spans="1:5">
      <c r="A234" s="147" t="s">
        <v>411</v>
      </c>
      <c r="B234" s="147">
        <v>40091020</v>
      </c>
      <c r="C234" s="147" t="s">
        <v>412</v>
      </c>
      <c r="D234" s="169">
        <v>362.036</v>
      </c>
      <c r="E234" s="254">
        <v>153.155</v>
      </c>
    </row>
    <row r="235" spans="1:5">
      <c r="A235" s="147" t="s">
        <v>413</v>
      </c>
      <c r="B235" s="147">
        <v>40090521</v>
      </c>
      <c r="C235" s="147" t="s">
        <v>414</v>
      </c>
      <c r="D235" s="169">
        <v>890.49</v>
      </c>
      <c r="E235" s="169">
        <v>15.561</v>
      </c>
    </row>
    <row r="236" spans="1:5">
      <c r="A236" s="147" t="s">
        <v>415</v>
      </c>
      <c r="B236" s="147">
        <v>40091112</v>
      </c>
      <c r="C236" s="147" t="s">
        <v>416</v>
      </c>
      <c r="D236" s="169">
        <v>1299.978</v>
      </c>
      <c r="E236" s="254">
        <v>0.866</v>
      </c>
    </row>
    <row r="237" spans="1:5">
      <c r="A237" s="147" t="s">
        <v>415</v>
      </c>
      <c r="B237" s="147">
        <v>40090519</v>
      </c>
      <c r="C237" s="147" t="s">
        <v>417</v>
      </c>
      <c r="D237" s="169">
        <v>1238.487</v>
      </c>
      <c r="E237" s="254">
        <v>260.279</v>
      </c>
    </row>
    <row r="238" spans="1:5">
      <c r="A238" s="147" t="s">
        <v>418</v>
      </c>
      <c r="B238" s="147">
        <v>40091024</v>
      </c>
      <c r="C238" s="147" t="s">
        <v>58</v>
      </c>
      <c r="D238" s="169">
        <v>659.755</v>
      </c>
      <c r="E238" s="254">
        <v>7.346</v>
      </c>
    </row>
    <row r="239" spans="1:5">
      <c r="A239" s="147" t="s">
        <v>418</v>
      </c>
      <c r="B239" s="147">
        <v>40090947</v>
      </c>
      <c r="C239" s="147" t="s">
        <v>419</v>
      </c>
      <c r="D239" s="169">
        <v>357.055</v>
      </c>
      <c r="E239" s="254">
        <v>51.403</v>
      </c>
    </row>
    <row r="240" spans="1:5">
      <c r="A240" s="147" t="s">
        <v>420</v>
      </c>
      <c r="B240" s="147">
        <v>40094406</v>
      </c>
      <c r="C240" s="147" t="s">
        <v>421</v>
      </c>
      <c r="D240" s="169">
        <v>78.581</v>
      </c>
      <c r="E240" s="169">
        <v>117.311</v>
      </c>
    </row>
    <row r="241" spans="1:5">
      <c r="A241" s="147" t="s">
        <v>422</v>
      </c>
      <c r="B241" s="147">
        <v>40094415</v>
      </c>
      <c r="C241" s="147" t="s">
        <v>423</v>
      </c>
      <c r="D241" s="169">
        <v>355.802</v>
      </c>
      <c r="E241" s="254">
        <v>112.792</v>
      </c>
    </row>
    <row r="242" spans="1:5">
      <c r="A242" s="147" t="s">
        <v>424</v>
      </c>
      <c r="B242" s="147">
        <v>40094416</v>
      </c>
      <c r="C242" s="147" t="s">
        <v>76</v>
      </c>
      <c r="D242" s="169">
        <v>422.451</v>
      </c>
      <c r="E242" s="254">
        <v>183.652</v>
      </c>
    </row>
    <row r="243" spans="1:5">
      <c r="A243" s="147" t="s">
        <v>425</v>
      </c>
      <c r="B243" s="147">
        <v>40094417</v>
      </c>
      <c r="C243" s="147" t="s">
        <v>79</v>
      </c>
      <c r="D243" s="169">
        <v>587.969</v>
      </c>
      <c r="E243" s="169">
        <v>288.437</v>
      </c>
    </row>
    <row r="244" spans="1:5">
      <c r="A244" s="147" t="s">
        <v>426</v>
      </c>
      <c r="B244" s="147">
        <v>40094300</v>
      </c>
      <c r="C244" s="147" t="s">
        <v>22</v>
      </c>
      <c r="D244" s="169">
        <v>535.816</v>
      </c>
      <c r="E244" s="254">
        <v>80.434</v>
      </c>
    </row>
    <row r="245" spans="1:5">
      <c r="A245" s="147" t="s">
        <v>427</v>
      </c>
      <c r="B245" s="147">
        <v>40094421</v>
      </c>
      <c r="C245" s="147" t="s">
        <v>72</v>
      </c>
      <c r="D245" s="169">
        <v>849.255</v>
      </c>
      <c r="E245" s="254">
        <v>786.176</v>
      </c>
    </row>
    <row r="246" spans="1:5">
      <c r="A246" s="147" t="s">
        <v>428</v>
      </c>
      <c r="B246" s="147">
        <v>40094407</v>
      </c>
      <c r="C246" s="147" t="s">
        <v>429</v>
      </c>
      <c r="D246" s="169">
        <v>771.838</v>
      </c>
      <c r="E246" s="254">
        <v>781.069</v>
      </c>
    </row>
    <row r="247" spans="1:5">
      <c r="A247" s="147" t="s">
        <v>430</v>
      </c>
      <c r="B247" s="147">
        <v>40091009</v>
      </c>
      <c r="C247" s="147" t="s">
        <v>431</v>
      </c>
      <c r="D247" s="169">
        <v>498.58</v>
      </c>
      <c r="E247" s="254">
        <v>834.237</v>
      </c>
    </row>
    <row r="248" spans="1:5">
      <c r="A248" s="147" t="s">
        <v>432</v>
      </c>
      <c r="B248" s="147">
        <v>40090973</v>
      </c>
      <c r="C248" s="147" t="s">
        <v>433</v>
      </c>
      <c r="D248" s="169">
        <v>456.858</v>
      </c>
      <c r="E248" s="254">
        <v>98.204</v>
      </c>
    </row>
    <row r="249" spans="1:5">
      <c r="A249" s="147" t="s">
        <v>434</v>
      </c>
      <c r="B249" s="147">
        <v>40094419</v>
      </c>
      <c r="C249" s="147" t="s">
        <v>435</v>
      </c>
      <c r="D249" s="169">
        <v>0</v>
      </c>
      <c r="E249" s="169">
        <v>0</v>
      </c>
    </row>
    <row r="250" spans="1:5">
      <c r="A250" s="147" t="s">
        <v>436</v>
      </c>
      <c r="B250" s="147">
        <v>40094523</v>
      </c>
      <c r="C250" s="147" t="s">
        <v>437</v>
      </c>
      <c r="D250" s="169">
        <v>375.021</v>
      </c>
      <c r="E250" s="254">
        <v>127.268</v>
      </c>
    </row>
    <row r="251" spans="1:5">
      <c r="A251" s="147" t="s">
        <v>654</v>
      </c>
      <c r="B251" s="275">
        <v>40091004</v>
      </c>
      <c r="C251" s="147" t="s">
        <v>655</v>
      </c>
      <c r="D251" s="254">
        <v>41.905</v>
      </c>
      <c r="E251" s="169">
        <v>186.529</v>
      </c>
    </row>
    <row r="252" ht="16.5" spans="1:5">
      <c r="A252" s="147"/>
      <c r="B252" s="275"/>
      <c r="C252" s="147"/>
      <c r="D252" s="365">
        <f>SUM(D226:D251)</f>
        <v>14305.067</v>
      </c>
      <c r="E252" s="252"/>
    </row>
    <row r="253" spans="1:5">
      <c r="A253" s="147"/>
      <c r="B253" s="287" t="s">
        <v>438</v>
      </c>
      <c r="C253" s="147"/>
      <c r="D253" s="346"/>
      <c r="E253" s="330" t="s">
        <v>729</v>
      </c>
    </row>
    <row r="254" spans="1:5">
      <c r="A254" s="147" t="s">
        <v>439</v>
      </c>
      <c r="B254" s="147">
        <v>40091016</v>
      </c>
      <c r="C254" s="147" t="s">
        <v>440</v>
      </c>
      <c r="D254" s="366">
        <v>1248.547</v>
      </c>
      <c r="E254" s="332">
        <v>558.723</v>
      </c>
    </row>
    <row r="255" spans="1:5">
      <c r="A255" s="147" t="s">
        <v>441</v>
      </c>
      <c r="B255" s="147">
        <v>40090539</v>
      </c>
      <c r="C255" s="147" t="s">
        <v>442</v>
      </c>
      <c r="D255" s="366">
        <v>796.022</v>
      </c>
      <c r="E255" s="332">
        <v>125.755</v>
      </c>
    </row>
    <row r="256" spans="1:5">
      <c r="A256" s="147" t="s">
        <v>443</v>
      </c>
      <c r="B256" s="147">
        <v>40091048</v>
      </c>
      <c r="C256" s="147" t="s">
        <v>444</v>
      </c>
      <c r="D256" s="366">
        <v>265.452</v>
      </c>
      <c r="E256" s="332">
        <v>2460.009</v>
      </c>
    </row>
    <row r="257" spans="1:5">
      <c r="A257" s="147" t="s">
        <v>445</v>
      </c>
      <c r="B257" s="147">
        <v>40090536</v>
      </c>
      <c r="C257" s="147" t="s">
        <v>446</v>
      </c>
      <c r="D257" s="366">
        <v>289.483</v>
      </c>
      <c r="E257" s="332">
        <v>799.617</v>
      </c>
    </row>
    <row r="258" spans="1:5">
      <c r="A258" s="147" t="s">
        <v>447</v>
      </c>
      <c r="B258" s="147">
        <v>40091049</v>
      </c>
      <c r="C258" s="147" t="s">
        <v>448</v>
      </c>
      <c r="D258" s="366">
        <v>628.625</v>
      </c>
      <c r="E258" s="332">
        <v>706.103</v>
      </c>
    </row>
    <row r="259" spans="1:5">
      <c r="A259" s="147" t="s">
        <v>449</v>
      </c>
      <c r="B259" s="147">
        <v>40091046</v>
      </c>
      <c r="C259" s="147" t="s">
        <v>450</v>
      </c>
      <c r="D259" s="366">
        <v>170.604</v>
      </c>
      <c r="E259" s="332">
        <v>59.516</v>
      </c>
    </row>
    <row r="260" spans="1:5">
      <c r="A260" s="147" t="s">
        <v>451</v>
      </c>
      <c r="B260" s="147">
        <v>40091043</v>
      </c>
      <c r="C260" s="147" t="s">
        <v>452</v>
      </c>
      <c r="D260" s="366">
        <v>2890.546</v>
      </c>
      <c r="E260" s="332">
        <v>1580.616</v>
      </c>
    </row>
    <row r="261" spans="1:5">
      <c r="A261" s="147" t="s">
        <v>453</v>
      </c>
      <c r="B261" s="147">
        <v>40091025</v>
      </c>
      <c r="C261" s="147" t="s">
        <v>137</v>
      </c>
      <c r="D261" s="366">
        <v>1277.275</v>
      </c>
      <c r="E261" s="332">
        <v>507.005</v>
      </c>
    </row>
    <row r="262" spans="1:5">
      <c r="A262" s="147" t="s">
        <v>454</v>
      </c>
      <c r="B262" s="147">
        <v>40090932</v>
      </c>
      <c r="C262" s="147" t="s">
        <v>455</v>
      </c>
      <c r="D262" s="366">
        <v>597.354</v>
      </c>
      <c r="E262" s="332">
        <v>584.991</v>
      </c>
    </row>
    <row r="263" spans="1:5">
      <c r="A263" s="147" t="s">
        <v>456</v>
      </c>
      <c r="B263" s="147">
        <v>40091019</v>
      </c>
      <c r="C263" s="147" t="s">
        <v>127</v>
      </c>
      <c r="D263" s="366">
        <v>870.458</v>
      </c>
      <c r="E263" s="332">
        <v>536.799</v>
      </c>
    </row>
    <row r="264" spans="1:5">
      <c r="A264" s="147" t="s">
        <v>457</v>
      </c>
      <c r="B264" s="147">
        <v>40090514</v>
      </c>
      <c r="C264" s="147" t="s">
        <v>458</v>
      </c>
      <c r="D264" s="366">
        <v>76.613</v>
      </c>
      <c r="E264" s="332">
        <v>4.4</v>
      </c>
    </row>
    <row r="265" spans="1:5">
      <c r="A265" s="147" t="s">
        <v>457</v>
      </c>
      <c r="B265" s="147">
        <v>40091017</v>
      </c>
      <c r="C265" s="147" t="s">
        <v>458</v>
      </c>
      <c r="D265" s="366">
        <v>420.122</v>
      </c>
      <c r="E265" s="332">
        <v>584.311</v>
      </c>
    </row>
    <row r="266" spans="1:5">
      <c r="A266" s="147" t="s">
        <v>459</v>
      </c>
      <c r="B266" s="147">
        <v>40091021</v>
      </c>
      <c r="C266" s="147" t="s">
        <v>460</v>
      </c>
      <c r="D266" s="366">
        <v>1216.216</v>
      </c>
      <c r="E266" s="332">
        <v>129.428</v>
      </c>
    </row>
    <row r="267" spans="1:5">
      <c r="A267" s="147" t="s">
        <v>461</v>
      </c>
      <c r="B267" s="147">
        <v>40090512</v>
      </c>
      <c r="C267" s="147" t="s">
        <v>462</v>
      </c>
      <c r="D267" s="366">
        <v>736.97</v>
      </c>
      <c r="E267" s="332">
        <v>108.861</v>
      </c>
    </row>
    <row r="268" spans="1:5">
      <c r="A268" s="147" t="s">
        <v>463</v>
      </c>
      <c r="B268" s="147">
        <v>40090933</v>
      </c>
      <c r="C268" s="147" t="s">
        <v>464</v>
      </c>
      <c r="D268" s="366">
        <v>688.345</v>
      </c>
      <c r="E268" s="332">
        <v>839.117</v>
      </c>
    </row>
    <row r="269" spans="1:5">
      <c r="A269" s="147" t="s">
        <v>465</v>
      </c>
      <c r="B269" s="147">
        <v>40090515</v>
      </c>
      <c r="C269" s="147" t="s">
        <v>131</v>
      </c>
      <c r="D269" s="367">
        <v>547.4</v>
      </c>
      <c r="E269" s="341">
        <v>0</v>
      </c>
    </row>
    <row r="270" spans="1:5">
      <c r="A270" s="147" t="s">
        <v>466</v>
      </c>
      <c r="B270" s="147">
        <v>40090937</v>
      </c>
      <c r="C270" s="147" t="s">
        <v>467</v>
      </c>
      <c r="D270" s="366">
        <v>767.226</v>
      </c>
      <c r="E270" s="332">
        <v>184.756</v>
      </c>
    </row>
    <row r="271" spans="1:5">
      <c r="A271" s="147" t="s">
        <v>468</v>
      </c>
      <c r="B271" s="147">
        <v>40091155</v>
      </c>
      <c r="C271" s="147" t="s">
        <v>469</v>
      </c>
      <c r="D271" s="368">
        <v>0</v>
      </c>
      <c r="E271" s="332">
        <v>151.374</v>
      </c>
    </row>
    <row r="272" spans="1:5">
      <c r="A272" s="147" t="s">
        <v>470</v>
      </c>
      <c r="B272" s="147">
        <v>40090908</v>
      </c>
      <c r="C272" s="147" t="s">
        <v>471</v>
      </c>
      <c r="D272" s="366">
        <v>482.297</v>
      </c>
      <c r="E272" s="332">
        <v>2163.34</v>
      </c>
    </row>
    <row r="273" spans="1:5">
      <c r="A273" s="147" t="s">
        <v>472</v>
      </c>
      <c r="B273" s="147">
        <v>40090540</v>
      </c>
      <c r="C273" s="147" t="s">
        <v>473</v>
      </c>
      <c r="D273" s="366">
        <v>987.628</v>
      </c>
      <c r="E273" s="332">
        <v>842.24</v>
      </c>
    </row>
    <row r="274" spans="1:5">
      <c r="A274" s="147" t="s">
        <v>474</v>
      </c>
      <c r="B274" s="147">
        <v>40091014</v>
      </c>
      <c r="C274" s="147" t="s">
        <v>475</v>
      </c>
      <c r="D274" s="366">
        <v>37.82</v>
      </c>
      <c r="E274" s="332">
        <v>33.085</v>
      </c>
    </row>
    <row r="275" spans="1:5">
      <c r="A275" s="147" t="s">
        <v>476</v>
      </c>
      <c r="B275" s="147">
        <v>40099035</v>
      </c>
      <c r="C275" s="147" t="s">
        <v>477</v>
      </c>
      <c r="D275" s="368">
        <v>0</v>
      </c>
      <c r="E275" s="341">
        <v>818.404</v>
      </c>
    </row>
    <row r="276" spans="1:5">
      <c r="A276" s="147" t="s">
        <v>478</v>
      </c>
      <c r="B276" s="147">
        <v>40091023</v>
      </c>
      <c r="C276" s="147" t="s">
        <v>479</v>
      </c>
      <c r="D276" s="366">
        <v>1266.28</v>
      </c>
      <c r="E276" s="332">
        <v>338.073</v>
      </c>
    </row>
    <row r="277" spans="1:5">
      <c r="A277" s="147" t="s">
        <v>480</v>
      </c>
      <c r="B277" s="147">
        <v>40090523</v>
      </c>
      <c r="C277" s="147" t="s">
        <v>481</v>
      </c>
      <c r="D277" s="366">
        <v>789.515</v>
      </c>
      <c r="E277" s="332">
        <v>817.025</v>
      </c>
    </row>
    <row r="278" spans="1:5">
      <c r="A278" s="147"/>
      <c r="B278" s="147"/>
      <c r="C278" s="147"/>
      <c r="D278" s="231">
        <f>SUM(D254:D277)</f>
        <v>17050.798</v>
      </c>
      <c r="E278" s="332"/>
    </row>
    <row r="279" spans="1:5">
      <c r="A279" s="147"/>
      <c r="B279" s="280"/>
      <c r="C279" s="147"/>
      <c r="D279" s="348"/>
      <c r="E279" s="332"/>
    </row>
    <row r="280" spans="1:5">
      <c r="A280" s="147"/>
      <c r="B280" s="287" t="s">
        <v>482</v>
      </c>
      <c r="C280" s="147"/>
      <c r="D280" s="346"/>
      <c r="E280" s="330" t="s">
        <v>729</v>
      </c>
    </row>
    <row r="281" spans="1:5">
      <c r="A281" s="147" t="s">
        <v>483</v>
      </c>
      <c r="B281" s="147">
        <v>40090507</v>
      </c>
      <c r="C281" s="147" t="s">
        <v>484</v>
      </c>
      <c r="D281" s="346">
        <v>597.651</v>
      </c>
      <c r="E281" s="332">
        <v>851.197</v>
      </c>
    </row>
    <row r="282" spans="1:5">
      <c r="A282" s="147" t="s">
        <v>485</v>
      </c>
      <c r="B282" s="147">
        <v>40090574</v>
      </c>
      <c r="C282" s="147" t="s">
        <v>486</v>
      </c>
      <c r="D282" s="346">
        <v>397.219</v>
      </c>
      <c r="E282" s="332">
        <v>553.501</v>
      </c>
    </row>
    <row r="283" spans="1:5">
      <c r="A283" s="147" t="s">
        <v>487</v>
      </c>
      <c r="B283" s="147">
        <v>40090578</v>
      </c>
      <c r="C283" s="147" t="s">
        <v>488</v>
      </c>
      <c r="D283" s="346">
        <v>608.766</v>
      </c>
      <c r="E283" s="332">
        <v>456.634</v>
      </c>
    </row>
    <row r="284" spans="1:5">
      <c r="A284" s="147" t="s">
        <v>489</v>
      </c>
      <c r="B284" s="147">
        <v>40090579</v>
      </c>
      <c r="C284" s="147" t="s">
        <v>490</v>
      </c>
      <c r="D284" s="222">
        <v>131.827</v>
      </c>
      <c r="E284" s="341">
        <v>572.965</v>
      </c>
    </row>
    <row r="285" spans="1:5">
      <c r="A285" s="147" t="s">
        <v>491</v>
      </c>
      <c r="B285" s="147">
        <v>40090580</v>
      </c>
      <c r="C285" s="147" t="s">
        <v>492</v>
      </c>
      <c r="D285" s="346">
        <v>451.84</v>
      </c>
      <c r="E285" s="332">
        <v>1440.742</v>
      </c>
    </row>
    <row r="286" spans="1:5">
      <c r="A286" s="147" t="s">
        <v>493</v>
      </c>
      <c r="B286" s="147">
        <v>40090577</v>
      </c>
      <c r="C286" s="147" t="s">
        <v>494</v>
      </c>
      <c r="D286" s="346">
        <v>826.559</v>
      </c>
      <c r="E286" s="332">
        <v>763.668</v>
      </c>
    </row>
    <row r="287" spans="1:5">
      <c r="A287" s="147" t="s">
        <v>495</v>
      </c>
      <c r="B287" s="147">
        <v>40090575</v>
      </c>
      <c r="C287" s="147" t="s">
        <v>496</v>
      </c>
      <c r="D287" s="346">
        <v>85.471</v>
      </c>
      <c r="E287" s="332">
        <v>169.985</v>
      </c>
    </row>
    <row r="288" spans="1:5">
      <c r="A288" s="147" t="s">
        <v>497</v>
      </c>
      <c r="B288" s="147">
        <v>40090538</v>
      </c>
      <c r="C288" s="147" t="s">
        <v>96</v>
      </c>
      <c r="D288" s="346">
        <v>1398.283</v>
      </c>
      <c r="E288" s="332">
        <v>574.052</v>
      </c>
    </row>
    <row r="289" spans="1:5">
      <c r="A289" s="147" t="s">
        <v>498</v>
      </c>
      <c r="B289" s="147">
        <v>40090499</v>
      </c>
      <c r="C289" s="147" t="s">
        <v>107</v>
      </c>
      <c r="D289" s="346">
        <v>390.052</v>
      </c>
      <c r="E289" s="332">
        <v>576.977</v>
      </c>
    </row>
    <row r="290" spans="1:5">
      <c r="A290" s="147" t="s">
        <v>499</v>
      </c>
      <c r="B290" s="147">
        <v>40090593</v>
      </c>
      <c r="C290" s="147" t="s">
        <v>500</v>
      </c>
      <c r="D290" s="346">
        <v>368.709</v>
      </c>
      <c r="E290" s="332">
        <v>37.96</v>
      </c>
    </row>
    <row r="291" spans="1:5">
      <c r="A291" s="147" t="s">
        <v>501</v>
      </c>
      <c r="B291" s="147">
        <v>40090534</v>
      </c>
      <c r="C291" s="147" t="s">
        <v>502</v>
      </c>
      <c r="D291" s="346">
        <v>35.012</v>
      </c>
      <c r="E291" s="332">
        <v>72.865</v>
      </c>
    </row>
    <row r="292" spans="1:5">
      <c r="A292" s="147" t="s">
        <v>503</v>
      </c>
      <c r="B292" s="147">
        <v>40090535</v>
      </c>
      <c r="C292" s="147" t="s">
        <v>113</v>
      </c>
      <c r="D292" s="346">
        <v>819.997</v>
      </c>
      <c r="E292" s="332">
        <v>268.733</v>
      </c>
    </row>
    <row r="293" spans="1:5">
      <c r="A293" s="147" t="s">
        <v>504</v>
      </c>
      <c r="B293" s="147">
        <v>40090537</v>
      </c>
      <c r="C293" s="147" t="s">
        <v>183</v>
      </c>
      <c r="D293" s="346">
        <v>41.493</v>
      </c>
      <c r="E293" s="332">
        <v>118.586</v>
      </c>
    </row>
    <row r="294" spans="1:5">
      <c r="A294" s="147" t="s">
        <v>505</v>
      </c>
      <c r="B294" s="147">
        <v>40090573</v>
      </c>
      <c r="C294" s="147" t="s">
        <v>506</v>
      </c>
      <c r="D294" s="346">
        <v>0.405</v>
      </c>
      <c r="E294" s="332">
        <v>123.141</v>
      </c>
    </row>
    <row r="295" spans="1:5">
      <c r="A295" s="147" t="s">
        <v>507</v>
      </c>
      <c r="B295" s="147">
        <v>40090493</v>
      </c>
      <c r="C295" s="147" t="s">
        <v>143</v>
      </c>
      <c r="D295" s="346">
        <v>22.276</v>
      </c>
      <c r="E295" s="332">
        <v>791.586</v>
      </c>
    </row>
    <row r="296" spans="1:5">
      <c r="A296" s="147" t="s">
        <v>508</v>
      </c>
      <c r="B296" s="147">
        <v>40090494</v>
      </c>
      <c r="C296" s="147" t="s">
        <v>141</v>
      </c>
      <c r="D296" s="346">
        <v>503.73</v>
      </c>
      <c r="E296" s="332">
        <v>378.029</v>
      </c>
    </row>
    <row r="297" spans="1:5">
      <c r="A297" s="147" t="s">
        <v>509</v>
      </c>
      <c r="B297" s="147">
        <v>40094517</v>
      </c>
      <c r="C297" s="147" t="s">
        <v>510</v>
      </c>
      <c r="D297" s="346">
        <v>446.385</v>
      </c>
      <c r="E297" s="332">
        <v>48.98</v>
      </c>
    </row>
    <row r="298" spans="1:5">
      <c r="A298" s="147" t="s">
        <v>511</v>
      </c>
      <c r="B298" s="147">
        <v>40090500</v>
      </c>
      <c r="C298" s="147" t="s">
        <v>512</v>
      </c>
      <c r="D298" s="346">
        <v>565.331</v>
      </c>
      <c r="E298" s="332">
        <v>330.206</v>
      </c>
    </row>
    <row r="299" spans="1:5">
      <c r="A299" s="147" t="s">
        <v>513</v>
      </c>
      <c r="B299" s="147">
        <v>40090495</v>
      </c>
      <c r="C299" s="147" t="s">
        <v>514</v>
      </c>
      <c r="D299" s="346">
        <v>970.902</v>
      </c>
      <c r="E299" s="332">
        <v>375.058</v>
      </c>
    </row>
    <row r="300" spans="1:5">
      <c r="A300" s="147" t="s">
        <v>515</v>
      </c>
      <c r="B300" s="147">
        <v>40090498</v>
      </c>
      <c r="C300" s="147" t="s">
        <v>129</v>
      </c>
      <c r="D300" s="222">
        <v>0</v>
      </c>
      <c r="E300" s="222">
        <v>0</v>
      </c>
    </row>
    <row r="301" spans="1:5">
      <c r="A301" s="147" t="s">
        <v>516</v>
      </c>
      <c r="B301" s="147">
        <v>40090496</v>
      </c>
      <c r="C301" s="147" t="s">
        <v>517</v>
      </c>
      <c r="D301" s="346">
        <v>642.924</v>
      </c>
      <c r="E301" s="332">
        <v>34.935</v>
      </c>
    </row>
    <row r="302" spans="1:5">
      <c r="A302" s="147" t="s">
        <v>516</v>
      </c>
      <c r="B302" s="147">
        <v>40094518</v>
      </c>
      <c r="C302" s="147" t="s">
        <v>518</v>
      </c>
      <c r="D302" s="346">
        <v>422.652</v>
      </c>
      <c r="E302" s="332">
        <v>798.208</v>
      </c>
    </row>
    <row r="303" spans="1:5">
      <c r="A303" s="147"/>
      <c r="B303" s="280"/>
      <c r="C303" s="147"/>
      <c r="D303" s="231">
        <f>SUM(D282:D302)</f>
        <v>9129.833</v>
      </c>
      <c r="E303" s="332"/>
    </row>
    <row r="304" spans="1:5">
      <c r="A304" s="147"/>
      <c r="B304" s="280"/>
      <c r="C304" s="147"/>
      <c r="D304" s="346"/>
      <c r="E304" s="332"/>
    </row>
    <row r="305" spans="1:5">
      <c r="A305" s="147"/>
      <c r="B305" s="287" t="s">
        <v>519</v>
      </c>
      <c r="C305" s="147"/>
      <c r="D305" s="346"/>
      <c r="E305" s="330" t="s">
        <v>729</v>
      </c>
    </row>
    <row r="306" spans="1:5">
      <c r="A306" s="147" t="s">
        <v>520</v>
      </c>
      <c r="B306" s="147">
        <v>40090998</v>
      </c>
      <c r="C306" s="147" t="s">
        <v>171</v>
      </c>
      <c r="D306" s="350">
        <v>875.705</v>
      </c>
      <c r="E306" s="369">
        <v>173.567</v>
      </c>
    </row>
    <row r="307" spans="1:5">
      <c r="A307" s="147" t="s">
        <v>521</v>
      </c>
      <c r="B307" s="147">
        <v>40091093</v>
      </c>
      <c r="C307" s="147" t="s">
        <v>205</v>
      </c>
      <c r="D307" s="350">
        <v>2775.209</v>
      </c>
      <c r="E307" s="369">
        <v>1966.862</v>
      </c>
    </row>
    <row r="308" spans="1:5">
      <c r="A308" s="147" t="s">
        <v>521</v>
      </c>
      <c r="B308" s="147">
        <v>40090990</v>
      </c>
      <c r="C308" s="147" t="s">
        <v>522</v>
      </c>
      <c r="D308" s="350">
        <v>573.663</v>
      </c>
      <c r="E308" s="369">
        <v>298.178</v>
      </c>
    </row>
    <row r="309" spans="1:5">
      <c r="A309" s="147" t="s">
        <v>523</v>
      </c>
      <c r="B309" s="147">
        <v>40091001</v>
      </c>
      <c r="C309" s="147" t="s">
        <v>524</v>
      </c>
      <c r="D309" s="350">
        <v>1288.855</v>
      </c>
      <c r="E309" s="369">
        <v>111.905</v>
      </c>
    </row>
    <row r="310" spans="1:5">
      <c r="A310" s="147" t="s">
        <v>525</v>
      </c>
      <c r="B310" s="147">
        <v>40090953</v>
      </c>
      <c r="C310" s="147" t="s">
        <v>526</v>
      </c>
      <c r="D310" s="350">
        <v>655.373</v>
      </c>
      <c r="E310" s="369">
        <v>167.07</v>
      </c>
    </row>
    <row r="311" spans="1:5">
      <c r="A311" s="147" t="s">
        <v>527</v>
      </c>
      <c r="B311" s="147">
        <v>40090944</v>
      </c>
      <c r="C311" s="147" t="s">
        <v>528</v>
      </c>
      <c r="D311" s="350">
        <v>2.411</v>
      </c>
      <c r="E311" s="370">
        <v>0</v>
      </c>
    </row>
    <row r="312" spans="1:5">
      <c r="A312" s="147" t="s">
        <v>529</v>
      </c>
      <c r="B312" s="147">
        <v>40090995</v>
      </c>
      <c r="C312" s="147" t="s">
        <v>530</v>
      </c>
      <c r="D312" s="350">
        <v>149.425</v>
      </c>
      <c r="E312" s="369">
        <v>128.358</v>
      </c>
    </row>
    <row r="313" spans="1:5">
      <c r="A313" s="147" t="s">
        <v>531</v>
      </c>
      <c r="B313" s="147">
        <v>40090952</v>
      </c>
      <c r="C313" s="147" t="s">
        <v>532</v>
      </c>
      <c r="D313" s="350">
        <v>1454.289</v>
      </c>
      <c r="E313" s="369">
        <v>1975.848</v>
      </c>
    </row>
    <row r="314" spans="1:5">
      <c r="A314" s="147" t="s">
        <v>533</v>
      </c>
      <c r="B314" s="147">
        <v>40090946</v>
      </c>
      <c r="C314" s="147" t="s">
        <v>237</v>
      </c>
      <c r="D314" s="350">
        <v>992.674</v>
      </c>
      <c r="E314" s="369">
        <v>3740.747</v>
      </c>
    </row>
    <row r="315" spans="1:5">
      <c r="A315" s="147" t="s">
        <v>534</v>
      </c>
      <c r="B315" s="147">
        <v>40090996</v>
      </c>
      <c r="C315" s="147" t="s">
        <v>535</v>
      </c>
      <c r="D315" s="350">
        <v>331.901</v>
      </c>
      <c r="E315" s="369">
        <v>160.795</v>
      </c>
    </row>
    <row r="316" spans="1:5">
      <c r="A316" s="147" t="s">
        <v>536</v>
      </c>
      <c r="B316" s="147">
        <v>40090992</v>
      </c>
      <c r="C316" s="147" t="s">
        <v>181</v>
      </c>
      <c r="D316" s="350">
        <v>1093.822</v>
      </c>
      <c r="E316" s="369">
        <v>55.78</v>
      </c>
    </row>
    <row r="317" spans="1:5">
      <c r="A317" s="147" t="s">
        <v>154</v>
      </c>
      <c r="B317" s="147">
        <v>40091058</v>
      </c>
      <c r="C317" s="147" t="s">
        <v>537</v>
      </c>
      <c r="D317" s="350">
        <v>601.359</v>
      </c>
      <c r="E317" s="369">
        <v>201.836</v>
      </c>
    </row>
    <row r="318" spans="1:5">
      <c r="A318" s="147" t="s">
        <v>538</v>
      </c>
      <c r="B318" s="147">
        <v>40091052</v>
      </c>
      <c r="C318" s="147" t="s">
        <v>539</v>
      </c>
      <c r="D318" s="350">
        <v>601.214</v>
      </c>
      <c r="E318" s="369">
        <v>379.977</v>
      </c>
    </row>
    <row r="319" spans="1:5">
      <c r="A319" s="147" t="s">
        <v>540</v>
      </c>
      <c r="B319" s="147">
        <v>40090516</v>
      </c>
      <c r="C319" s="147" t="s">
        <v>241</v>
      </c>
      <c r="D319" s="350">
        <v>1665.516</v>
      </c>
      <c r="E319" s="369">
        <v>471.256</v>
      </c>
    </row>
    <row r="320" spans="1:5">
      <c r="A320" s="147" t="s">
        <v>541</v>
      </c>
      <c r="B320" s="147">
        <v>40090997</v>
      </c>
      <c r="C320" s="147" t="s">
        <v>542</v>
      </c>
      <c r="D320" s="350">
        <v>545.624</v>
      </c>
      <c r="E320" s="369">
        <v>889.585</v>
      </c>
    </row>
    <row r="321" spans="1:5">
      <c r="A321" s="147" t="s">
        <v>543</v>
      </c>
      <c r="B321" s="147">
        <v>40090993</v>
      </c>
      <c r="C321" s="147" t="s">
        <v>544</v>
      </c>
      <c r="D321" s="222">
        <v>0</v>
      </c>
      <c r="E321" s="222">
        <v>0</v>
      </c>
    </row>
    <row r="322" spans="1:5">
      <c r="A322" s="147" t="s">
        <v>545</v>
      </c>
      <c r="B322" s="147">
        <v>40094520</v>
      </c>
      <c r="C322" s="147" t="s">
        <v>546</v>
      </c>
      <c r="D322" s="350">
        <v>295.112</v>
      </c>
      <c r="E322" s="369">
        <v>409.617</v>
      </c>
    </row>
    <row r="323" spans="1:5">
      <c r="A323" s="147" t="s">
        <v>547</v>
      </c>
      <c r="B323" s="147">
        <v>40091053</v>
      </c>
      <c r="C323" s="147" t="s">
        <v>548</v>
      </c>
      <c r="D323" s="350">
        <v>1593.772</v>
      </c>
      <c r="E323" s="369">
        <v>842.521</v>
      </c>
    </row>
    <row r="324" spans="1:5">
      <c r="A324" s="147" t="s">
        <v>549</v>
      </c>
      <c r="B324" s="147">
        <v>40090943</v>
      </c>
      <c r="C324" s="147" t="s">
        <v>550</v>
      </c>
      <c r="D324" s="350">
        <v>451.058</v>
      </c>
      <c r="E324" s="369">
        <v>3207.134</v>
      </c>
    </row>
    <row r="325" spans="1:5">
      <c r="A325" s="147"/>
      <c r="B325" s="147">
        <v>40090994</v>
      </c>
      <c r="C325" s="147" t="s">
        <v>551</v>
      </c>
      <c r="D325" s="222">
        <v>0</v>
      </c>
      <c r="E325" s="371">
        <v>0</v>
      </c>
    </row>
    <row r="326" spans="1:5">
      <c r="A326" s="147" t="s">
        <v>688</v>
      </c>
      <c r="B326" s="275">
        <v>40094295</v>
      </c>
      <c r="C326" s="147" t="s">
        <v>689</v>
      </c>
      <c r="D326" s="351">
        <v>1864.604</v>
      </c>
      <c r="E326" s="369">
        <v>1282.166</v>
      </c>
    </row>
    <row r="327" spans="1:5">
      <c r="A327" s="147"/>
      <c r="B327" s="275">
        <v>40090958</v>
      </c>
      <c r="C327" s="147" t="s">
        <v>719</v>
      </c>
      <c r="D327" s="350">
        <v>134.627</v>
      </c>
      <c r="E327" s="369">
        <v>44.738</v>
      </c>
    </row>
    <row r="328" spans="1:5">
      <c r="A328" s="147"/>
      <c r="B328" s="275">
        <v>10319041</v>
      </c>
      <c r="C328" s="147" t="s">
        <v>695</v>
      </c>
      <c r="D328" s="350">
        <v>54.413</v>
      </c>
      <c r="E328" s="369">
        <v>282.238</v>
      </c>
    </row>
    <row r="329" spans="1:5">
      <c r="A329" s="147"/>
      <c r="B329" s="275"/>
      <c r="C329" s="147"/>
      <c r="D329" s="231">
        <f>SUM(D306:D328)</f>
        <v>18000.626</v>
      </c>
      <c r="E329" s="332"/>
    </row>
    <row r="330" spans="1:5">
      <c r="A330" s="147"/>
      <c r="B330" s="287" t="s">
        <v>552</v>
      </c>
      <c r="C330" s="147"/>
      <c r="D330" s="346"/>
      <c r="E330" s="330" t="s">
        <v>730</v>
      </c>
    </row>
    <row r="331" spans="1:5">
      <c r="A331" s="147" t="s">
        <v>553</v>
      </c>
      <c r="B331" s="147">
        <v>40090942</v>
      </c>
      <c r="C331" s="147" t="s">
        <v>554</v>
      </c>
      <c r="D331" s="267">
        <v>189.033</v>
      </c>
      <c r="E331" s="228">
        <v>78.473</v>
      </c>
    </row>
    <row r="332" spans="1:5">
      <c r="A332" s="147" t="s">
        <v>555</v>
      </c>
      <c r="B332" s="147">
        <v>40090991</v>
      </c>
      <c r="C332" s="147" t="s">
        <v>556</v>
      </c>
      <c r="D332" s="267">
        <v>60.474</v>
      </c>
      <c r="E332" s="228">
        <v>70.187</v>
      </c>
    </row>
    <row r="333" spans="1:5">
      <c r="A333" s="147" t="s">
        <v>557</v>
      </c>
      <c r="B333" s="147">
        <v>40090945</v>
      </c>
      <c r="C333" s="147" t="s">
        <v>558</v>
      </c>
      <c r="D333" s="267">
        <v>1296.403</v>
      </c>
      <c r="E333" s="228">
        <v>831.14</v>
      </c>
    </row>
    <row r="334" spans="1:5">
      <c r="A334" s="147" t="s">
        <v>559</v>
      </c>
      <c r="B334" s="147">
        <v>40090948</v>
      </c>
      <c r="C334" s="147" t="s">
        <v>560</v>
      </c>
      <c r="D334" s="267">
        <v>61.927</v>
      </c>
      <c r="E334" s="228">
        <v>181.975</v>
      </c>
    </row>
    <row r="335" spans="1:5">
      <c r="A335" s="147" t="s">
        <v>561</v>
      </c>
      <c r="B335" s="147">
        <v>40090951</v>
      </c>
      <c r="C335" s="147" t="s">
        <v>562</v>
      </c>
      <c r="D335" s="267">
        <v>212.153</v>
      </c>
      <c r="E335" s="228">
        <v>417.139</v>
      </c>
    </row>
    <row r="336" spans="1:5">
      <c r="A336" s="147" t="s">
        <v>563</v>
      </c>
      <c r="B336" s="147">
        <v>40091000</v>
      </c>
      <c r="C336" s="147" t="s">
        <v>564</v>
      </c>
      <c r="D336" s="267">
        <v>52.277</v>
      </c>
      <c r="E336" s="228">
        <v>251.28</v>
      </c>
    </row>
    <row r="337" spans="1:5">
      <c r="A337" s="147" t="s">
        <v>565</v>
      </c>
      <c r="B337" s="147">
        <v>40090913</v>
      </c>
      <c r="C337" s="147" t="s">
        <v>566</v>
      </c>
      <c r="D337" s="267">
        <v>2.346</v>
      </c>
      <c r="E337" s="228">
        <v>188.735</v>
      </c>
    </row>
    <row r="338" spans="1:5">
      <c r="A338" s="147" t="s">
        <v>567</v>
      </c>
      <c r="B338" s="147">
        <v>40090917</v>
      </c>
      <c r="C338" s="147" t="s">
        <v>197</v>
      </c>
      <c r="D338" s="267">
        <v>155.219</v>
      </c>
      <c r="E338" s="228">
        <v>139.154</v>
      </c>
    </row>
    <row r="339" spans="1:5">
      <c r="A339" s="147" t="s">
        <v>568</v>
      </c>
      <c r="B339" s="147">
        <v>40090949</v>
      </c>
      <c r="C339" s="147" t="s">
        <v>203</v>
      </c>
      <c r="D339" s="267">
        <v>1509.577</v>
      </c>
      <c r="E339" s="228">
        <v>38.893</v>
      </c>
    </row>
    <row r="340" spans="1:5">
      <c r="A340" s="147" t="s">
        <v>569</v>
      </c>
      <c r="B340" s="147">
        <v>40090563</v>
      </c>
      <c r="C340" s="147"/>
      <c r="D340" s="267">
        <v>1350.687</v>
      </c>
      <c r="E340" s="228">
        <v>950.865</v>
      </c>
    </row>
    <row r="341" spans="1:5">
      <c r="A341" s="147" t="s">
        <v>570</v>
      </c>
      <c r="B341" s="147">
        <v>40090562</v>
      </c>
      <c r="C341" s="147"/>
      <c r="D341" s="267">
        <v>2889.903</v>
      </c>
      <c r="E341" s="228">
        <v>3688.649</v>
      </c>
    </row>
    <row r="342" spans="1:5">
      <c r="A342" s="147" t="s">
        <v>571</v>
      </c>
      <c r="B342" s="147">
        <v>40090558</v>
      </c>
      <c r="C342" s="147"/>
      <c r="D342" s="267">
        <v>3937.726</v>
      </c>
      <c r="E342" s="228">
        <v>936.072</v>
      </c>
    </row>
    <row r="343" spans="1:5">
      <c r="A343" s="147" t="s">
        <v>572</v>
      </c>
      <c r="B343" s="147">
        <v>40090564</v>
      </c>
      <c r="C343" s="147"/>
      <c r="D343" s="267">
        <v>70.268</v>
      </c>
      <c r="E343" s="228">
        <v>262.178</v>
      </c>
    </row>
    <row r="344" spans="1:5">
      <c r="A344" s="147" t="s">
        <v>573</v>
      </c>
      <c r="B344" s="147">
        <v>40081680</v>
      </c>
      <c r="C344" s="147" t="s">
        <v>703</v>
      </c>
      <c r="D344" s="267">
        <v>474.574</v>
      </c>
      <c r="E344" s="372">
        <v>231.55</v>
      </c>
    </row>
    <row r="345" spans="1:5">
      <c r="A345" s="147" t="s">
        <v>574</v>
      </c>
      <c r="B345" s="147">
        <v>40094448</v>
      </c>
      <c r="C345" s="147" t="s">
        <v>690</v>
      </c>
      <c r="D345" s="267">
        <v>83.237</v>
      </c>
      <c r="E345" s="228">
        <v>37.69</v>
      </c>
    </row>
    <row r="346" spans="1:5">
      <c r="A346" s="147" t="s">
        <v>581</v>
      </c>
      <c r="B346" s="275">
        <v>40094385</v>
      </c>
      <c r="C346" s="147" t="s">
        <v>582</v>
      </c>
      <c r="D346" s="267">
        <v>119.866</v>
      </c>
      <c r="E346" s="228">
        <v>364.356</v>
      </c>
    </row>
    <row r="347" spans="1:5">
      <c r="A347" s="147" t="s">
        <v>579</v>
      </c>
      <c r="B347" s="295">
        <v>40094572</v>
      </c>
      <c r="C347" s="147" t="s">
        <v>691</v>
      </c>
      <c r="D347" s="267">
        <v>474.018</v>
      </c>
      <c r="E347" s="228">
        <v>257.388</v>
      </c>
    </row>
    <row r="348" spans="1:5">
      <c r="A348" s="147" t="s">
        <v>692</v>
      </c>
      <c r="B348" s="295">
        <v>40094568</v>
      </c>
      <c r="C348" s="147" t="s">
        <v>693</v>
      </c>
      <c r="D348" s="267">
        <v>243.514</v>
      </c>
      <c r="E348" s="228">
        <v>104.979</v>
      </c>
    </row>
    <row r="349" spans="1:5">
      <c r="A349" s="302"/>
      <c r="B349" s="302"/>
      <c r="C349" s="302"/>
      <c r="D349" s="327">
        <f>SUM(D331:D348)</f>
        <v>13183.202</v>
      </c>
      <c r="E349" s="373"/>
    </row>
    <row r="350" spans="1:5">
      <c r="A350" s="276" t="s">
        <v>694</v>
      </c>
      <c r="B350" s="276"/>
      <c r="C350" s="276"/>
      <c r="D350" s="336"/>
      <c r="E350" s="330" t="s">
        <v>730</v>
      </c>
    </row>
    <row r="351" spans="1:5">
      <c r="A351" s="297" t="s">
        <v>585</v>
      </c>
      <c r="B351" s="275">
        <v>40091201</v>
      </c>
      <c r="C351" s="280" t="s">
        <v>586</v>
      </c>
      <c r="D351" s="254">
        <v>726.45</v>
      </c>
      <c r="E351" s="374"/>
    </row>
    <row r="352" spans="1:5">
      <c r="A352" s="297" t="s">
        <v>587</v>
      </c>
      <c r="B352" s="275">
        <v>40091195</v>
      </c>
      <c r="C352" s="280" t="s">
        <v>588</v>
      </c>
      <c r="D352" s="254">
        <v>0</v>
      </c>
      <c r="E352" s="254">
        <v>74.797</v>
      </c>
    </row>
    <row r="353" spans="1:5">
      <c r="A353" s="297" t="s">
        <v>589</v>
      </c>
      <c r="B353" s="275">
        <v>40091205</v>
      </c>
      <c r="C353" s="280" t="s">
        <v>590</v>
      </c>
      <c r="D353" s="254">
        <v>255.609</v>
      </c>
      <c r="E353" s="254">
        <v>128.407</v>
      </c>
    </row>
    <row r="354" spans="1:5">
      <c r="A354" s="297" t="s">
        <v>704</v>
      </c>
      <c r="B354" s="275">
        <v>40090478</v>
      </c>
      <c r="C354" s="280" t="s">
        <v>592</v>
      </c>
      <c r="D354" s="254">
        <v>965.9</v>
      </c>
      <c r="E354" s="254">
        <v>328.163</v>
      </c>
    </row>
    <row r="355" spans="1:5">
      <c r="A355" s="297" t="s">
        <v>593</v>
      </c>
      <c r="B355" s="275">
        <v>40090479</v>
      </c>
      <c r="C355" s="280" t="s">
        <v>594</v>
      </c>
      <c r="D355" s="254">
        <v>296.863</v>
      </c>
      <c r="E355" s="254">
        <v>34.445</v>
      </c>
    </row>
    <row r="356" spans="1:5">
      <c r="A356" s="297" t="s">
        <v>595</v>
      </c>
      <c r="B356" s="275">
        <v>40090589</v>
      </c>
      <c r="C356" s="280" t="s">
        <v>596</v>
      </c>
      <c r="D356" s="254">
        <v>636.968</v>
      </c>
      <c r="E356" s="254">
        <v>75.114</v>
      </c>
    </row>
    <row r="357" spans="1:5">
      <c r="A357" s="297" t="s">
        <v>597</v>
      </c>
      <c r="B357" s="275">
        <v>40094521</v>
      </c>
      <c r="C357" s="280" t="s">
        <v>598</v>
      </c>
      <c r="D357" s="254">
        <v>465.557</v>
      </c>
      <c r="E357" s="254">
        <v>243.684</v>
      </c>
    </row>
    <row r="358" spans="1:5">
      <c r="A358" s="297"/>
      <c r="B358" s="275">
        <v>40090557</v>
      </c>
      <c r="C358" s="280" t="s">
        <v>599</v>
      </c>
      <c r="D358" s="254">
        <v>0</v>
      </c>
      <c r="E358" s="254">
        <v>313.075</v>
      </c>
    </row>
    <row r="359" spans="1:5">
      <c r="A359" s="297" t="s">
        <v>600</v>
      </c>
      <c r="B359" s="275">
        <v>40091194</v>
      </c>
      <c r="C359" s="280" t="s">
        <v>601</v>
      </c>
      <c r="D359" s="254">
        <v>537.188</v>
      </c>
      <c r="E359" s="254">
        <v>35.089</v>
      </c>
    </row>
    <row r="360" spans="1:5">
      <c r="A360" s="297" t="s">
        <v>602</v>
      </c>
      <c r="B360" s="275">
        <v>40091198</v>
      </c>
      <c r="C360" s="280" t="s">
        <v>603</v>
      </c>
      <c r="D360" s="254">
        <v>574.851</v>
      </c>
      <c r="E360" s="254">
        <v>725.766</v>
      </c>
    </row>
    <row r="361" spans="1:5">
      <c r="A361" s="297" t="s">
        <v>604</v>
      </c>
      <c r="B361" s="275">
        <v>40091204</v>
      </c>
      <c r="C361" s="280" t="s">
        <v>605</v>
      </c>
      <c r="D361" s="254">
        <v>483.998</v>
      </c>
      <c r="E361" s="254">
        <v>114.669</v>
      </c>
    </row>
    <row r="362" spans="1:5">
      <c r="A362" s="297" t="s">
        <v>606</v>
      </c>
      <c r="B362" s="275">
        <v>40091196</v>
      </c>
      <c r="C362" s="280" t="s">
        <v>607</v>
      </c>
      <c r="D362" s="254">
        <v>254.539</v>
      </c>
      <c r="E362" s="254">
        <v>237.116</v>
      </c>
    </row>
    <row r="363" spans="1:5">
      <c r="A363" s="297" t="s">
        <v>608</v>
      </c>
      <c r="B363" s="275">
        <v>40090560</v>
      </c>
      <c r="C363" s="280" t="s">
        <v>609</v>
      </c>
      <c r="D363" s="254">
        <v>0</v>
      </c>
      <c r="E363" s="254">
        <v>304.171</v>
      </c>
    </row>
    <row r="364" spans="1:5">
      <c r="A364" s="297" t="s">
        <v>610</v>
      </c>
      <c r="B364" s="275">
        <v>40090480</v>
      </c>
      <c r="C364" s="280" t="s">
        <v>611</v>
      </c>
      <c r="D364" s="254">
        <v>621.632</v>
      </c>
      <c r="E364" s="254">
        <v>221.863</v>
      </c>
    </row>
    <row r="365" spans="1:5">
      <c r="A365" s="297" t="s">
        <v>612</v>
      </c>
      <c r="B365" s="275">
        <v>40091203</v>
      </c>
      <c r="C365" s="280" t="s">
        <v>613</v>
      </c>
      <c r="D365" s="254">
        <v>318.321</v>
      </c>
      <c r="E365" s="254">
        <v>34.238</v>
      </c>
    </row>
    <row r="366" spans="1:5">
      <c r="A366" s="297" t="s">
        <v>614</v>
      </c>
      <c r="B366" s="275">
        <v>40090482</v>
      </c>
      <c r="C366" s="280" t="s">
        <v>615</v>
      </c>
      <c r="D366" s="254">
        <v>2.354</v>
      </c>
      <c r="E366" s="254">
        <v>397.592</v>
      </c>
    </row>
    <row r="367" spans="1:5">
      <c r="A367" s="297" t="s">
        <v>616</v>
      </c>
      <c r="B367" s="275">
        <v>40090484</v>
      </c>
      <c r="C367" s="280" t="s">
        <v>617</v>
      </c>
      <c r="D367" s="254">
        <v>160.508</v>
      </c>
      <c r="E367" s="254">
        <v>28.361</v>
      </c>
    </row>
    <row r="368" spans="1:5">
      <c r="A368" s="297" t="s">
        <v>618</v>
      </c>
      <c r="B368" s="275">
        <v>40091197</v>
      </c>
      <c r="C368" s="280" t="s">
        <v>619</v>
      </c>
      <c r="D368" s="254">
        <v>376.224</v>
      </c>
      <c r="E368" s="254">
        <v>112.982</v>
      </c>
    </row>
    <row r="369" spans="1:5">
      <c r="A369" s="297" t="s">
        <v>620</v>
      </c>
      <c r="B369" s="275">
        <v>40090477</v>
      </c>
      <c r="C369" s="280" t="s">
        <v>621</v>
      </c>
      <c r="D369" s="254">
        <v>330.644</v>
      </c>
      <c r="E369" s="254">
        <v>411.069</v>
      </c>
    </row>
    <row r="370" spans="1:5">
      <c r="A370" s="302"/>
      <c r="B370" s="302"/>
      <c r="C370" s="302"/>
      <c r="D370" s="301">
        <f>SUM(D351:D369)</f>
        <v>7007.606</v>
      </c>
      <c r="E370" s="211"/>
    </row>
    <row r="371" spans="1:5">
      <c r="A371" s="302"/>
      <c r="B371" s="302"/>
      <c r="C371" s="243" t="s">
        <v>583</v>
      </c>
      <c r="D371" s="216">
        <f>SUM(D370+D349+D329+D303+D278+D252+D224+D198+D169+D138+D131+D84+D47)</f>
        <v>201345.953</v>
      </c>
      <c r="E371" s="355"/>
    </row>
  </sheetData>
  <mergeCells count="7">
    <mergeCell ref="A2:D2"/>
    <mergeCell ref="A48:D48"/>
    <mergeCell ref="A85:D85"/>
    <mergeCell ref="A132:D132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workbookViewId="0">
      <selection activeCell="B272" sqref="B272"/>
    </sheetView>
  </sheetViews>
  <sheetFormatPr defaultColWidth="9.1037037037037" defaultRowHeight="15" outlineLevelCol="4"/>
  <cols>
    <col min="1" max="1" width="33.5555555555556" customWidth="1"/>
    <col min="2" max="2" width="23.437037037037" customWidth="1"/>
    <col min="3" max="3" width="21.6666666666667" customWidth="1"/>
    <col min="4" max="4" width="22.6666666666667" customWidth="1"/>
    <col min="5" max="5" width="31.1037037037037" customWidth="1"/>
    <col min="6" max="6" width="22.6666666666667" customWidth="1"/>
  </cols>
  <sheetData>
    <row r="1" spans="1:5">
      <c r="A1" s="243" t="s">
        <v>632</v>
      </c>
      <c r="B1" s="243" t="s">
        <v>1</v>
      </c>
      <c r="C1" s="243" t="s">
        <v>2</v>
      </c>
      <c r="D1" s="216" t="s">
        <v>696</v>
      </c>
      <c r="E1" s="330" t="s">
        <v>705</v>
      </c>
    </row>
    <row r="2" spans="1:5">
      <c r="A2" s="271" t="s">
        <v>666</v>
      </c>
      <c r="B2" s="271"/>
      <c r="C2" s="271"/>
      <c r="D2" s="328"/>
      <c r="E2" s="330" t="s">
        <v>731</v>
      </c>
    </row>
    <row r="3" spans="1:5">
      <c r="A3" s="147" t="s">
        <v>5</v>
      </c>
      <c r="B3" s="147">
        <v>40091040</v>
      </c>
      <c r="C3" s="147" t="s">
        <v>6</v>
      </c>
      <c r="D3" s="255">
        <v>293.879</v>
      </c>
      <c r="E3" s="331">
        <v>105.426</v>
      </c>
    </row>
    <row r="4" spans="1:5">
      <c r="A4" s="147" t="s">
        <v>7</v>
      </c>
      <c r="B4" s="147">
        <v>40091094</v>
      </c>
      <c r="C4" s="147" t="s">
        <v>8</v>
      </c>
      <c r="D4" s="255">
        <v>1079.051</v>
      </c>
      <c r="E4" s="331">
        <v>355.145</v>
      </c>
    </row>
    <row r="5" spans="1:5">
      <c r="A5" s="147" t="s">
        <v>9</v>
      </c>
      <c r="B5" s="147">
        <v>40091162</v>
      </c>
      <c r="C5" s="147" t="s">
        <v>10</v>
      </c>
      <c r="D5" s="255">
        <v>1909.005</v>
      </c>
      <c r="E5" s="331">
        <v>0.005</v>
      </c>
    </row>
    <row r="6" spans="1:5">
      <c r="A6" s="147" t="s">
        <v>11</v>
      </c>
      <c r="B6" s="147">
        <v>40090487</v>
      </c>
      <c r="C6" s="147" t="s">
        <v>12</v>
      </c>
      <c r="D6" s="255">
        <v>913.76</v>
      </c>
      <c r="E6" s="331">
        <v>39.182</v>
      </c>
    </row>
    <row r="7" spans="1:5">
      <c r="A7" s="147" t="s">
        <v>13</v>
      </c>
      <c r="B7" s="147">
        <v>40091092</v>
      </c>
      <c r="C7" s="147" t="s">
        <v>14</v>
      </c>
      <c r="D7" s="255">
        <v>827.305</v>
      </c>
      <c r="E7" s="331">
        <v>280.683</v>
      </c>
    </row>
    <row r="8" spans="1:5">
      <c r="A8" s="147" t="s">
        <v>15</v>
      </c>
      <c r="B8" s="147">
        <v>40090488</v>
      </c>
      <c r="C8" s="147" t="s">
        <v>16</v>
      </c>
      <c r="D8" s="255">
        <v>691.165</v>
      </c>
      <c r="E8" s="331">
        <v>613.944</v>
      </c>
    </row>
    <row r="9" spans="1:5">
      <c r="A9" s="147" t="s">
        <v>17</v>
      </c>
      <c r="B9" s="147">
        <v>40091161</v>
      </c>
      <c r="C9" s="147" t="s">
        <v>18</v>
      </c>
      <c r="D9" s="255">
        <v>947.608</v>
      </c>
      <c r="E9" s="331">
        <v>110.973</v>
      </c>
    </row>
    <row r="10" spans="1:5">
      <c r="A10" s="147" t="s">
        <v>19</v>
      </c>
      <c r="B10" s="147">
        <v>40090485</v>
      </c>
      <c r="C10" s="147" t="s">
        <v>20</v>
      </c>
      <c r="D10" s="255">
        <v>1337.522</v>
      </c>
      <c r="E10" s="331">
        <v>477.641</v>
      </c>
    </row>
    <row r="11" spans="1:5">
      <c r="A11" s="147" t="s">
        <v>21</v>
      </c>
      <c r="B11" s="147">
        <v>40091163</v>
      </c>
      <c r="C11" s="147" t="s">
        <v>22</v>
      </c>
      <c r="D11" s="255">
        <v>1447.169</v>
      </c>
      <c r="E11" s="331">
        <v>145.807</v>
      </c>
    </row>
    <row r="12" spans="1:5">
      <c r="A12" s="147" t="s">
        <v>23</v>
      </c>
      <c r="B12" s="147">
        <v>40090490</v>
      </c>
      <c r="C12" s="147" t="s">
        <v>24</v>
      </c>
      <c r="D12" s="255">
        <v>631.282</v>
      </c>
      <c r="E12" s="331">
        <v>0</v>
      </c>
    </row>
    <row r="13" spans="1:5">
      <c r="A13" s="147" t="s">
        <v>25</v>
      </c>
      <c r="B13" s="147">
        <v>40090489</v>
      </c>
      <c r="C13" s="147" t="s">
        <v>26</v>
      </c>
      <c r="D13" s="255">
        <v>41.758</v>
      </c>
      <c r="E13" s="331">
        <v>498.019</v>
      </c>
    </row>
    <row r="14" spans="1:5">
      <c r="A14" s="147" t="s">
        <v>27</v>
      </c>
      <c r="B14" s="147">
        <v>40090491</v>
      </c>
      <c r="C14" s="147" t="s">
        <v>28</v>
      </c>
      <c r="D14" s="255">
        <v>837.203</v>
      </c>
      <c r="E14" s="331">
        <v>62.106</v>
      </c>
    </row>
    <row r="15" spans="1:5">
      <c r="A15" s="147" t="s">
        <v>29</v>
      </c>
      <c r="B15" s="147">
        <v>40091140</v>
      </c>
      <c r="C15" s="147" t="s">
        <v>30</v>
      </c>
      <c r="D15" s="255">
        <v>1586.988</v>
      </c>
      <c r="E15" s="331">
        <v>605.402</v>
      </c>
    </row>
    <row r="16" spans="1:5">
      <c r="A16" s="147" t="s">
        <v>31</v>
      </c>
      <c r="B16" s="147">
        <v>40090517</v>
      </c>
      <c r="C16" s="147" t="s">
        <v>32</v>
      </c>
      <c r="D16" s="255">
        <v>612.072</v>
      </c>
      <c r="E16" s="331">
        <v>198.179</v>
      </c>
    </row>
    <row r="17" spans="1:5">
      <c r="A17" s="147" t="s">
        <v>33</v>
      </c>
      <c r="B17" s="147">
        <v>40094524</v>
      </c>
      <c r="C17" s="147" t="s">
        <v>34</v>
      </c>
      <c r="D17" s="255">
        <v>779.515</v>
      </c>
      <c r="E17" s="331">
        <v>459.817</v>
      </c>
    </row>
    <row r="18" spans="1:5">
      <c r="A18" s="147" t="s">
        <v>35</v>
      </c>
      <c r="B18" s="147">
        <v>40091091</v>
      </c>
      <c r="C18" s="147" t="s">
        <v>36</v>
      </c>
      <c r="D18" s="255">
        <v>956.483</v>
      </c>
      <c r="E18" s="331">
        <v>188.631</v>
      </c>
    </row>
    <row r="19" spans="1:5">
      <c r="A19" s="147" t="s">
        <v>37</v>
      </c>
      <c r="B19" s="147">
        <v>40091089</v>
      </c>
      <c r="C19" s="147" t="s">
        <v>38</v>
      </c>
      <c r="D19" s="255">
        <v>308.86</v>
      </c>
      <c r="E19" s="331">
        <v>363.603</v>
      </c>
    </row>
    <row r="20" spans="1:5">
      <c r="A20" s="147" t="s">
        <v>39</v>
      </c>
      <c r="B20" s="147">
        <v>40091097</v>
      </c>
      <c r="C20" s="147" t="s">
        <v>40</v>
      </c>
      <c r="D20" s="255">
        <v>474.193</v>
      </c>
      <c r="E20" s="331">
        <v>191.83</v>
      </c>
    </row>
    <row r="21" spans="1:5">
      <c r="A21" s="147" t="s">
        <v>41</v>
      </c>
      <c r="B21" s="147">
        <v>40091022</v>
      </c>
      <c r="C21" s="147" t="s">
        <v>42</v>
      </c>
      <c r="D21" s="255">
        <v>817.082</v>
      </c>
      <c r="E21" s="331">
        <v>624.6</v>
      </c>
    </row>
    <row r="22" spans="1:5">
      <c r="A22" s="147" t="s">
        <v>43</v>
      </c>
      <c r="B22" s="147">
        <v>40090492</v>
      </c>
      <c r="C22" s="147" t="s">
        <v>44</v>
      </c>
      <c r="D22" s="255">
        <v>1305.457</v>
      </c>
      <c r="E22" s="331">
        <v>426.561</v>
      </c>
    </row>
    <row r="23" spans="1:5">
      <c r="A23" s="147" t="s">
        <v>45</v>
      </c>
      <c r="B23" s="147">
        <v>40091165</v>
      </c>
      <c r="C23" s="147" t="s">
        <v>46</v>
      </c>
      <c r="D23" s="255">
        <v>575.704</v>
      </c>
      <c r="E23" s="331">
        <v>127.966</v>
      </c>
    </row>
    <row r="24" spans="1:5">
      <c r="A24" s="147" t="s">
        <v>47</v>
      </c>
      <c r="B24" s="147">
        <v>40091166</v>
      </c>
      <c r="C24" s="147" t="s">
        <v>48</v>
      </c>
      <c r="D24" s="255">
        <v>305.76</v>
      </c>
      <c r="E24" s="331">
        <v>363.619</v>
      </c>
    </row>
    <row r="25" spans="1:5">
      <c r="A25" s="147" t="s">
        <v>49</v>
      </c>
      <c r="B25" s="147">
        <v>40091160</v>
      </c>
      <c r="C25" s="147" t="s">
        <v>50</v>
      </c>
      <c r="D25" s="255">
        <v>426.408</v>
      </c>
      <c r="E25" s="331">
        <v>196.968</v>
      </c>
    </row>
    <row r="26" spans="1:5">
      <c r="A26" s="147" t="s">
        <v>51</v>
      </c>
      <c r="B26" s="147">
        <v>40091088</v>
      </c>
      <c r="C26" s="147" t="s">
        <v>52</v>
      </c>
      <c r="D26" s="255">
        <v>685.608</v>
      </c>
      <c r="E26" s="331">
        <v>911.586</v>
      </c>
    </row>
    <row r="27" spans="1:5">
      <c r="A27" s="147" t="s">
        <v>53</v>
      </c>
      <c r="B27" s="147">
        <v>40091154</v>
      </c>
      <c r="C27" s="147" t="s">
        <v>54</v>
      </c>
      <c r="D27" s="255">
        <v>587.105</v>
      </c>
      <c r="E27" s="331">
        <v>972.28</v>
      </c>
    </row>
    <row r="28" spans="1:5">
      <c r="A28" s="147" t="s">
        <v>55</v>
      </c>
      <c r="B28" s="147">
        <v>40090941</v>
      </c>
      <c r="C28" s="147" t="s">
        <v>56</v>
      </c>
      <c r="D28" s="255">
        <v>514.605</v>
      </c>
      <c r="E28" s="331">
        <v>207.571</v>
      </c>
    </row>
    <row r="29" spans="1:5">
      <c r="A29" s="147" t="s">
        <v>57</v>
      </c>
      <c r="B29" s="147">
        <v>40094449</v>
      </c>
      <c r="C29" s="147" t="s">
        <v>58</v>
      </c>
      <c r="D29" s="255">
        <v>705.321</v>
      </c>
      <c r="E29" s="331">
        <v>207.264</v>
      </c>
    </row>
    <row r="30" spans="1:5">
      <c r="A30" s="147" t="s">
        <v>59</v>
      </c>
      <c r="B30" s="147">
        <v>40091047</v>
      </c>
      <c r="C30" s="147" t="s">
        <v>60</v>
      </c>
      <c r="D30" s="255">
        <v>1436.997</v>
      </c>
      <c r="E30" s="331">
        <v>417.697</v>
      </c>
    </row>
    <row r="31" spans="1:5">
      <c r="A31" s="147" t="s">
        <v>61</v>
      </c>
      <c r="B31" s="147">
        <v>40091087</v>
      </c>
      <c r="C31" s="147" t="s">
        <v>62</v>
      </c>
      <c r="D31" s="255">
        <v>0</v>
      </c>
      <c r="E31" s="331">
        <v>8.169</v>
      </c>
    </row>
    <row r="32" spans="1:5">
      <c r="A32" s="147" t="s">
        <v>63</v>
      </c>
      <c r="B32" s="147">
        <v>40091142</v>
      </c>
      <c r="C32" s="147" t="s">
        <v>64</v>
      </c>
      <c r="D32" s="255">
        <v>532.41</v>
      </c>
      <c r="E32" s="331">
        <v>24.323</v>
      </c>
    </row>
    <row r="33" spans="1:5">
      <c r="A33" s="147" t="s">
        <v>65</v>
      </c>
      <c r="B33" s="147">
        <v>40090486</v>
      </c>
      <c r="C33" s="147" t="s">
        <v>66</v>
      </c>
      <c r="D33" s="255">
        <v>225.388</v>
      </c>
      <c r="E33" s="331">
        <v>1360.631</v>
      </c>
    </row>
    <row r="34" spans="1:5">
      <c r="A34" s="147" t="s">
        <v>67</v>
      </c>
      <c r="B34" s="147">
        <v>40090518</v>
      </c>
      <c r="C34" s="147" t="s">
        <v>68</v>
      </c>
      <c r="D34" s="255">
        <v>723.371</v>
      </c>
      <c r="E34" s="331">
        <v>36.46</v>
      </c>
    </row>
    <row r="35" spans="1:5">
      <c r="A35" s="147" t="s">
        <v>69</v>
      </c>
      <c r="B35" s="147">
        <v>40091090</v>
      </c>
      <c r="C35" s="147" t="s">
        <v>70</v>
      </c>
      <c r="D35" s="255">
        <v>1858.182</v>
      </c>
      <c r="E35" s="331">
        <v>1789.151</v>
      </c>
    </row>
    <row r="36" spans="1:5">
      <c r="A36" s="147" t="s">
        <v>71</v>
      </c>
      <c r="B36" s="147">
        <v>40091167</v>
      </c>
      <c r="C36" s="147" t="s">
        <v>72</v>
      </c>
      <c r="D36" s="255">
        <v>2594.206</v>
      </c>
      <c r="E36" s="331">
        <v>190.827</v>
      </c>
    </row>
    <row r="37" spans="1:5">
      <c r="A37" s="147" t="s">
        <v>73</v>
      </c>
      <c r="B37" s="147">
        <v>40091158</v>
      </c>
      <c r="C37" s="147" t="s">
        <v>74</v>
      </c>
      <c r="D37" s="255">
        <v>135.057</v>
      </c>
      <c r="E37" s="331">
        <v>148.043</v>
      </c>
    </row>
    <row r="38" spans="1:5">
      <c r="A38" s="147" t="s">
        <v>75</v>
      </c>
      <c r="B38" s="147">
        <v>40091168</v>
      </c>
      <c r="C38" s="147" t="s">
        <v>76</v>
      </c>
      <c r="D38" s="255">
        <v>1137.76</v>
      </c>
      <c r="E38" s="331">
        <v>142.416</v>
      </c>
    </row>
    <row r="39" spans="1:5">
      <c r="A39" s="147" t="s">
        <v>77</v>
      </c>
      <c r="B39" s="147">
        <v>40094509</v>
      </c>
      <c r="C39" s="147" t="s">
        <v>6</v>
      </c>
      <c r="D39" s="255">
        <v>686.312</v>
      </c>
      <c r="E39" s="331">
        <v>564.981</v>
      </c>
    </row>
    <row r="40" spans="1:5">
      <c r="A40" s="147" t="s">
        <v>78</v>
      </c>
      <c r="B40" s="147">
        <v>40091169</v>
      </c>
      <c r="C40" s="147" t="s">
        <v>79</v>
      </c>
      <c r="D40" s="255">
        <v>285.159</v>
      </c>
      <c r="E40" s="331">
        <v>780.394</v>
      </c>
    </row>
    <row r="41" spans="1:5">
      <c r="A41" s="147" t="s">
        <v>80</v>
      </c>
      <c r="B41" s="147">
        <v>40091164</v>
      </c>
      <c r="C41" s="147" t="s">
        <v>81</v>
      </c>
      <c r="D41" s="255">
        <v>780.676</v>
      </c>
      <c r="E41" s="331">
        <v>111.447</v>
      </c>
    </row>
    <row r="42" spans="1:5">
      <c r="A42" s="147" t="s">
        <v>82</v>
      </c>
      <c r="B42" s="147">
        <v>40090936</v>
      </c>
      <c r="C42" s="147" t="s">
        <v>83</v>
      </c>
      <c r="D42" s="255">
        <v>696.187</v>
      </c>
      <c r="E42" s="331">
        <v>714.221</v>
      </c>
    </row>
    <row r="43" spans="1:5">
      <c r="A43" s="147" t="s">
        <v>84</v>
      </c>
      <c r="B43" s="147">
        <v>40091146</v>
      </c>
      <c r="C43" s="147" t="s">
        <v>85</v>
      </c>
      <c r="D43" s="255">
        <v>427.842</v>
      </c>
      <c r="E43" s="331">
        <v>454.726</v>
      </c>
    </row>
    <row r="44" spans="1:5">
      <c r="A44" s="147" t="s">
        <v>86</v>
      </c>
      <c r="B44" s="147">
        <v>40090939</v>
      </c>
      <c r="C44" s="147" t="s">
        <v>28</v>
      </c>
      <c r="D44" s="255">
        <v>1.809</v>
      </c>
      <c r="E44" s="331">
        <v>257.948</v>
      </c>
    </row>
    <row r="45" spans="1:5">
      <c r="A45" s="147" t="s">
        <v>667</v>
      </c>
      <c r="B45" s="147">
        <v>40091212</v>
      </c>
      <c r="C45" s="147" t="s">
        <v>668</v>
      </c>
      <c r="D45" s="255">
        <v>266.466</v>
      </c>
      <c r="E45" s="331">
        <v>225.457</v>
      </c>
    </row>
    <row r="46" spans="1:5">
      <c r="A46" s="147" t="s">
        <v>669</v>
      </c>
      <c r="B46" s="147">
        <v>40091055</v>
      </c>
      <c r="C46" s="147" t="s">
        <v>670</v>
      </c>
      <c r="D46" s="254">
        <v>0</v>
      </c>
      <c r="E46" s="331">
        <v>0</v>
      </c>
    </row>
    <row r="47" spans="1:5">
      <c r="A47" s="302"/>
      <c r="B47" s="302"/>
      <c r="C47" s="302"/>
      <c r="D47" s="231">
        <f>SUM(D3:D46)</f>
        <v>33385.69</v>
      </c>
      <c r="E47" s="332"/>
    </row>
    <row r="48" spans="1:5">
      <c r="A48" s="271" t="s">
        <v>671</v>
      </c>
      <c r="B48" s="271"/>
      <c r="C48" s="271"/>
      <c r="D48" s="328"/>
      <c r="E48" s="330"/>
    </row>
    <row r="49" spans="1:5">
      <c r="A49" s="147" t="s">
        <v>91</v>
      </c>
      <c r="B49" s="147">
        <v>40090508</v>
      </c>
      <c r="C49" s="147" t="s">
        <v>92</v>
      </c>
      <c r="D49" s="329">
        <v>965.844</v>
      </c>
      <c r="E49" s="333">
        <v>2641.445</v>
      </c>
    </row>
    <row r="50" spans="1:5">
      <c r="A50" s="147" t="s">
        <v>93</v>
      </c>
      <c r="B50" s="147">
        <v>40091181</v>
      </c>
      <c r="C50" s="147" t="s">
        <v>94</v>
      </c>
      <c r="D50" s="329">
        <v>1107.02</v>
      </c>
      <c r="E50" s="333">
        <v>961.497</v>
      </c>
    </row>
    <row r="51" spans="1:5">
      <c r="A51" s="147" t="s">
        <v>95</v>
      </c>
      <c r="B51" s="147">
        <v>40091175</v>
      </c>
      <c r="C51" s="147" t="s">
        <v>96</v>
      </c>
      <c r="D51" s="329">
        <v>576.036</v>
      </c>
      <c r="E51" s="333">
        <v>393.285</v>
      </c>
    </row>
    <row r="52" spans="1:5">
      <c r="A52" s="147" t="s">
        <v>97</v>
      </c>
      <c r="B52" s="147">
        <v>40091144</v>
      </c>
      <c r="C52" s="147" t="s">
        <v>98</v>
      </c>
      <c r="D52" s="329">
        <v>1178.85</v>
      </c>
      <c r="E52" s="333">
        <v>1271.429</v>
      </c>
    </row>
    <row r="53" spans="1:5">
      <c r="A53" s="147" t="s">
        <v>99</v>
      </c>
      <c r="B53" s="147">
        <v>40091143</v>
      </c>
      <c r="C53" s="147" t="s">
        <v>100</v>
      </c>
      <c r="D53" s="329">
        <v>1475.915</v>
      </c>
      <c r="E53" s="333">
        <v>852.965</v>
      </c>
    </row>
    <row r="54" spans="1:5">
      <c r="A54" s="147" t="s">
        <v>101</v>
      </c>
      <c r="B54" s="147">
        <v>40091179</v>
      </c>
      <c r="C54" s="147" t="s">
        <v>102</v>
      </c>
      <c r="D54" s="329">
        <v>916.905</v>
      </c>
      <c r="E54" s="333">
        <v>83.457</v>
      </c>
    </row>
    <row r="55" spans="1:5">
      <c r="A55" s="147" t="s">
        <v>103</v>
      </c>
      <c r="B55" s="147">
        <v>40091159</v>
      </c>
      <c r="C55" s="147" t="s">
        <v>104</v>
      </c>
      <c r="D55" s="329">
        <v>770.508</v>
      </c>
      <c r="E55" s="333">
        <v>982.491</v>
      </c>
    </row>
    <row r="56" spans="1:5">
      <c r="A56" s="147" t="s">
        <v>105</v>
      </c>
      <c r="B56" s="147">
        <v>40090988</v>
      </c>
      <c r="C56" s="147" t="s">
        <v>104</v>
      </c>
      <c r="D56" s="329">
        <v>148.018</v>
      </c>
      <c r="E56" s="333">
        <v>552.526</v>
      </c>
    </row>
    <row r="57" spans="1:5">
      <c r="A57" s="147" t="s">
        <v>106</v>
      </c>
      <c r="B57" s="147">
        <v>40091180</v>
      </c>
      <c r="C57" s="147" t="s">
        <v>107</v>
      </c>
      <c r="D57" s="329">
        <v>950.516</v>
      </c>
      <c r="E57" s="333">
        <v>1125.055</v>
      </c>
    </row>
    <row r="58" spans="1:5">
      <c r="A58" s="147" t="s">
        <v>108</v>
      </c>
      <c r="B58" s="147">
        <v>40090524</v>
      </c>
      <c r="C58" s="147" t="s">
        <v>109</v>
      </c>
      <c r="D58" s="329">
        <v>543.034</v>
      </c>
      <c r="E58" s="333">
        <v>222.777</v>
      </c>
    </row>
    <row r="59" spans="1:5">
      <c r="A59" s="147" t="s">
        <v>110</v>
      </c>
      <c r="B59" s="147">
        <v>40091174</v>
      </c>
      <c r="C59" s="147" t="s">
        <v>111</v>
      </c>
      <c r="D59" s="329">
        <v>868.537</v>
      </c>
      <c r="E59" s="333">
        <v>1311.37</v>
      </c>
    </row>
    <row r="60" spans="1:5">
      <c r="A60" s="147" t="s">
        <v>112</v>
      </c>
      <c r="B60" s="147">
        <v>40091176</v>
      </c>
      <c r="C60" s="147" t="s">
        <v>113</v>
      </c>
      <c r="D60" s="329">
        <v>619.102</v>
      </c>
      <c r="E60" s="333">
        <v>1875.453</v>
      </c>
    </row>
    <row r="61" spans="1:5">
      <c r="A61" s="147" t="s">
        <v>114</v>
      </c>
      <c r="B61" s="147">
        <v>40091170</v>
      </c>
      <c r="C61" s="147" t="s">
        <v>115</v>
      </c>
      <c r="D61" s="329">
        <v>481.198</v>
      </c>
      <c r="E61" s="333">
        <v>81.346</v>
      </c>
    </row>
    <row r="62" spans="1:5">
      <c r="A62" s="147" t="s">
        <v>116</v>
      </c>
      <c r="B62" s="237">
        <v>40094921</v>
      </c>
      <c r="C62" s="147" t="s">
        <v>117</v>
      </c>
      <c r="D62" s="329">
        <v>1140.764</v>
      </c>
      <c r="E62" s="333">
        <v>715.542</v>
      </c>
    </row>
    <row r="63" spans="1:5">
      <c r="A63" s="147" t="s">
        <v>118</v>
      </c>
      <c r="B63" s="147">
        <v>40091153</v>
      </c>
      <c r="C63" s="147" t="s">
        <v>119</v>
      </c>
      <c r="D63" s="329">
        <v>1606.921</v>
      </c>
      <c r="E63" s="333">
        <v>186.542</v>
      </c>
    </row>
    <row r="64" spans="1:5">
      <c r="A64" s="147" t="s">
        <v>120</v>
      </c>
      <c r="B64" s="147">
        <v>40090938</v>
      </c>
      <c r="C64" s="147" t="s">
        <v>121</v>
      </c>
      <c r="D64" s="329">
        <v>693.481</v>
      </c>
      <c r="E64" s="333">
        <v>1225.683</v>
      </c>
    </row>
    <row r="65" spans="1:5">
      <c r="A65" s="147" t="s">
        <v>122</v>
      </c>
      <c r="B65" s="147">
        <v>40091150</v>
      </c>
      <c r="C65" s="147" t="s">
        <v>123</v>
      </c>
      <c r="D65" s="329">
        <v>212.807</v>
      </c>
      <c r="E65" s="333">
        <v>160.3</v>
      </c>
    </row>
    <row r="66" spans="1:5">
      <c r="A66" s="147" t="s">
        <v>124</v>
      </c>
      <c r="B66" s="147">
        <v>40091147</v>
      </c>
      <c r="C66" s="147" t="s">
        <v>125</v>
      </c>
      <c r="D66" s="329">
        <v>125.6</v>
      </c>
      <c r="E66" s="333">
        <v>2322.856</v>
      </c>
    </row>
    <row r="67" spans="1:5">
      <c r="A67" s="147" t="s">
        <v>126</v>
      </c>
      <c r="B67" s="147">
        <v>40090989</v>
      </c>
      <c r="C67" s="147" t="s">
        <v>127</v>
      </c>
      <c r="D67" s="329">
        <v>554.231</v>
      </c>
      <c r="E67" s="333">
        <v>871.997</v>
      </c>
    </row>
    <row r="68" spans="1:5">
      <c r="A68" s="147" t="s">
        <v>128</v>
      </c>
      <c r="B68" s="147">
        <v>40091148</v>
      </c>
      <c r="C68" s="147" t="s">
        <v>129</v>
      </c>
      <c r="D68" s="329">
        <v>414.973</v>
      </c>
      <c r="E68" s="333">
        <v>269.278</v>
      </c>
    </row>
    <row r="69" spans="1:5">
      <c r="A69" s="147" t="s">
        <v>130</v>
      </c>
      <c r="B69" s="147">
        <v>40090503</v>
      </c>
      <c r="C69" s="147" t="s">
        <v>131</v>
      </c>
      <c r="D69" s="329">
        <v>421.509</v>
      </c>
      <c r="E69" s="333">
        <v>133.821</v>
      </c>
    </row>
    <row r="70" spans="1:5">
      <c r="A70" s="147" t="s">
        <v>132</v>
      </c>
      <c r="B70" s="147">
        <v>40091178</v>
      </c>
      <c r="C70" s="147" t="s">
        <v>133</v>
      </c>
      <c r="D70" s="329">
        <v>764.229</v>
      </c>
      <c r="E70" s="333">
        <v>0</v>
      </c>
    </row>
    <row r="71" spans="1:5">
      <c r="A71" s="147" t="s">
        <v>134</v>
      </c>
      <c r="B71" s="147">
        <v>40090983</v>
      </c>
      <c r="C71" s="147" t="s">
        <v>135</v>
      </c>
      <c r="D71" s="257">
        <v>0</v>
      </c>
      <c r="E71" s="333">
        <v>168.435</v>
      </c>
    </row>
    <row r="72" spans="1:5">
      <c r="A72" s="147" t="s">
        <v>136</v>
      </c>
      <c r="B72" s="147">
        <v>40090980</v>
      </c>
      <c r="C72" s="147" t="s">
        <v>137</v>
      </c>
      <c r="D72" s="329">
        <v>257.761</v>
      </c>
      <c r="E72" s="333">
        <v>47.331</v>
      </c>
    </row>
    <row r="73" spans="1:5">
      <c r="A73" s="147" t="s">
        <v>138</v>
      </c>
      <c r="B73" s="147">
        <v>40090987</v>
      </c>
      <c r="C73" s="147" t="s">
        <v>139</v>
      </c>
      <c r="D73" s="334">
        <v>417.275</v>
      </c>
      <c r="E73" s="333">
        <v>127.015</v>
      </c>
    </row>
    <row r="74" spans="1:5">
      <c r="A74" s="147" t="s">
        <v>140</v>
      </c>
      <c r="B74" s="147">
        <v>40090999</v>
      </c>
      <c r="C74" s="147" t="s">
        <v>141</v>
      </c>
      <c r="D74" s="335">
        <v>3.384</v>
      </c>
      <c r="E74" s="333">
        <v>5.783</v>
      </c>
    </row>
    <row r="75" spans="1:5">
      <c r="A75" s="147" t="s">
        <v>142</v>
      </c>
      <c r="B75" s="147">
        <v>40091152</v>
      </c>
      <c r="C75" s="147" t="s">
        <v>143</v>
      </c>
      <c r="D75" s="334">
        <v>1133.119</v>
      </c>
      <c r="E75" s="333">
        <v>687.63</v>
      </c>
    </row>
    <row r="76" spans="1:5">
      <c r="A76" s="147" t="s">
        <v>144</v>
      </c>
      <c r="B76" s="147">
        <v>40091172</v>
      </c>
      <c r="C76" s="147" t="s">
        <v>145</v>
      </c>
      <c r="D76" s="334">
        <v>349.389</v>
      </c>
      <c r="E76" s="333">
        <v>233.037</v>
      </c>
    </row>
    <row r="77" spans="1:5">
      <c r="A77" s="147" t="s">
        <v>146</v>
      </c>
      <c r="B77" s="147">
        <v>40094418</v>
      </c>
      <c r="C77" s="147" t="s">
        <v>147</v>
      </c>
      <c r="D77" s="334">
        <v>500.418</v>
      </c>
      <c r="E77" s="333">
        <v>95.959</v>
      </c>
    </row>
    <row r="78" spans="1:5">
      <c r="A78" s="147" t="s">
        <v>148</v>
      </c>
      <c r="B78" s="147">
        <v>40091171</v>
      </c>
      <c r="C78" s="147" t="s">
        <v>149</v>
      </c>
      <c r="D78" s="334">
        <v>652.333</v>
      </c>
      <c r="E78" s="333">
        <v>222.515</v>
      </c>
    </row>
    <row r="79" spans="1:5">
      <c r="A79" s="147" t="s">
        <v>150</v>
      </c>
      <c r="B79" s="147">
        <v>40091173</v>
      </c>
      <c r="C79" s="147" t="s">
        <v>151</v>
      </c>
      <c r="D79" s="334">
        <v>3.437</v>
      </c>
      <c r="E79" s="333">
        <v>80.563</v>
      </c>
    </row>
    <row r="80" spans="1:5">
      <c r="A80" s="147" t="s">
        <v>152</v>
      </c>
      <c r="B80" s="147">
        <v>40094400</v>
      </c>
      <c r="C80" s="147" t="s">
        <v>153</v>
      </c>
      <c r="D80" s="334">
        <v>1480.627</v>
      </c>
      <c r="E80" s="333">
        <v>402.799</v>
      </c>
    </row>
    <row r="81" spans="1:5">
      <c r="A81" s="147" t="s">
        <v>637</v>
      </c>
      <c r="B81" s="147">
        <v>40090506</v>
      </c>
      <c r="C81" s="147" t="s">
        <v>638</v>
      </c>
      <c r="D81" s="334">
        <v>429.593</v>
      </c>
      <c r="E81" s="333">
        <v>1655.128</v>
      </c>
    </row>
    <row r="82" spans="1:5">
      <c r="A82" s="147" t="s">
        <v>639</v>
      </c>
      <c r="B82" s="147">
        <v>40090931</v>
      </c>
      <c r="C82" s="147" t="s">
        <v>640</v>
      </c>
      <c r="D82" s="318">
        <v>0</v>
      </c>
      <c r="E82" s="333">
        <v>0</v>
      </c>
    </row>
    <row r="83" spans="1:5">
      <c r="A83" s="147" t="s">
        <v>711</v>
      </c>
      <c r="B83" s="275">
        <v>40090511</v>
      </c>
      <c r="C83" s="147" t="s">
        <v>160</v>
      </c>
      <c r="D83" s="334">
        <v>865.427</v>
      </c>
      <c r="E83" s="333">
        <v>101.286</v>
      </c>
    </row>
    <row r="84" spans="1:5">
      <c r="A84" s="302"/>
      <c r="B84" s="302"/>
      <c r="C84" s="302"/>
      <c r="D84" s="231">
        <f>SUM(D49:D83)</f>
        <v>22628.761</v>
      </c>
      <c r="E84" s="332"/>
    </row>
    <row r="85" spans="1:5">
      <c r="A85" s="276" t="s">
        <v>672</v>
      </c>
      <c r="B85" s="276"/>
      <c r="C85" s="276"/>
      <c r="D85" s="336"/>
      <c r="E85" s="330"/>
    </row>
    <row r="86" spans="1:5">
      <c r="A86" s="147" t="s">
        <v>162</v>
      </c>
      <c r="B86" s="147">
        <v>40091098</v>
      </c>
      <c r="C86" s="147" t="s">
        <v>163</v>
      </c>
      <c r="D86" s="138">
        <v>429.126</v>
      </c>
      <c r="E86" s="331">
        <v>2436.015</v>
      </c>
    </row>
    <row r="87" spans="1:5">
      <c r="A87" s="147" t="s">
        <v>164</v>
      </c>
      <c r="B87" s="147">
        <v>40090588</v>
      </c>
      <c r="C87" s="147" t="s">
        <v>165</v>
      </c>
      <c r="D87" s="138">
        <v>179.225</v>
      </c>
      <c r="E87" s="331">
        <v>376.805</v>
      </c>
    </row>
    <row r="88" spans="1:5">
      <c r="A88" s="147" t="s">
        <v>166</v>
      </c>
      <c r="B88" s="147">
        <v>40090543</v>
      </c>
      <c r="C88" s="147" t="s">
        <v>167</v>
      </c>
      <c r="D88" s="138">
        <v>135.918</v>
      </c>
      <c r="E88" s="331">
        <v>262.285</v>
      </c>
    </row>
    <row r="89" spans="1:5">
      <c r="A89" s="147" t="s">
        <v>168</v>
      </c>
      <c r="B89" s="147">
        <v>40090581</v>
      </c>
      <c r="C89" s="147" t="s">
        <v>169</v>
      </c>
      <c r="D89" s="138">
        <v>1352.831</v>
      </c>
      <c r="E89" s="331">
        <v>1377.047</v>
      </c>
    </row>
    <row r="90" spans="1:5">
      <c r="A90" s="147" t="s">
        <v>170</v>
      </c>
      <c r="B90" s="147">
        <v>40091057</v>
      </c>
      <c r="C90" s="147" t="s">
        <v>171</v>
      </c>
      <c r="D90" s="138">
        <v>1004.916</v>
      </c>
      <c r="E90" s="331">
        <v>205.971</v>
      </c>
    </row>
    <row r="91" spans="1:5">
      <c r="A91" s="147" t="s">
        <v>172</v>
      </c>
      <c r="B91" s="147">
        <v>40081782</v>
      </c>
      <c r="C91" s="147" t="s">
        <v>173</v>
      </c>
      <c r="D91" s="138">
        <v>782.853</v>
      </c>
      <c r="E91" s="331">
        <v>126.081</v>
      </c>
    </row>
    <row r="92" spans="1:5">
      <c r="A92" s="147" t="s">
        <v>174</v>
      </c>
      <c r="B92" s="147">
        <v>40091013</v>
      </c>
      <c r="C92" s="147" t="s">
        <v>175</v>
      </c>
      <c r="D92" s="138">
        <v>683.023</v>
      </c>
      <c r="E92" s="331">
        <v>230.636</v>
      </c>
    </row>
    <row r="93" spans="1:5">
      <c r="A93" s="147" t="s">
        <v>176</v>
      </c>
      <c r="B93" s="147">
        <v>40091007</v>
      </c>
      <c r="C93" s="147" t="s">
        <v>177</v>
      </c>
      <c r="D93" s="138">
        <v>0</v>
      </c>
      <c r="E93" s="331">
        <v>0</v>
      </c>
    </row>
    <row r="94" spans="1:5">
      <c r="A94" s="147" t="s">
        <v>178</v>
      </c>
      <c r="B94" s="147">
        <v>40090544</v>
      </c>
      <c r="C94" s="147" t="s">
        <v>179</v>
      </c>
      <c r="D94" s="138">
        <v>288.455</v>
      </c>
      <c r="E94" s="331">
        <v>120.561</v>
      </c>
    </row>
    <row r="95" spans="1:5">
      <c r="A95" s="147" t="s">
        <v>180</v>
      </c>
      <c r="B95" s="147">
        <v>40091005</v>
      </c>
      <c r="C95" s="147" t="s">
        <v>181</v>
      </c>
      <c r="D95" s="138">
        <v>680.627</v>
      </c>
      <c r="E95" s="331">
        <v>430.533</v>
      </c>
    </row>
    <row r="96" spans="1:5">
      <c r="A96" s="147" t="s">
        <v>182</v>
      </c>
      <c r="B96" s="147">
        <v>40091041</v>
      </c>
      <c r="C96" s="147" t="s">
        <v>183</v>
      </c>
      <c r="D96" s="138">
        <v>25.73</v>
      </c>
      <c r="E96" s="331">
        <v>0</v>
      </c>
    </row>
    <row r="97" spans="1:5">
      <c r="A97" s="147" t="s">
        <v>184</v>
      </c>
      <c r="B97" s="147">
        <v>40090584</v>
      </c>
      <c r="C97" s="147" t="s">
        <v>185</v>
      </c>
      <c r="D97" s="138">
        <v>541.582</v>
      </c>
      <c r="E97" s="331">
        <v>0</v>
      </c>
    </row>
    <row r="98" spans="1:5">
      <c r="A98" s="147" t="s">
        <v>186</v>
      </c>
      <c r="B98" s="147">
        <v>40091060</v>
      </c>
      <c r="C98" s="147" t="s">
        <v>187</v>
      </c>
      <c r="D98" s="138">
        <v>668.164</v>
      </c>
      <c r="E98" s="331">
        <v>0</v>
      </c>
    </row>
    <row r="99" spans="1:5">
      <c r="A99" s="147" t="s">
        <v>188</v>
      </c>
      <c r="B99" s="147">
        <v>40091051</v>
      </c>
      <c r="C99" s="147" t="s">
        <v>189</v>
      </c>
      <c r="D99" s="138">
        <v>917.051</v>
      </c>
      <c r="E99" s="331">
        <v>503.592</v>
      </c>
    </row>
    <row r="100" spans="1:5">
      <c r="A100" s="147" t="s">
        <v>190</v>
      </c>
      <c r="B100" s="147">
        <v>40090972</v>
      </c>
      <c r="C100" s="147" t="s">
        <v>191</v>
      </c>
      <c r="D100" s="138">
        <v>553.96</v>
      </c>
      <c r="E100" s="331">
        <v>138.666</v>
      </c>
    </row>
    <row r="101" spans="1:5">
      <c r="A101" s="147" t="s">
        <v>192</v>
      </c>
      <c r="B101" s="147">
        <v>40090546</v>
      </c>
      <c r="C101" s="147" t="s">
        <v>193</v>
      </c>
      <c r="D101" s="138">
        <v>400.389</v>
      </c>
      <c r="E101" s="331">
        <v>234.045</v>
      </c>
    </row>
    <row r="102" spans="1:5">
      <c r="A102" s="147" t="s">
        <v>194</v>
      </c>
      <c r="B102" s="147">
        <v>40090509</v>
      </c>
      <c r="C102" s="147" t="s">
        <v>195</v>
      </c>
      <c r="D102" s="138">
        <v>1670.696</v>
      </c>
      <c r="E102" s="331">
        <v>2196.202</v>
      </c>
    </row>
    <row r="103" spans="1:5">
      <c r="A103" s="147" t="s">
        <v>196</v>
      </c>
      <c r="B103" s="147">
        <v>40091003</v>
      </c>
      <c r="C103" s="147" t="s">
        <v>197</v>
      </c>
      <c r="D103" s="138">
        <v>652.234</v>
      </c>
      <c r="E103" s="331">
        <v>179.009</v>
      </c>
    </row>
    <row r="104" spans="1:5">
      <c r="A104" s="147" t="s">
        <v>198</v>
      </c>
      <c r="B104" s="147">
        <v>40091056</v>
      </c>
      <c r="C104" s="147" t="s">
        <v>199</v>
      </c>
      <c r="D104" s="138">
        <v>73.527</v>
      </c>
      <c r="E104" s="331">
        <v>52.269</v>
      </c>
    </row>
    <row r="105" spans="1:5">
      <c r="A105" s="147" t="s">
        <v>200</v>
      </c>
      <c r="B105" s="147">
        <v>40091050</v>
      </c>
      <c r="C105" s="147" t="s">
        <v>201</v>
      </c>
      <c r="D105" s="138">
        <v>665.842</v>
      </c>
      <c r="E105" s="331">
        <v>140.758</v>
      </c>
    </row>
    <row r="106" spans="1:5">
      <c r="A106" s="147" t="s">
        <v>202</v>
      </c>
      <c r="B106" s="147">
        <v>40091115</v>
      </c>
      <c r="C106" s="147" t="s">
        <v>203</v>
      </c>
      <c r="D106" s="138">
        <v>33.295</v>
      </c>
      <c r="E106" s="331">
        <v>16.837</v>
      </c>
    </row>
    <row r="107" spans="1:5">
      <c r="A107" s="147" t="s">
        <v>204</v>
      </c>
      <c r="B107" s="147">
        <v>40091054</v>
      </c>
      <c r="C107" s="147" t="s">
        <v>205</v>
      </c>
      <c r="D107" s="138">
        <v>314.312</v>
      </c>
      <c r="E107" s="331">
        <v>797.93</v>
      </c>
    </row>
    <row r="108" spans="1:5">
      <c r="A108" s="147" t="s">
        <v>206</v>
      </c>
      <c r="B108" s="147">
        <v>40090583</v>
      </c>
      <c r="C108" s="147" t="s">
        <v>207</v>
      </c>
      <c r="D108" s="138">
        <v>1038.723</v>
      </c>
      <c r="E108" s="331">
        <v>494.757</v>
      </c>
    </row>
    <row r="109" spans="1:5">
      <c r="A109" s="147" t="s">
        <v>208</v>
      </c>
      <c r="B109" s="147">
        <v>40091008</v>
      </c>
      <c r="C109" s="147" t="s">
        <v>209</v>
      </c>
      <c r="D109" s="138">
        <v>172.414</v>
      </c>
      <c r="E109" s="331">
        <v>274.012</v>
      </c>
    </row>
    <row r="110" spans="1:5">
      <c r="A110" s="147" t="s">
        <v>210</v>
      </c>
      <c r="B110" s="147">
        <v>40091120</v>
      </c>
      <c r="C110" s="147" t="s">
        <v>211</v>
      </c>
      <c r="D110" s="138">
        <v>0</v>
      </c>
      <c r="E110" s="331">
        <v>19.754</v>
      </c>
    </row>
    <row r="111" spans="1:5">
      <c r="A111" s="147" t="s">
        <v>212</v>
      </c>
      <c r="B111" s="147">
        <v>40090548</v>
      </c>
      <c r="C111" s="147" t="s">
        <v>213</v>
      </c>
      <c r="D111" s="138">
        <v>1311.517</v>
      </c>
      <c r="E111" s="331">
        <v>1351.038</v>
      </c>
    </row>
    <row r="112" spans="1:5">
      <c r="A112" s="147" t="s">
        <v>214</v>
      </c>
      <c r="B112" s="147">
        <v>40096069</v>
      </c>
      <c r="C112" s="147" t="s">
        <v>215</v>
      </c>
      <c r="D112" s="138">
        <v>853.294</v>
      </c>
      <c r="E112" s="331">
        <v>18.247</v>
      </c>
    </row>
    <row r="113" spans="1:5">
      <c r="A113" s="147" t="s">
        <v>216</v>
      </c>
      <c r="B113" s="147">
        <v>40090903</v>
      </c>
      <c r="C113" s="147" t="s">
        <v>217</v>
      </c>
      <c r="D113" s="138">
        <v>1183.516</v>
      </c>
      <c r="E113" s="331">
        <v>338.65</v>
      </c>
    </row>
    <row r="114" spans="1:5">
      <c r="A114" s="147" t="s">
        <v>218</v>
      </c>
      <c r="B114" s="147">
        <v>40090899</v>
      </c>
      <c r="C114" s="147" t="s">
        <v>219</v>
      </c>
      <c r="D114" s="138">
        <v>3.802</v>
      </c>
      <c r="E114" s="331">
        <v>31.566</v>
      </c>
    </row>
    <row r="115" spans="1:5">
      <c r="A115" s="147" t="s">
        <v>220</v>
      </c>
      <c r="B115" s="147">
        <v>40091044</v>
      </c>
      <c r="C115" s="147" t="s">
        <v>221</v>
      </c>
      <c r="D115" s="138">
        <v>478.826</v>
      </c>
      <c r="E115" s="331">
        <v>212.599</v>
      </c>
    </row>
    <row r="116" spans="1:5">
      <c r="A116" s="147" t="s">
        <v>222</v>
      </c>
      <c r="B116" s="147">
        <v>40090542</v>
      </c>
      <c r="C116" s="147" t="s">
        <v>223</v>
      </c>
      <c r="D116" s="138">
        <v>666.023</v>
      </c>
      <c r="E116" s="331">
        <v>158.604</v>
      </c>
    </row>
    <row r="117" spans="1:5">
      <c r="A117" s="147" t="s">
        <v>224</v>
      </c>
      <c r="B117" s="147">
        <v>40090582</v>
      </c>
      <c r="C117" s="147" t="s">
        <v>225</v>
      </c>
      <c r="D117" s="138">
        <v>710.872</v>
      </c>
      <c r="E117" s="331">
        <v>755.795</v>
      </c>
    </row>
    <row r="118" spans="1:5">
      <c r="A118" s="147" t="s">
        <v>226</v>
      </c>
      <c r="B118" s="147">
        <v>40081988</v>
      </c>
      <c r="C118" s="147" t="s">
        <v>227</v>
      </c>
      <c r="D118" s="138">
        <v>425.022</v>
      </c>
      <c r="E118" s="331">
        <v>3819.05</v>
      </c>
    </row>
    <row r="119" spans="1:5">
      <c r="A119" s="147" t="s">
        <v>228</v>
      </c>
      <c r="B119" s="147">
        <v>40091116</v>
      </c>
      <c r="C119" s="147" t="s">
        <v>229</v>
      </c>
      <c r="D119" s="138">
        <v>952.32</v>
      </c>
      <c r="E119" s="331">
        <v>193.666</v>
      </c>
    </row>
    <row r="120" spans="1:5">
      <c r="A120" s="147" t="s">
        <v>230</v>
      </c>
      <c r="B120" s="147">
        <v>40090934</v>
      </c>
      <c r="C120" s="147" t="s">
        <v>231</v>
      </c>
      <c r="D120" s="138">
        <v>2269.111</v>
      </c>
      <c r="E120" s="331">
        <v>1.592</v>
      </c>
    </row>
    <row r="121" spans="1:5">
      <c r="A121" s="147" t="s">
        <v>232</v>
      </c>
      <c r="B121" s="147">
        <v>40091045</v>
      </c>
      <c r="C121" s="147" t="s">
        <v>233</v>
      </c>
      <c r="D121" s="138">
        <v>1197.634</v>
      </c>
      <c r="E121" s="331">
        <v>753.92</v>
      </c>
    </row>
    <row r="122" spans="1:5">
      <c r="A122" s="147" t="s">
        <v>234</v>
      </c>
      <c r="B122" s="147">
        <v>40090904</v>
      </c>
      <c r="C122" s="147" t="s">
        <v>235</v>
      </c>
      <c r="D122" s="138">
        <v>112.52</v>
      </c>
      <c r="E122" s="331">
        <v>12.055</v>
      </c>
    </row>
    <row r="123" spans="1:5">
      <c r="A123" s="147" t="s">
        <v>236</v>
      </c>
      <c r="B123" s="147">
        <v>40091117</v>
      </c>
      <c r="C123" s="147" t="s">
        <v>237</v>
      </c>
      <c r="D123" s="138">
        <v>362.317</v>
      </c>
      <c r="E123" s="331">
        <v>100.003</v>
      </c>
    </row>
    <row r="124" spans="1:5">
      <c r="A124" s="147" t="s">
        <v>238</v>
      </c>
      <c r="B124" s="147">
        <v>40090587</v>
      </c>
      <c r="C124" s="147" t="s">
        <v>239</v>
      </c>
      <c r="D124" s="138">
        <v>276.403</v>
      </c>
      <c r="E124" s="331">
        <v>38.663</v>
      </c>
    </row>
    <row r="125" spans="1:5">
      <c r="A125" s="147" t="s">
        <v>248</v>
      </c>
      <c r="B125" s="147">
        <v>40090585</v>
      </c>
      <c r="C125" s="147" t="s">
        <v>673</v>
      </c>
      <c r="D125" s="320" t="s">
        <v>716</v>
      </c>
      <c r="E125" s="331"/>
    </row>
    <row r="126" spans="1:5">
      <c r="A126" s="147" t="s">
        <v>240</v>
      </c>
      <c r="B126" s="147">
        <v>40091006</v>
      </c>
      <c r="C126" s="147" t="s">
        <v>241</v>
      </c>
      <c r="D126" s="138">
        <v>325.923</v>
      </c>
      <c r="E126" s="331">
        <v>319.022</v>
      </c>
    </row>
    <row r="127" spans="1:5">
      <c r="A127" s="147" t="s">
        <v>628</v>
      </c>
      <c r="B127" s="147">
        <v>40091059</v>
      </c>
      <c r="C127" s="147" t="s">
        <v>644</v>
      </c>
      <c r="D127" s="138">
        <v>651.471</v>
      </c>
      <c r="E127" s="331">
        <v>12.881</v>
      </c>
    </row>
    <row r="128" spans="1:5">
      <c r="A128" s="147" t="s">
        <v>244</v>
      </c>
      <c r="B128" s="147">
        <v>40090930</v>
      </c>
      <c r="C128" s="147" t="s">
        <v>674</v>
      </c>
      <c r="D128" s="138">
        <v>766.066</v>
      </c>
      <c r="E128" s="331">
        <v>590.794</v>
      </c>
    </row>
    <row r="129" spans="1:5">
      <c r="A129" s="147"/>
      <c r="B129" s="147">
        <v>40091061</v>
      </c>
      <c r="C129" s="147"/>
      <c r="D129" s="320" t="s">
        <v>716</v>
      </c>
      <c r="E129" s="331"/>
    </row>
    <row r="130" spans="1:5">
      <c r="A130" s="147"/>
      <c r="B130" s="147">
        <v>40090940</v>
      </c>
      <c r="C130" s="147" t="s">
        <v>714</v>
      </c>
      <c r="D130" s="320" t="s">
        <v>716</v>
      </c>
      <c r="E130" s="339"/>
    </row>
    <row r="131" ht="16.5" spans="1:5">
      <c r="A131" s="147"/>
      <c r="B131" s="302"/>
      <c r="C131" s="302"/>
      <c r="D131" s="151">
        <f>SUM(D86:D130)</f>
        <v>25811.53</v>
      </c>
      <c r="E131" s="332"/>
    </row>
    <row r="132" spans="1:5">
      <c r="A132" s="280" t="s">
        <v>675</v>
      </c>
      <c r="B132" s="280"/>
      <c r="C132" s="280"/>
      <c r="D132" s="337"/>
      <c r="E132" s="332"/>
    </row>
    <row r="133" spans="1:5">
      <c r="A133" s="280"/>
      <c r="B133" s="280"/>
      <c r="C133" s="280"/>
      <c r="D133" s="337"/>
      <c r="E133" s="330"/>
    </row>
    <row r="134" spans="1:5">
      <c r="A134" s="147" t="s">
        <v>250</v>
      </c>
      <c r="B134" s="147">
        <v>40090590</v>
      </c>
      <c r="C134" s="147" t="s">
        <v>251</v>
      </c>
      <c r="D134" s="255">
        <v>1066.236</v>
      </c>
      <c r="E134" s="340">
        <v>386.478</v>
      </c>
    </row>
    <row r="135" spans="1:5">
      <c r="A135" s="147" t="s">
        <v>252</v>
      </c>
      <c r="B135" s="147">
        <v>40094410</v>
      </c>
      <c r="C135" s="147" t="s">
        <v>253</v>
      </c>
      <c r="D135" s="255">
        <v>1395.006</v>
      </c>
      <c r="E135" s="340">
        <v>370.275</v>
      </c>
    </row>
    <row r="136" spans="1:5">
      <c r="A136" s="147" t="s">
        <v>254</v>
      </c>
      <c r="B136" s="147">
        <v>40094519</v>
      </c>
      <c r="C136" s="147" t="s">
        <v>255</v>
      </c>
      <c r="D136" s="255">
        <v>999.788</v>
      </c>
      <c r="E136" s="340">
        <v>144.487</v>
      </c>
    </row>
    <row r="137" spans="1:5">
      <c r="A137" s="147" t="s">
        <v>256</v>
      </c>
      <c r="B137" s="147">
        <v>40094424</v>
      </c>
      <c r="C137" s="147" t="s">
        <v>257</v>
      </c>
      <c r="D137" s="255">
        <v>131.797</v>
      </c>
      <c r="E137" s="341">
        <v>6.9</v>
      </c>
    </row>
    <row r="138" spans="1:5">
      <c r="A138" s="302"/>
      <c r="B138" s="302"/>
      <c r="C138" s="302"/>
      <c r="D138" s="231">
        <f>SUM(D134:D137)</f>
        <v>3592.827</v>
      </c>
      <c r="E138" s="332"/>
    </row>
    <row r="139" spans="1:5">
      <c r="A139" s="302"/>
      <c r="B139" s="302"/>
      <c r="C139" s="302"/>
      <c r="D139" s="231"/>
      <c r="E139" s="332"/>
    </row>
    <row r="140" spans="1:5">
      <c r="A140" s="276" t="s">
        <v>676</v>
      </c>
      <c r="B140" s="276"/>
      <c r="C140" s="276"/>
      <c r="D140" s="336"/>
      <c r="E140" s="330"/>
    </row>
    <row r="141" spans="1:5">
      <c r="A141" s="147" t="s">
        <v>259</v>
      </c>
      <c r="B141" s="147">
        <v>40090527</v>
      </c>
      <c r="C141" s="147" t="s">
        <v>260</v>
      </c>
      <c r="D141" s="255">
        <v>133.584</v>
      </c>
      <c r="E141" s="342">
        <v>957.994</v>
      </c>
    </row>
    <row r="142" spans="1:5">
      <c r="A142" s="147" t="s">
        <v>261</v>
      </c>
      <c r="B142" s="147">
        <v>40090531</v>
      </c>
      <c r="C142" s="147" t="s">
        <v>262</v>
      </c>
      <c r="D142" s="255">
        <v>401.172</v>
      </c>
      <c r="E142" s="342">
        <v>4.942</v>
      </c>
    </row>
    <row r="143" spans="1:5">
      <c r="A143" s="147" t="s">
        <v>263</v>
      </c>
      <c r="B143" s="147">
        <v>40090532</v>
      </c>
      <c r="C143" s="147" t="s">
        <v>264</v>
      </c>
      <c r="D143" s="255">
        <v>245.526</v>
      </c>
      <c r="E143" s="342">
        <v>459.156</v>
      </c>
    </row>
    <row r="144" spans="1:5">
      <c r="A144" s="147" t="s">
        <v>265</v>
      </c>
      <c r="B144" s="147">
        <v>40091187</v>
      </c>
      <c r="C144" s="147" t="s">
        <v>266</v>
      </c>
      <c r="D144" s="255">
        <v>405.408</v>
      </c>
      <c r="E144" s="342">
        <v>1639.522</v>
      </c>
    </row>
    <row r="145" spans="1:5">
      <c r="A145" s="147" t="s">
        <v>267</v>
      </c>
      <c r="B145" s="147">
        <v>40091185</v>
      </c>
      <c r="C145" s="147" t="s">
        <v>268</v>
      </c>
      <c r="D145" s="255">
        <v>368.172</v>
      </c>
      <c r="E145" s="342">
        <v>303.274</v>
      </c>
    </row>
    <row r="146" spans="1:5">
      <c r="A146" s="147" t="s">
        <v>269</v>
      </c>
      <c r="B146" s="147">
        <v>40091186</v>
      </c>
      <c r="C146" s="147" t="s">
        <v>270</v>
      </c>
      <c r="D146" s="255">
        <v>402.245</v>
      </c>
      <c r="E146" s="342">
        <v>225.243</v>
      </c>
    </row>
    <row r="147" spans="1:5">
      <c r="A147" s="147" t="s">
        <v>271</v>
      </c>
      <c r="B147" s="147">
        <v>40090529</v>
      </c>
      <c r="C147" s="147" t="s">
        <v>272</v>
      </c>
      <c r="D147" s="255">
        <v>527.195</v>
      </c>
      <c r="E147" s="342">
        <v>240.309</v>
      </c>
    </row>
    <row r="148" spans="1:5">
      <c r="A148" s="147" t="s">
        <v>273</v>
      </c>
      <c r="B148" s="147">
        <v>40091183</v>
      </c>
      <c r="C148" s="147" t="s">
        <v>274</v>
      </c>
      <c r="D148" s="255">
        <v>755.597</v>
      </c>
      <c r="E148" s="343">
        <v>441.804</v>
      </c>
    </row>
    <row r="149" spans="1:5">
      <c r="A149" s="147" t="s">
        <v>275</v>
      </c>
      <c r="B149" s="147">
        <v>40090501</v>
      </c>
      <c r="C149" s="147" t="s">
        <v>276</v>
      </c>
      <c r="D149" s="255">
        <v>55.319</v>
      </c>
      <c r="E149" s="343">
        <v>50.098</v>
      </c>
    </row>
    <row r="150" spans="1:5">
      <c r="A150" s="147" t="s">
        <v>277</v>
      </c>
      <c r="B150" s="147">
        <v>40090505</v>
      </c>
      <c r="C150" s="147" t="s">
        <v>278</v>
      </c>
      <c r="D150" s="255">
        <v>846.537</v>
      </c>
      <c r="E150" s="343">
        <v>636.321</v>
      </c>
    </row>
    <row r="151" spans="1:5">
      <c r="A151" s="147" t="s">
        <v>279</v>
      </c>
      <c r="B151" s="147">
        <v>40090502</v>
      </c>
      <c r="C151" s="147" t="s">
        <v>280</v>
      </c>
      <c r="D151" s="255">
        <v>670.616</v>
      </c>
      <c r="E151" s="343">
        <v>296.946</v>
      </c>
    </row>
    <row r="152" spans="1:5">
      <c r="A152" s="147" t="s">
        <v>281</v>
      </c>
      <c r="B152" s="147">
        <v>40090504</v>
      </c>
      <c r="C152" s="147" t="s">
        <v>282</v>
      </c>
      <c r="D152" s="255">
        <v>925.632</v>
      </c>
      <c r="E152" s="343">
        <v>136.724</v>
      </c>
    </row>
    <row r="153" spans="1:5">
      <c r="A153" s="147" t="s">
        <v>283</v>
      </c>
      <c r="B153" s="147">
        <v>40091189</v>
      </c>
      <c r="C153" s="147" t="s">
        <v>284</v>
      </c>
      <c r="D153" s="255">
        <v>523.556</v>
      </c>
      <c r="E153" s="342">
        <v>206.388</v>
      </c>
    </row>
    <row r="154" spans="1:5">
      <c r="A154" s="147" t="s">
        <v>285</v>
      </c>
      <c r="B154" s="147">
        <v>40091191</v>
      </c>
      <c r="C154" s="147" t="s">
        <v>286</v>
      </c>
      <c r="D154" s="255">
        <v>328.771</v>
      </c>
      <c r="E154" s="342">
        <v>182.154</v>
      </c>
    </row>
    <row r="155" spans="1:5">
      <c r="A155" s="147" t="s">
        <v>287</v>
      </c>
      <c r="B155" s="147">
        <v>40091184</v>
      </c>
      <c r="C155" s="147" t="s">
        <v>288</v>
      </c>
      <c r="D155" s="255">
        <v>765.835</v>
      </c>
      <c r="E155" s="342">
        <v>2351.668</v>
      </c>
    </row>
    <row r="156" spans="1:5">
      <c r="A156" s="147" t="s">
        <v>289</v>
      </c>
      <c r="B156" s="147">
        <v>40094414</v>
      </c>
      <c r="C156" s="147" t="s">
        <v>290</v>
      </c>
      <c r="D156" s="255">
        <v>651.042</v>
      </c>
      <c r="E156" s="342">
        <v>15.905</v>
      </c>
    </row>
    <row r="157" spans="1:5">
      <c r="A157" s="147" t="s">
        <v>291</v>
      </c>
      <c r="B157" s="147">
        <v>40090525</v>
      </c>
      <c r="C157" s="147" t="s">
        <v>292</v>
      </c>
      <c r="D157" s="255">
        <v>255.367</v>
      </c>
      <c r="E157" s="342">
        <v>8.601</v>
      </c>
    </row>
    <row r="158" spans="1:5">
      <c r="A158" s="147" t="s">
        <v>293</v>
      </c>
      <c r="B158" s="147">
        <v>40091182</v>
      </c>
      <c r="C158" s="147" t="s">
        <v>294</v>
      </c>
      <c r="D158" s="255">
        <v>529.637</v>
      </c>
      <c r="E158" s="342">
        <v>135.822</v>
      </c>
    </row>
    <row r="159" spans="1:5">
      <c r="A159" s="147" t="s">
        <v>295</v>
      </c>
      <c r="B159" s="147">
        <v>40091192</v>
      </c>
      <c r="C159" s="147" t="s">
        <v>296</v>
      </c>
      <c r="D159" s="255">
        <v>571.948</v>
      </c>
      <c r="E159" s="342">
        <v>433.58</v>
      </c>
    </row>
    <row r="160" spans="1:5">
      <c r="A160" s="147" t="s">
        <v>298</v>
      </c>
      <c r="B160" s="147">
        <v>40090576</v>
      </c>
      <c r="C160" s="147" t="s">
        <v>299</v>
      </c>
      <c r="D160" s="255">
        <v>291.689</v>
      </c>
      <c r="E160" s="343">
        <v>76.907</v>
      </c>
    </row>
    <row r="161" spans="1:5">
      <c r="A161" s="147" t="s">
        <v>300</v>
      </c>
      <c r="B161" s="147">
        <v>40090528</v>
      </c>
      <c r="C161" s="147" t="s">
        <v>301</v>
      </c>
      <c r="D161" s="255">
        <v>221.736</v>
      </c>
      <c r="E161" s="342">
        <v>233.525</v>
      </c>
    </row>
    <row r="162" spans="1:5">
      <c r="A162" s="147" t="s">
        <v>302</v>
      </c>
      <c r="B162" s="147">
        <v>40090530</v>
      </c>
      <c r="C162" s="147" t="s">
        <v>303</v>
      </c>
      <c r="D162" s="255">
        <v>352.763</v>
      </c>
      <c r="E162" s="342">
        <v>99.709</v>
      </c>
    </row>
    <row r="163" spans="1:5">
      <c r="A163" s="147" t="s">
        <v>304</v>
      </c>
      <c r="B163" s="147">
        <v>40091193</v>
      </c>
      <c r="C163" s="147" t="s">
        <v>305</v>
      </c>
      <c r="D163" s="255">
        <v>1056.583</v>
      </c>
      <c r="E163" s="342">
        <v>969.304</v>
      </c>
    </row>
    <row r="164" spans="1:5">
      <c r="A164" s="147" t="s">
        <v>306</v>
      </c>
      <c r="B164" s="147">
        <v>40091190</v>
      </c>
      <c r="C164" s="147" t="s">
        <v>307</v>
      </c>
      <c r="D164" s="255">
        <v>112.629</v>
      </c>
      <c r="E164" s="342">
        <v>17.419</v>
      </c>
    </row>
    <row r="165" spans="1:5">
      <c r="A165" s="147" t="s">
        <v>308</v>
      </c>
      <c r="B165" s="147">
        <v>40094402</v>
      </c>
      <c r="C165" s="147" t="s">
        <v>309</v>
      </c>
      <c r="D165" s="255">
        <v>216.727</v>
      </c>
      <c r="E165" s="342">
        <v>81.952</v>
      </c>
    </row>
    <row r="166" spans="1:5">
      <c r="A166" s="147" t="s">
        <v>677</v>
      </c>
      <c r="B166" s="147">
        <v>40094405</v>
      </c>
      <c r="C166" s="147" t="s">
        <v>678</v>
      </c>
      <c r="D166" s="255">
        <v>418.126</v>
      </c>
      <c r="E166" s="342">
        <v>288.984</v>
      </c>
    </row>
    <row r="167" spans="1:5">
      <c r="A167" s="147" t="s">
        <v>679</v>
      </c>
      <c r="B167" s="147">
        <v>40090975</v>
      </c>
      <c r="C167" s="147" t="s">
        <v>680</v>
      </c>
      <c r="D167" s="255">
        <v>606.693</v>
      </c>
      <c r="E167" s="342">
        <v>74.288</v>
      </c>
    </row>
    <row r="168" spans="1:5">
      <c r="A168" s="147" t="s">
        <v>649</v>
      </c>
      <c r="B168" s="275">
        <v>40081887</v>
      </c>
      <c r="C168" s="147" t="s">
        <v>650</v>
      </c>
      <c r="D168" s="255">
        <v>361.029</v>
      </c>
      <c r="E168" s="344"/>
    </row>
    <row r="169" spans="1:5">
      <c r="A169" s="302"/>
      <c r="B169" s="302"/>
      <c r="C169" s="302"/>
      <c r="D169" s="338">
        <f>SUM(D141:D168)</f>
        <v>13001.134</v>
      </c>
      <c r="E169" s="344"/>
    </row>
    <row r="170" spans="1:5">
      <c r="A170" s="276" t="s">
        <v>681</v>
      </c>
      <c r="B170" s="276"/>
      <c r="C170" s="276"/>
      <c r="D170" s="336"/>
      <c r="E170" s="330"/>
    </row>
    <row r="171" spans="1:5">
      <c r="A171" s="147" t="s">
        <v>312</v>
      </c>
      <c r="B171" s="147">
        <v>40090978</v>
      </c>
      <c r="C171" s="147" t="s">
        <v>225</v>
      </c>
      <c r="D171" s="203">
        <v>691.942</v>
      </c>
      <c r="E171" s="333">
        <v>747.152</v>
      </c>
    </row>
    <row r="172" spans="1:5">
      <c r="A172" s="147" t="s">
        <v>313</v>
      </c>
      <c r="B172" s="147">
        <v>40090985</v>
      </c>
      <c r="C172" s="147" t="s">
        <v>195</v>
      </c>
      <c r="D172" s="203">
        <v>249.105</v>
      </c>
      <c r="E172" s="333">
        <v>552.321</v>
      </c>
    </row>
    <row r="173" spans="1:5">
      <c r="A173" s="147" t="s">
        <v>314</v>
      </c>
      <c r="B173" s="147">
        <v>40091070</v>
      </c>
      <c r="C173" s="147" t="s">
        <v>315</v>
      </c>
      <c r="D173" s="203">
        <v>1570.303</v>
      </c>
      <c r="E173" s="333">
        <v>105.859</v>
      </c>
    </row>
    <row r="174" spans="1:5">
      <c r="A174" s="147" t="s">
        <v>316</v>
      </c>
      <c r="B174" s="147">
        <v>40091108</v>
      </c>
      <c r="C174" s="147" t="s">
        <v>317</v>
      </c>
      <c r="D174" s="203">
        <v>718.492</v>
      </c>
      <c r="E174" s="333">
        <v>1224.688</v>
      </c>
    </row>
    <row r="175" spans="1:5">
      <c r="A175" s="147" t="s">
        <v>318</v>
      </c>
      <c r="B175" s="147">
        <v>40091104</v>
      </c>
      <c r="C175" s="147" t="s">
        <v>319</v>
      </c>
      <c r="D175" s="203">
        <v>1148.212</v>
      </c>
      <c r="E175" s="333">
        <v>318.236</v>
      </c>
    </row>
    <row r="176" spans="1:5">
      <c r="A176" s="147" t="s">
        <v>320</v>
      </c>
      <c r="B176" s="147">
        <v>40091107</v>
      </c>
      <c r="C176" s="147" t="s">
        <v>321</v>
      </c>
      <c r="D176" s="203">
        <v>669.331</v>
      </c>
      <c r="E176" s="333">
        <v>1779.93</v>
      </c>
    </row>
    <row r="177" spans="1:5">
      <c r="A177" s="147" t="s">
        <v>322</v>
      </c>
      <c r="B177" s="147">
        <v>40091064</v>
      </c>
      <c r="C177" s="147" t="s">
        <v>323</v>
      </c>
      <c r="D177" s="203">
        <v>1307.772</v>
      </c>
      <c r="E177" s="333">
        <v>1640.946</v>
      </c>
    </row>
    <row r="178" spans="1:5">
      <c r="A178" s="147" t="s">
        <v>324</v>
      </c>
      <c r="B178" s="147">
        <v>40090900</v>
      </c>
      <c r="C178" s="147" t="s">
        <v>325</v>
      </c>
      <c r="D178" s="203">
        <v>781.316</v>
      </c>
      <c r="E178" s="333">
        <v>779.746</v>
      </c>
    </row>
    <row r="179" spans="1:5">
      <c r="A179" s="147" t="s">
        <v>326</v>
      </c>
      <c r="B179" s="147">
        <v>40091099</v>
      </c>
      <c r="C179" s="147" t="s">
        <v>327</v>
      </c>
      <c r="D179" s="203">
        <v>1023.387</v>
      </c>
      <c r="E179" s="333">
        <v>154.113</v>
      </c>
    </row>
    <row r="180" spans="1:5">
      <c r="A180" s="147" t="s">
        <v>328</v>
      </c>
      <c r="B180" s="147">
        <v>40090897</v>
      </c>
      <c r="C180" s="147" t="s">
        <v>329</v>
      </c>
      <c r="D180" s="203">
        <v>727.341</v>
      </c>
      <c r="E180" s="333">
        <v>56.798</v>
      </c>
    </row>
    <row r="181" spans="1:5">
      <c r="A181" s="147" t="s">
        <v>330</v>
      </c>
      <c r="B181" s="147">
        <v>40091062</v>
      </c>
      <c r="C181" s="147" t="s">
        <v>331</v>
      </c>
      <c r="D181" s="203">
        <v>633.209</v>
      </c>
      <c r="E181" s="333">
        <v>534.087</v>
      </c>
    </row>
    <row r="182" spans="1:5">
      <c r="A182" s="147" t="s">
        <v>332</v>
      </c>
      <c r="B182" s="147">
        <v>40091072</v>
      </c>
      <c r="C182" s="147" t="s">
        <v>333</v>
      </c>
      <c r="D182" s="203">
        <v>662.876</v>
      </c>
      <c r="E182" s="333">
        <v>198.503</v>
      </c>
    </row>
    <row r="183" spans="1:5">
      <c r="A183" s="147" t="s">
        <v>334</v>
      </c>
      <c r="B183" s="147">
        <v>40091100</v>
      </c>
      <c r="C183" s="147" t="s">
        <v>335</v>
      </c>
      <c r="D183" s="203">
        <v>20.091</v>
      </c>
      <c r="E183" s="333">
        <v>36.556</v>
      </c>
    </row>
    <row r="184" spans="1:5">
      <c r="A184" s="147" t="s">
        <v>651</v>
      </c>
      <c r="B184" s="147">
        <v>40091102</v>
      </c>
      <c r="C184" s="147" t="s">
        <v>88</v>
      </c>
      <c r="D184" s="203">
        <v>10.138</v>
      </c>
      <c r="E184" s="333">
        <v>477.967</v>
      </c>
    </row>
    <row r="185" spans="1:5">
      <c r="A185" s="147" t="s">
        <v>336</v>
      </c>
      <c r="B185" s="147">
        <v>40091063</v>
      </c>
      <c r="C185" s="147" t="s">
        <v>337</v>
      </c>
      <c r="D185" s="203">
        <v>862.95</v>
      </c>
      <c r="E185" s="333">
        <v>994.399</v>
      </c>
    </row>
    <row r="186" spans="1:5">
      <c r="A186" s="147" t="s">
        <v>338</v>
      </c>
      <c r="B186" s="147">
        <v>40091066</v>
      </c>
      <c r="C186" s="147" t="s">
        <v>339</v>
      </c>
      <c r="D186" s="203">
        <v>428.858</v>
      </c>
      <c r="E186" s="333">
        <v>107.408</v>
      </c>
    </row>
    <row r="187" spans="1:5">
      <c r="A187" s="147" t="s">
        <v>340</v>
      </c>
      <c r="B187" s="147">
        <v>40090986</v>
      </c>
      <c r="C187" s="147" t="s">
        <v>341</v>
      </c>
      <c r="D187" s="203">
        <v>309.969</v>
      </c>
      <c r="E187" s="333">
        <v>270.092</v>
      </c>
    </row>
    <row r="188" spans="1:5">
      <c r="A188" s="147" t="s">
        <v>342</v>
      </c>
      <c r="B188" s="147">
        <v>40091069</v>
      </c>
      <c r="C188" s="147" t="s">
        <v>343</v>
      </c>
      <c r="D188" s="203">
        <v>1642.291</v>
      </c>
      <c r="E188" s="333">
        <v>97.292</v>
      </c>
    </row>
    <row r="189" spans="1:5">
      <c r="A189" s="147" t="s">
        <v>344</v>
      </c>
      <c r="B189" s="147">
        <v>40090984</v>
      </c>
      <c r="C189" s="147" t="s">
        <v>345</v>
      </c>
      <c r="D189" s="203">
        <v>1601.955</v>
      </c>
      <c r="E189" s="333">
        <v>21.812</v>
      </c>
    </row>
    <row r="190" spans="1:5">
      <c r="A190" s="147" t="s">
        <v>346</v>
      </c>
      <c r="B190" s="147">
        <v>40091067</v>
      </c>
      <c r="C190" s="147" t="s">
        <v>347</v>
      </c>
      <c r="D190" s="203">
        <v>262.696</v>
      </c>
      <c r="E190" s="333">
        <v>25.552</v>
      </c>
    </row>
    <row r="191" spans="1:5">
      <c r="A191" s="147" t="s">
        <v>348</v>
      </c>
      <c r="B191" s="147">
        <v>40091073</v>
      </c>
      <c r="C191" s="147" t="s">
        <v>349</v>
      </c>
      <c r="D191" s="203">
        <v>59.701</v>
      </c>
      <c r="E191" s="333">
        <v>71.577</v>
      </c>
    </row>
    <row r="192" spans="1:5">
      <c r="A192" s="147" t="s">
        <v>350</v>
      </c>
      <c r="B192" s="147">
        <v>40091065</v>
      </c>
      <c r="C192" s="147" t="s">
        <v>351</v>
      </c>
      <c r="D192" s="203">
        <v>1108.145</v>
      </c>
      <c r="E192" s="333">
        <v>294.251</v>
      </c>
    </row>
    <row r="193" spans="1:5">
      <c r="A193" s="147" t="s">
        <v>352</v>
      </c>
      <c r="B193" s="147">
        <v>40091071</v>
      </c>
      <c r="C193" s="147" t="s">
        <v>353</v>
      </c>
      <c r="D193" s="203">
        <v>625.258</v>
      </c>
      <c r="E193" s="333">
        <v>373.915</v>
      </c>
    </row>
    <row r="194" spans="1:5">
      <c r="A194" s="147" t="s">
        <v>354</v>
      </c>
      <c r="B194" s="147">
        <v>40090591</v>
      </c>
      <c r="C194" s="147" t="s">
        <v>355</v>
      </c>
      <c r="D194" s="203">
        <v>0.033</v>
      </c>
      <c r="E194" s="333">
        <v>90.383</v>
      </c>
    </row>
    <row r="195" spans="1:5">
      <c r="A195" s="147" t="s">
        <v>356</v>
      </c>
      <c r="B195" s="147">
        <v>40090902</v>
      </c>
      <c r="C195" s="147" t="s">
        <v>329</v>
      </c>
      <c r="D195" s="203">
        <v>672.203</v>
      </c>
      <c r="E195" s="333">
        <v>495.615</v>
      </c>
    </row>
    <row r="196" spans="1:5">
      <c r="A196" s="147" t="s">
        <v>357</v>
      </c>
      <c r="B196" s="147">
        <v>40090894</v>
      </c>
      <c r="C196" s="147" t="s">
        <v>358</v>
      </c>
      <c r="D196" s="203">
        <v>138.246</v>
      </c>
      <c r="E196" s="333">
        <v>17.379</v>
      </c>
    </row>
    <row r="197" spans="1:5">
      <c r="A197" s="147" t="s">
        <v>682</v>
      </c>
      <c r="B197" s="275">
        <v>40094450</v>
      </c>
      <c r="C197" s="147" t="s">
        <v>683</v>
      </c>
      <c r="D197" s="203">
        <v>1086.821</v>
      </c>
      <c r="E197" s="238">
        <v>477.985</v>
      </c>
    </row>
    <row r="198" spans="1:5">
      <c r="A198" s="147"/>
      <c r="B198" s="280"/>
      <c r="C198" s="147"/>
      <c r="D198" s="231">
        <f>SUM(D171:D197)</f>
        <v>19012.641</v>
      </c>
      <c r="E198" s="332"/>
    </row>
    <row r="199" spans="1:5">
      <c r="A199" s="147"/>
      <c r="B199" s="280"/>
      <c r="C199" s="147"/>
      <c r="D199" s="231"/>
      <c r="E199" s="332"/>
    </row>
    <row r="200" spans="1:5">
      <c r="A200" s="147"/>
      <c r="B200" s="287" t="s">
        <v>359</v>
      </c>
      <c r="C200" s="147"/>
      <c r="D200" s="345"/>
      <c r="E200" s="330"/>
    </row>
    <row r="201" spans="1:5">
      <c r="A201" s="147" t="s">
        <v>360</v>
      </c>
      <c r="B201" s="147">
        <v>40090520</v>
      </c>
      <c r="C201" s="147" t="s">
        <v>361</v>
      </c>
      <c r="D201" s="255">
        <v>527.195</v>
      </c>
      <c r="E201" s="331">
        <v>326.802</v>
      </c>
    </row>
    <row r="202" spans="1:5">
      <c r="A202" s="147" t="s">
        <v>362</v>
      </c>
      <c r="B202" s="147">
        <v>40091101</v>
      </c>
      <c r="C202" s="147" t="s">
        <v>363</v>
      </c>
      <c r="D202" s="255">
        <v>776.559</v>
      </c>
      <c r="E202" s="331">
        <v>52.552</v>
      </c>
    </row>
    <row r="203" spans="1:5">
      <c r="A203" s="147" t="s">
        <v>364</v>
      </c>
      <c r="B203" s="147">
        <v>40091106</v>
      </c>
      <c r="C203" s="147" t="s">
        <v>54</v>
      </c>
      <c r="D203" s="255">
        <v>1728.998</v>
      </c>
      <c r="E203" s="331">
        <v>830.283</v>
      </c>
    </row>
    <row r="204" spans="1:5">
      <c r="A204" s="147" t="s">
        <v>365</v>
      </c>
      <c r="B204" s="147">
        <v>40094383</v>
      </c>
      <c r="C204" s="147" t="s">
        <v>366</v>
      </c>
      <c r="D204" s="255">
        <v>618.58</v>
      </c>
      <c r="E204" s="331">
        <v>50.477</v>
      </c>
    </row>
    <row r="205" spans="1:5">
      <c r="A205" s="147" t="s">
        <v>367</v>
      </c>
      <c r="B205" s="147">
        <v>40081591</v>
      </c>
      <c r="C205" s="147" t="s">
        <v>368</v>
      </c>
      <c r="D205" s="255">
        <v>478.725</v>
      </c>
      <c r="E205" s="331">
        <v>395.093</v>
      </c>
    </row>
    <row r="206" spans="1:5">
      <c r="A206" s="147" t="s">
        <v>369</v>
      </c>
      <c r="B206" s="147">
        <v>40090901</v>
      </c>
      <c r="C206" s="147" t="s">
        <v>370</v>
      </c>
      <c r="D206" s="255">
        <v>803.046</v>
      </c>
      <c r="E206" s="331">
        <v>297.591</v>
      </c>
    </row>
    <row r="207" spans="1:5">
      <c r="A207" s="147" t="s">
        <v>371</v>
      </c>
      <c r="B207" s="147">
        <v>40091134</v>
      </c>
      <c r="C207" s="147" t="s">
        <v>372</v>
      </c>
      <c r="D207" s="255">
        <v>2059.517</v>
      </c>
      <c r="E207" s="331">
        <v>1079.481</v>
      </c>
    </row>
    <row r="208" spans="1:5">
      <c r="A208" s="147" t="s">
        <v>373</v>
      </c>
      <c r="B208" s="147">
        <v>40090898</v>
      </c>
      <c r="C208" s="147" t="s">
        <v>28</v>
      </c>
      <c r="D208" s="255">
        <v>861.913</v>
      </c>
      <c r="E208" s="331">
        <v>120.461</v>
      </c>
    </row>
    <row r="209" spans="1:5">
      <c r="A209" s="147" t="s">
        <v>374</v>
      </c>
      <c r="B209" s="147">
        <v>40090895</v>
      </c>
      <c r="C209" s="147" t="s">
        <v>48</v>
      </c>
      <c r="D209" s="255">
        <v>495.236</v>
      </c>
      <c r="E209" s="331">
        <v>518.226</v>
      </c>
    </row>
    <row r="210" spans="1:5">
      <c r="A210" s="147" t="s">
        <v>375</v>
      </c>
      <c r="B210" s="147">
        <v>40091145</v>
      </c>
      <c r="C210" s="147" t="s">
        <v>40</v>
      </c>
      <c r="D210" s="255">
        <v>0</v>
      </c>
      <c r="E210" s="331">
        <v>0</v>
      </c>
    </row>
    <row r="211" spans="1:5">
      <c r="A211" s="147" t="s">
        <v>376</v>
      </c>
      <c r="B211" s="147">
        <v>40094525</v>
      </c>
      <c r="C211" s="147" t="s">
        <v>377</v>
      </c>
      <c r="D211" s="255">
        <v>833.033</v>
      </c>
      <c r="E211" s="331">
        <v>198.938</v>
      </c>
    </row>
    <row r="212" spans="1:5">
      <c r="A212" s="147" t="s">
        <v>378</v>
      </c>
      <c r="B212" s="147">
        <v>40094380</v>
      </c>
      <c r="C212" s="147" t="s">
        <v>379</v>
      </c>
      <c r="D212" s="255">
        <v>624.823</v>
      </c>
      <c r="E212" s="331">
        <v>288.873</v>
      </c>
    </row>
    <row r="213" spans="1:5">
      <c r="A213" s="147" t="s">
        <v>380</v>
      </c>
      <c r="B213" s="147">
        <v>40094375</v>
      </c>
      <c r="C213" s="147" t="s">
        <v>381</v>
      </c>
      <c r="D213" s="255">
        <v>26.627</v>
      </c>
      <c r="E213" s="331">
        <v>843.233</v>
      </c>
    </row>
    <row r="214" spans="1:5">
      <c r="A214" s="147" t="s">
        <v>382</v>
      </c>
      <c r="B214" s="147">
        <v>40091018</v>
      </c>
      <c r="C214" s="147" t="s">
        <v>383</v>
      </c>
      <c r="D214" s="255">
        <v>207.821</v>
      </c>
      <c r="E214" s="331">
        <v>260.43</v>
      </c>
    </row>
    <row r="215" spans="1:5">
      <c r="A215" s="147" t="s">
        <v>384</v>
      </c>
      <c r="B215" s="147">
        <v>40091138</v>
      </c>
      <c r="C215" s="147" t="s">
        <v>385</v>
      </c>
      <c r="D215" s="255">
        <v>57.683</v>
      </c>
      <c r="E215" s="331">
        <v>49.436</v>
      </c>
    </row>
    <row r="216" spans="1:5">
      <c r="A216" s="147" t="s">
        <v>384</v>
      </c>
      <c r="B216" s="147">
        <v>40091137</v>
      </c>
      <c r="C216" s="147" t="s">
        <v>386</v>
      </c>
      <c r="D216" s="255">
        <v>0</v>
      </c>
      <c r="E216" s="331">
        <v>0</v>
      </c>
    </row>
    <row r="217" spans="1:5">
      <c r="A217" s="147" t="s">
        <v>387</v>
      </c>
      <c r="B217" s="147">
        <v>40091202</v>
      </c>
      <c r="C217" s="147" t="s">
        <v>388</v>
      </c>
      <c r="D217" s="255">
        <v>169.796</v>
      </c>
      <c r="E217" s="331">
        <v>231.151</v>
      </c>
    </row>
    <row r="218" spans="1:5">
      <c r="A218" s="147" t="s">
        <v>389</v>
      </c>
      <c r="B218" s="147">
        <v>40091109</v>
      </c>
      <c r="C218" s="147" t="s">
        <v>390</v>
      </c>
      <c r="D218" s="255">
        <v>381.079</v>
      </c>
      <c r="E218" s="331">
        <v>514.545</v>
      </c>
    </row>
    <row r="219" spans="1:5">
      <c r="A219" s="147" t="s">
        <v>391</v>
      </c>
      <c r="B219" s="147">
        <v>40091039</v>
      </c>
      <c r="C219" s="147" t="s">
        <v>392</v>
      </c>
      <c r="D219" s="255">
        <v>172.02</v>
      </c>
      <c r="E219" s="331">
        <v>143.385</v>
      </c>
    </row>
    <row r="220" spans="1:5">
      <c r="A220" s="147" t="s">
        <v>393</v>
      </c>
      <c r="B220" s="147">
        <v>40094503</v>
      </c>
      <c r="C220" s="147" t="s">
        <v>394</v>
      </c>
      <c r="D220" s="255">
        <v>294.193</v>
      </c>
      <c r="E220" s="331">
        <v>189.14</v>
      </c>
    </row>
    <row r="221" spans="1:5">
      <c r="A221" s="147" t="s">
        <v>395</v>
      </c>
      <c r="B221" s="147">
        <v>40091139</v>
      </c>
      <c r="C221" s="147" t="s">
        <v>396</v>
      </c>
      <c r="D221" s="255">
        <v>354.594</v>
      </c>
      <c r="E221" s="331">
        <v>11605.266</v>
      </c>
    </row>
    <row r="222" spans="1:5">
      <c r="A222" s="147" t="s">
        <v>684</v>
      </c>
      <c r="B222" s="147">
        <v>40091075</v>
      </c>
      <c r="C222" s="147" t="s">
        <v>685</v>
      </c>
      <c r="D222" s="255">
        <v>1037.029</v>
      </c>
      <c r="E222" s="238">
        <v>567.865</v>
      </c>
    </row>
    <row r="223" spans="1:5">
      <c r="A223" s="147" t="s">
        <v>686</v>
      </c>
      <c r="B223" s="275">
        <v>40094573</v>
      </c>
      <c r="C223" s="147" t="s">
        <v>687</v>
      </c>
      <c r="D223" s="255">
        <v>0</v>
      </c>
      <c r="E223" s="238">
        <v>0</v>
      </c>
    </row>
    <row r="224" spans="1:5">
      <c r="A224" s="147"/>
      <c r="B224" s="275"/>
      <c r="C224" s="147"/>
      <c r="D224" s="231">
        <f>SUM(D201:D223)</f>
        <v>12508.467</v>
      </c>
      <c r="E224" s="332"/>
    </row>
    <row r="225" spans="1:5">
      <c r="A225" s="147"/>
      <c r="B225" s="287" t="s">
        <v>397</v>
      </c>
      <c r="C225" s="147"/>
      <c r="D225" s="346"/>
      <c r="E225" s="330"/>
    </row>
    <row r="226" spans="1:5">
      <c r="A226" s="147" t="s">
        <v>398</v>
      </c>
      <c r="B226" s="147">
        <v>40091118</v>
      </c>
      <c r="C226" s="147" t="s">
        <v>399</v>
      </c>
      <c r="D226" s="255">
        <v>428.615</v>
      </c>
      <c r="E226" s="331">
        <v>380.438</v>
      </c>
    </row>
    <row r="227" spans="1:5">
      <c r="A227" s="147" t="s">
        <v>400</v>
      </c>
      <c r="B227" s="147">
        <v>40091113</v>
      </c>
      <c r="C227" s="147" t="s">
        <v>401</v>
      </c>
      <c r="D227" s="255">
        <v>1211.04</v>
      </c>
      <c r="E227" s="331">
        <v>313.177</v>
      </c>
    </row>
    <row r="228" spans="1:5">
      <c r="A228" s="147" t="s">
        <v>402</v>
      </c>
      <c r="B228" s="147">
        <v>40091111</v>
      </c>
      <c r="C228" s="147" t="s">
        <v>403</v>
      </c>
      <c r="D228" s="255">
        <v>875.821</v>
      </c>
      <c r="E228" s="331">
        <v>694.29</v>
      </c>
    </row>
    <row r="229" spans="1:5">
      <c r="A229" s="147" t="s">
        <v>404</v>
      </c>
      <c r="B229" s="147">
        <v>40091121</v>
      </c>
      <c r="C229" s="147" t="s">
        <v>10</v>
      </c>
      <c r="D229" s="255">
        <v>895.338</v>
      </c>
      <c r="E229" s="331">
        <v>1030.531</v>
      </c>
    </row>
    <row r="230" spans="1:5">
      <c r="A230" s="147" t="s">
        <v>405</v>
      </c>
      <c r="B230" s="147">
        <v>40091010</v>
      </c>
      <c r="C230" s="147" t="s">
        <v>406</v>
      </c>
      <c r="D230" s="255">
        <v>346.212</v>
      </c>
      <c r="E230" s="331">
        <v>560.608</v>
      </c>
    </row>
    <row r="231" spans="1:5">
      <c r="A231" s="147" t="s">
        <v>407</v>
      </c>
      <c r="B231" s="147">
        <v>40091012</v>
      </c>
      <c r="C231" s="147" t="s">
        <v>81</v>
      </c>
      <c r="D231" s="255">
        <v>345.899</v>
      </c>
      <c r="E231" s="331">
        <v>704.464</v>
      </c>
    </row>
    <row r="232" spans="1:5">
      <c r="A232" s="147" t="s">
        <v>408</v>
      </c>
      <c r="B232" s="147">
        <v>40091110</v>
      </c>
      <c r="C232" s="147" t="s">
        <v>409</v>
      </c>
      <c r="D232" s="255">
        <v>88.148</v>
      </c>
      <c r="E232" s="347">
        <v>30.573</v>
      </c>
    </row>
    <row r="233" spans="1:5">
      <c r="A233" s="147" t="s">
        <v>410</v>
      </c>
      <c r="B233" s="147">
        <v>40091114</v>
      </c>
      <c r="C233" s="147" t="s">
        <v>74</v>
      </c>
      <c r="D233" s="255">
        <v>864.529</v>
      </c>
      <c r="E233" s="331">
        <v>165.853</v>
      </c>
    </row>
    <row r="234" spans="1:5">
      <c r="A234" s="147" t="s">
        <v>411</v>
      </c>
      <c r="B234" s="147">
        <v>40091020</v>
      </c>
      <c r="C234" s="147" t="s">
        <v>412</v>
      </c>
      <c r="D234" s="255">
        <v>252.6</v>
      </c>
      <c r="E234" s="331">
        <v>449.381</v>
      </c>
    </row>
    <row r="235" spans="1:5">
      <c r="A235" s="147" t="s">
        <v>413</v>
      </c>
      <c r="B235" s="147">
        <v>40090521</v>
      </c>
      <c r="C235" s="147" t="s">
        <v>414</v>
      </c>
      <c r="D235" s="255">
        <v>64.346</v>
      </c>
      <c r="E235" s="331">
        <v>6225.434</v>
      </c>
    </row>
    <row r="236" spans="1:5">
      <c r="A236" s="147" t="s">
        <v>415</v>
      </c>
      <c r="B236" s="147">
        <v>40091112</v>
      </c>
      <c r="C236" s="147" t="s">
        <v>416</v>
      </c>
      <c r="D236" s="255">
        <v>1233.437</v>
      </c>
      <c r="E236" s="331">
        <v>94.048</v>
      </c>
    </row>
    <row r="237" spans="1:5">
      <c r="A237" s="147" t="s">
        <v>415</v>
      </c>
      <c r="B237" s="147">
        <v>40090519</v>
      </c>
      <c r="C237" s="147" t="s">
        <v>417</v>
      </c>
      <c r="D237" s="255">
        <v>894.477</v>
      </c>
      <c r="E237" s="331">
        <v>712.365</v>
      </c>
    </row>
    <row r="238" spans="1:5">
      <c r="A238" s="147" t="s">
        <v>418</v>
      </c>
      <c r="B238" s="147">
        <v>40091024</v>
      </c>
      <c r="C238" s="147" t="s">
        <v>58</v>
      </c>
      <c r="D238" s="255">
        <v>603.593</v>
      </c>
      <c r="E238" s="331">
        <v>96.572</v>
      </c>
    </row>
    <row r="239" spans="1:5">
      <c r="A239" s="147" t="s">
        <v>418</v>
      </c>
      <c r="B239" s="147">
        <v>40090947</v>
      </c>
      <c r="C239" s="147" t="s">
        <v>419</v>
      </c>
      <c r="D239" s="255">
        <v>320.536</v>
      </c>
      <c r="E239" s="331">
        <v>38.957</v>
      </c>
    </row>
    <row r="240" spans="1:5">
      <c r="A240" s="147" t="s">
        <v>420</v>
      </c>
      <c r="B240" s="147">
        <v>40094406</v>
      </c>
      <c r="C240" s="147" t="s">
        <v>421</v>
      </c>
      <c r="D240" s="255">
        <v>78.422</v>
      </c>
      <c r="E240" s="331">
        <v>38.892</v>
      </c>
    </row>
    <row r="241" spans="1:5">
      <c r="A241" s="147" t="s">
        <v>422</v>
      </c>
      <c r="B241" s="147">
        <v>40094415</v>
      </c>
      <c r="C241" s="147" t="s">
        <v>423</v>
      </c>
      <c r="D241" s="255">
        <v>323.112</v>
      </c>
      <c r="E241" s="331">
        <v>53.997</v>
      </c>
    </row>
    <row r="242" spans="1:5">
      <c r="A242" s="147" t="s">
        <v>424</v>
      </c>
      <c r="B242" s="147">
        <v>40094416</v>
      </c>
      <c r="C242" s="147" t="s">
        <v>76</v>
      </c>
      <c r="D242" s="255">
        <v>413.389</v>
      </c>
      <c r="E242" s="331">
        <v>75.312</v>
      </c>
    </row>
    <row r="243" spans="1:5">
      <c r="A243" s="147" t="s">
        <v>425</v>
      </c>
      <c r="B243" s="147">
        <v>40094417</v>
      </c>
      <c r="C243" s="147" t="s">
        <v>79</v>
      </c>
      <c r="D243" s="255">
        <v>496.066</v>
      </c>
      <c r="E243" s="331">
        <v>551.123</v>
      </c>
    </row>
    <row r="244" spans="1:5">
      <c r="A244" s="147" t="s">
        <v>426</v>
      </c>
      <c r="B244" s="147">
        <v>40094300</v>
      </c>
      <c r="C244" s="147" t="s">
        <v>22</v>
      </c>
      <c r="D244" s="255">
        <v>513.534</v>
      </c>
      <c r="E244" s="331">
        <v>141.773</v>
      </c>
    </row>
    <row r="245" spans="1:5">
      <c r="A245" s="147" t="s">
        <v>427</v>
      </c>
      <c r="B245" s="147">
        <v>40094421</v>
      </c>
      <c r="C245" s="147" t="s">
        <v>72</v>
      </c>
      <c r="D245" s="255">
        <v>1158.441</v>
      </c>
      <c r="E245" s="331">
        <v>140.828</v>
      </c>
    </row>
    <row r="246" spans="1:5">
      <c r="A246" s="147" t="s">
        <v>428</v>
      </c>
      <c r="B246" s="147">
        <v>40094407</v>
      </c>
      <c r="C246" s="147" t="s">
        <v>429</v>
      </c>
      <c r="D246" s="255">
        <v>780.723</v>
      </c>
      <c r="E246" s="331">
        <v>732.531</v>
      </c>
    </row>
    <row r="247" spans="1:5">
      <c r="A247" s="147" t="s">
        <v>430</v>
      </c>
      <c r="B247" s="147">
        <v>40091009</v>
      </c>
      <c r="C247" s="147" t="s">
        <v>431</v>
      </c>
      <c r="D247" s="255">
        <v>294.416</v>
      </c>
      <c r="E247" s="331">
        <v>2030.562</v>
      </c>
    </row>
    <row r="248" spans="1:5">
      <c r="A248" s="147" t="s">
        <v>432</v>
      </c>
      <c r="B248" s="147">
        <v>40090973</v>
      </c>
      <c r="C248" s="147" t="s">
        <v>433</v>
      </c>
      <c r="D248" s="255">
        <v>299.507</v>
      </c>
      <c r="E248" s="331">
        <v>109.951</v>
      </c>
    </row>
    <row r="249" spans="1:5">
      <c r="A249" s="147" t="s">
        <v>434</v>
      </c>
      <c r="B249" s="147">
        <v>40094419</v>
      </c>
      <c r="C249" s="147" t="s">
        <v>435</v>
      </c>
      <c r="D249" s="255">
        <v>0</v>
      </c>
      <c r="E249" s="331">
        <v>0</v>
      </c>
    </row>
    <row r="250" spans="1:5">
      <c r="A250" s="147" t="s">
        <v>436</v>
      </c>
      <c r="B250" s="147">
        <v>40094523</v>
      </c>
      <c r="C250" s="147" t="s">
        <v>437</v>
      </c>
      <c r="D250" s="255">
        <v>378.419</v>
      </c>
      <c r="E250" s="331">
        <v>118.08</v>
      </c>
    </row>
    <row r="251" spans="1:5">
      <c r="A251" s="147" t="s">
        <v>654</v>
      </c>
      <c r="B251" s="275">
        <v>40091004</v>
      </c>
      <c r="C251" s="147" t="s">
        <v>655</v>
      </c>
      <c r="D251" s="255">
        <v>0</v>
      </c>
      <c r="E251" s="238">
        <v>113.321</v>
      </c>
    </row>
    <row r="252" ht="16.5" spans="1:5">
      <c r="A252" s="147"/>
      <c r="B252" s="275"/>
      <c r="C252" s="147"/>
      <c r="D252" s="325">
        <f>SUM(D226:D251)</f>
        <v>13160.62</v>
      </c>
      <c r="E252" s="252"/>
    </row>
    <row r="253" spans="1:5">
      <c r="A253" s="147"/>
      <c r="B253" s="287" t="s">
        <v>438</v>
      </c>
      <c r="C253" s="147"/>
      <c r="D253" s="346"/>
      <c r="E253" s="330"/>
    </row>
    <row r="254" spans="1:5">
      <c r="A254" s="147" t="s">
        <v>439</v>
      </c>
      <c r="B254" s="147">
        <v>40091016</v>
      </c>
      <c r="C254" s="147" t="s">
        <v>440</v>
      </c>
      <c r="D254" s="255">
        <v>869.448</v>
      </c>
      <c r="E254" s="331">
        <v>431.654</v>
      </c>
    </row>
    <row r="255" spans="1:5">
      <c r="A255" s="147" t="s">
        <v>441</v>
      </c>
      <c r="B255" s="147">
        <v>40090539</v>
      </c>
      <c r="C255" s="147" t="s">
        <v>442</v>
      </c>
      <c r="D255" s="255">
        <v>1047.317</v>
      </c>
      <c r="E255" s="331">
        <v>184.136</v>
      </c>
    </row>
    <row r="256" spans="1:5">
      <c r="A256" s="147" t="s">
        <v>443</v>
      </c>
      <c r="B256" s="147">
        <v>40091048</v>
      </c>
      <c r="C256" s="147" t="s">
        <v>444</v>
      </c>
      <c r="D256" s="255">
        <v>542.185</v>
      </c>
      <c r="E256" s="331">
        <v>1855.983</v>
      </c>
    </row>
    <row r="257" spans="1:5">
      <c r="A257" s="147" t="s">
        <v>445</v>
      </c>
      <c r="B257" s="147">
        <v>40090536</v>
      </c>
      <c r="C257" s="147" t="s">
        <v>446</v>
      </c>
      <c r="D257" s="255">
        <v>356.516</v>
      </c>
      <c r="E257" s="331">
        <v>754.61</v>
      </c>
    </row>
    <row r="258" spans="1:5">
      <c r="A258" s="147" t="s">
        <v>447</v>
      </c>
      <c r="B258" s="147">
        <v>40091049</v>
      </c>
      <c r="C258" s="147" t="s">
        <v>448</v>
      </c>
      <c r="D258" s="255">
        <v>693.039</v>
      </c>
      <c r="E258" s="331">
        <v>513.68</v>
      </c>
    </row>
    <row r="259" spans="1:5">
      <c r="A259" s="147" t="s">
        <v>449</v>
      </c>
      <c r="B259" s="147">
        <v>40091046</v>
      </c>
      <c r="C259" s="147" t="s">
        <v>450</v>
      </c>
      <c r="D259" s="255">
        <v>196.764</v>
      </c>
      <c r="E259" s="331">
        <v>154.81</v>
      </c>
    </row>
    <row r="260" spans="1:5">
      <c r="A260" s="147" t="s">
        <v>451</v>
      </c>
      <c r="B260" s="147">
        <v>40091043</v>
      </c>
      <c r="C260" s="147" t="s">
        <v>452</v>
      </c>
      <c r="D260" s="255">
        <v>2345.499</v>
      </c>
      <c r="E260" s="331">
        <v>1099.464</v>
      </c>
    </row>
    <row r="261" spans="1:5">
      <c r="A261" s="147" t="s">
        <v>453</v>
      </c>
      <c r="B261" s="147">
        <v>40091025</v>
      </c>
      <c r="C261" s="147" t="s">
        <v>137</v>
      </c>
      <c r="D261" s="255">
        <v>1234.297</v>
      </c>
      <c r="E261" s="331">
        <v>174.87</v>
      </c>
    </row>
    <row r="262" spans="1:5">
      <c r="A262" s="147" t="s">
        <v>454</v>
      </c>
      <c r="B262" s="147">
        <v>40090932</v>
      </c>
      <c r="C262" s="147" t="s">
        <v>455</v>
      </c>
      <c r="D262" s="255">
        <v>590.932</v>
      </c>
      <c r="E262" s="331">
        <v>1463.725</v>
      </c>
    </row>
    <row r="263" spans="1:5">
      <c r="A263" s="147" t="s">
        <v>456</v>
      </c>
      <c r="B263" s="147">
        <v>40091019</v>
      </c>
      <c r="C263" s="147" t="s">
        <v>127</v>
      </c>
      <c r="D263" s="255">
        <v>759.274</v>
      </c>
      <c r="E263" s="331">
        <v>546.135</v>
      </c>
    </row>
    <row r="264" spans="1:5">
      <c r="A264" s="147" t="s">
        <v>457</v>
      </c>
      <c r="B264" s="147">
        <v>40090514</v>
      </c>
      <c r="C264" s="147" t="s">
        <v>458</v>
      </c>
      <c r="D264" s="255">
        <v>43.002</v>
      </c>
      <c r="E264" s="339">
        <v>35.066</v>
      </c>
    </row>
    <row r="265" spans="1:5">
      <c r="A265" s="147" t="s">
        <v>457</v>
      </c>
      <c r="B265" s="147">
        <v>40091017</v>
      </c>
      <c r="C265" s="147" t="s">
        <v>458</v>
      </c>
      <c r="D265" s="255">
        <v>496.02</v>
      </c>
      <c r="E265" s="331">
        <v>97.096</v>
      </c>
    </row>
    <row r="266" spans="1:5">
      <c r="A266" s="147" t="s">
        <v>459</v>
      </c>
      <c r="B266" s="147">
        <v>40091021</v>
      </c>
      <c r="C266" s="147" t="s">
        <v>460</v>
      </c>
      <c r="D266" s="255">
        <v>1194.886</v>
      </c>
      <c r="E266" s="331">
        <v>428.912</v>
      </c>
    </row>
    <row r="267" spans="1:5">
      <c r="A267" s="147" t="s">
        <v>461</v>
      </c>
      <c r="B267" s="147">
        <v>40090512</v>
      </c>
      <c r="C267" s="147" t="s">
        <v>462</v>
      </c>
      <c r="D267" s="255">
        <v>763.933</v>
      </c>
      <c r="E267" s="331">
        <v>221.148</v>
      </c>
    </row>
    <row r="268" spans="1:5">
      <c r="A268" s="147" t="s">
        <v>463</v>
      </c>
      <c r="B268" s="147">
        <v>40090933</v>
      </c>
      <c r="C268" s="147" t="s">
        <v>464</v>
      </c>
      <c r="D268" s="255">
        <v>736.696</v>
      </c>
      <c r="E268" s="331">
        <v>819.756</v>
      </c>
    </row>
    <row r="269" spans="1:5">
      <c r="A269" s="147" t="s">
        <v>465</v>
      </c>
      <c r="B269" s="147">
        <v>40090515</v>
      </c>
      <c r="C269" s="147" t="s">
        <v>131</v>
      </c>
      <c r="D269" s="255">
        <v>513.085</v>
      </c>
      <c r="E269" s="331">
        <v>173.008</v>
      </c>
    </row>
    <row r="270" spans="1:5">
      <c r="A270" s="147" t="s">
        <v>466</v>
      </c>
      <c r="B270" s="147">
        <v>40090937</v>
      </c>
      <c r="C270" s="147" t="s">
        <v>467</v>
      </c>
      <c r="D270" s="255">
        <v>530.423</v>
      </c>
      <c r="E270" s="331">
        <v>215.659</v>
      </c>
    </row>
    <row r="271" spans="1:5">
      <c r="A271" s="147" t="s">
        <v>468</v>
      </c>
      <c r="B271" s="147">
        <v>40091155</v>
      </c>
      <c r="C271" s="147" t="s">
        <v>469</v>
      </c>
      <c r="D271" s="255">
        <v>0</v>
      </c>
      <c r="E271" s="331">
        <v>151.374</v>
      </c>
    </row>
    <row r="272" spans="1:5">
      <c r="A272" s="147" t="s">
        <v>470</v>
      </c>
      <c r="B272" s="147">
        <v>40090908</v>
      </c>
      <c r="C272" s="147" t="s">
        <v>471</v>
      </c>
      <c r="D272" s="255">
        <v>715.392</v>
      </c>
      <c r="E272" s="331">
        <v>1383.461</v>
      </c>
    </row>
    <row r="273" spans="1:5">
      <c r="A273" s="147" t="s">
        <v>472</v>
      </c>
      <c r="B273" s="147">
        <v>40090540</v>
      </c>
      <c r="C273" s="147" t="s">
        <v>473</v>
      </c>
      <c r="D273" s="255">
        <v>1177.297</v>
      </c>
      <c r="E273" s="331">
        <v>1129.805</v>
      </c>
    </row>
    <row r="274" spans="1:5">
      <c r="A274" s="147" t="s">
        <v>474</v>
      </c>
      <c r="B274" s="147">
        <v>40091014</v>
      </c>
      <c r="C274" s="147" t="s">
        <v>475</v>
      </c>
      <c r="D274" s="255">
        <v>39.655</v>
      </c>
      <c r="E274" s="331">
        <v>138.465</v>
      </c>
    </row>
    <row r="275" spans="1:5">
      <c r="A275" s="147" t="s">
        <v>476</v>
      </c>
      <c r="B275" s="147">
        <v>40099035</v>
      </c>
      <c r="C275" s="147" t="s">
        <v>477</v>
      </c>
      <c r="D275" s="255">
        <v>0</v>
      </c>
      <c r="E275" s="331">
        <v>0</v>
      </c>
    </row>
    <row r="276" spans="1:5">
      <c r="A276" s="147" t="s">
        <v>478</v>
      </c>
      <c r="B276" s="147">
        <v>40091023</v>
      </c>
      <c r="C276" s="147" t="s">
        <v>479</v>
      </c>
      <c r="D276" s="255">
        <v>1458.122</v>
      </c>
      <c r="E276" s="331">
        <v>665.78</v>
      </c>
    </row>
    <row r="277" spans="1:5">
      <c r="A277" s="147" t="s">
        <v>480</v>
      </c>
      <c r="B277" s="147">
        <v>40090523</v>
      </c>
      <c r="C277" s="147" t="s">
        <v>481</v>
      </c>
      <c r="D277" s="255">
        <v>549.491</v>
      </c>
      <c r="E277" s="331">
        <v>1633.038</v>
      </c>
    </row>
    <row r="278" spans="1:5">
      <c r="A278" s="147"/>
      <c r="B278" s="147"/>
      <c r="C278" s="147"/>
      <c r="D278" s="325">
        <f>SUM(D254:D277)</f>
        <v>16853.273</v>
      </c>
      <c r="E278" s="332"/>
    </row>
    <row r="279" spans="1:5">
      <c r="A279" s="147"/>
      <c r="B279" s="280"/>
      <c r="C279" s="147"/>
      <c r="D279" s="348"/>
      <c r="E279" s="332"/>
    </row>
    <row r="280" spans="1:5">
      <c r="A280" s="147"/>
      <c r="B280" s="287" t="s">
        <v>482</v>
      </c>
      <c r="C280" s="147"/>
      <c r="D280" s="346"/>
      <c r="E280" s="330"/>
    </row>
    <row r="281" spans="1:5">
      <c r="A281" s="147" t="s">
        <v>483</v>
      </c>
      <c r="B281" s="147">
        <v>40094943</v>
      </c>
      <c r="C281" s="147" t="s">
        <v>484</v>
      </c>
      <c r="D281" s="346">
        <v>523.089</v>
      </c>
      <c r="E281" s="331">
        <v>736.651</v>
      </c>
    </row>
    <row r="282" spans="1:5">
      <c r="A282" s="147" t="s">
        <v>485</v>
      </c>
      <c r="B282" s="147">
        <v>40090574</v>
      </c>
      <c r="C282" s="147" t="s">
        <v>486</v>
      </c>
      <c r="D282" s="346">
        <v>389.491</v>
      </c>
      <c r="E282" s="331">
        <v>2012.522</v>
      </c>
    </row>
    <row r="283" spans="1:5">
      <c r="A283" s="147" t="s">
        <v>487</v>
      </c>
      <c r="B283" s="147">
        <v>40090578</v>
      </c>
      <c r="C283" s="147" t="s">
        <v>488</v>
      </c>
      <c r="D283" s="346">
        <v>617.851</v>
      </c>
      <c r="E283" s="331">
        <v>56.418</v>
      </c>
    </row>
    <row r="284" spans="1:5">
      <c r="A284" s="147" t="s">
        <v>489</v>
      </c>
      <c r="B284" s="147">
        <v>40090579</v>
      </c>
      <c r="C284" s="147" t="s">
        <v>490</v>
      </c>
      <c r="D284" s="222">
        <v>326.633</v>
      </c>
      <c r="E284" s="331">
        <v>1012.157</v>
      </c>
    </row>
    <row r="285" spans="1:5">
      <c r="A285" s="147" t="s">
        <v>491</v>
      </c>
      <c r="B285" s="147">
        <v>40090580</v>
      </c>
      <c r="C285" s="147" t="s">
        <v>492</v>
      </c>
      <c r="D285" s="346">
        <v>456.487</v>
      </c>
      <c r="E285" s="331">
        <v>1400.091</v>
      </c>
    </row>
    <row r="286" spans="1:5">
      <c r="A286" s="147" t="s">
        <v>493</v>
      </c>
      <c r="B286" s="147">
        <v>40090577</v>
      </c>
      <c r="C286" s="147" t="s">
        <v>494</v>
      </c>
      <c r="D286" s="346">
        <v>837.685</v>
      </c>
      <c r="E286" s="331">
        <v>14.828</v>
      </c>
    </row>
    <row r="287" spans="1:5">
      <c r="A287" s="147" t="s">
        <v>495</v>
      </c>
      <c r="B287" s="147">
        <v>40090575</v>
      </c>
      <c r="C287" s="147" t="s">
        <v>496</v>
      </c>
      <c r="D287" s="346">
        <v>105.571</v>
      </c>
      <c r="E287" s="331">
        <v>695.585</v>
      </c>
    </row>
    <row r="288" spans="1:5">
      <c r="A288" s="147" t="s">
        <v>497</v>
      </c>
      <c r="B288" s="147">
        <v>40090538</v>
      </c>
      <c r="C288" s="147" t="s">
        <v>96</v>
      </c>
      <c r="D288" s="346">
        <v>959.717</v>
      </c>
      <c r="E288" s="331">
        <v>102.213</v>
      </c>
    </row>
    <row r="289" spans="1:5">
      <c r="A289" s="147" t="s">
        <v>498</v>
      </c>
      <c r="B289" s="147">
        <v>40090499</v>
      </c>
      <c r="C289" s="147" t="s">
        <v>107</v>
      </c>
      <c r="D289" s="346">
        <v>441.647</v>
      </c>
      <c r="E289" s="331">
        <v>29.65</v>
      </c>
    </row>
    <row r="290" spans="1:5">
      <c r="A290" s="147" t="s">
        <v>499</v>
      </c>
      <c r="B290" s="147">
        <v>40090593</v>
      </c>
      <c r="C290" s="147" t="s">
        <v>500</v>
      </c>
      <c r="D290" s="346">
        <v>315.377</v>
      </c>
      <c r="E290" s="331">
        <v>77.816</v>
      </c>
    </row>
    <row r="291" spans="1:5">
      <c r="A291" s="147" t="s">
        <v>501</v>
      </c>
      <c r="B291" s="147">
        <v>40090534</v>
      </c>
      <c r="C291" s="147" t="s">
        <v>502</v>
      </c>
      <c r="D291" s="349">
        <v>78.704</v>
      </c>
      <c r="E291" s="331">
        <v>526.347</v>
      </c>
    </row>
    <row r="292" spans="1:5">
      <c r="A292" s="147" t="s">
        <v>503</v>
      </c>
      <c r="B292" s="147">
        <v>40090535</v>
      </c>
      <c r="C292" s="147" t="s">
        <v>113</v>
      </c>
      <c r="D292" s="346">
        <v>317.704</v>
      </c>
      <c r="E292" s="331">
        <v>79.812</v>
      </c>
    </row>
    <row r="293" spans="1:5">
      <c r="A293" s="147" t="s">
        <v>504</v>
      </c>
      <c r="B293" s="147">
        <v>40090537</v>
      </c>
      <c r="C293" s="147" t="s">
        <v>183</v>
      </c>
      <c r="D293" s="346">
        <v>267.961</v>
      </c>
      <c r="E293" s="331">
        <v>122.653</v>
      </c>
    </row>
    <row r="294" spans="1:5">
      <c r="A294" s="147" t="s">
        <v>505</v>
      </c>
      <c r="B294" s="147">
        <v>40090573</v>
      </c>
      <c r="C294" s="147" t="s">
        <v>506</v>
      </c>
      <c r="D294" s="346">
        <v>0.434</v>
      </c>
      <c r="E294" s="331">
        <v>742.915</v>
      </c>
    </row>
    <row r="295" spans="1:5">
      <c r="A295" s="147" t="s">
        <v>507</v>
      </c>
      <c r="B295" s="147">
        <v>40090493</v>
      </c>
      <c r="C295" s="147" t="s">
        <v>143</v>
      </c>
      <c r="D295" s="346">
        <v>43.303</v>
      </c>
      <c r="E295" s="331">
        <v>605.914</v>
      </c>
    </row>
    <row r="296" spans="1:5">
      <c r="A296" s="147" t="s">
        <v>508</v>
      </c>
      <c r="B296" s="147">
        <v>40090494</v>
      </c>
      <c r="C296" s="147" t="s">
        <v>141</v>
      </c>
      <c r="D296" s="346">
        <v>538.558</v>
      </c>
      <c r="E296" s="331">
        <v>305.754</v>
      </c>
    </row>
    <row r="297" spans="1:5">
      <c r="A297" s="147" t="s">
        <v>509</v>
      </c>
      <c r="B297" s="147">
        <v>40094517</v>
      </c>
      <c r="C297" s="147" t="s">
        <v>510</v>
      </c>
      <c r="D297" s="346">
        <v>279.956</v>
      </c>
      <c r="E297" s="331">
        <v>297.756</v>
      </c>
    </row>
    <row r="298" spans="1:5">
      <c r="A298" s="147" t="s">
        <v>511</v>
      </c>
      <c r="B298" s="147">
        <v>40090500</v>
      </c>
      <c r="C298" s="147" t="s">
        <v>512</v>
      </c>
      <c r="D298" s="346">
        <v>304.2</v>
      </c>
      <c r="E298" s="331">
        <v>493.22</v>
      </c>
    </row>
    <row r="299" spans="1:5">
      <c r="A299" s="147" t="s">
        <v>513</v>
      </c>
      <c r="B299" s="147">
        <v>40090495</v>
      </c>
      <c r="C299" s="147" t="s">
        <v>514</v>
      </c>
      <c r="D299" s="346">
        <v>1112.763</v>
      </c>
      <c r="E299" s="331">
        <v>376.763</v>
      </c>
    </row>
    <row r="300" spans="1:5">
      <c r="A300" s="147" t="s">
        <v>515</v>
      </c>
      <c r="B300" s="147">
        <v>40090498</v>
      </c>
      <c r="C300" s="147" t="s">
        <v>129</v>
      </c>
      <c r="D300" s="222">
        <v>0</v>
      </c>
      <c r="E300" s="331">
        <v>175.913</v>
      </c>
    </row>
    <row r="301" spans="1:5">
      <c r="A301" s="147" t="s">
        <v>516</v>
      </c>
      <c r="B301" s="147">
        <v>40090496</v>
      </c>
      <c r="C301" s="147" t="s">
        <v>517</v>
      </c>
      <c r="D301" s="346">
        <v>667.972</v>
      </c>
      <c r="E301" s="331">
        <v>500.268</v>
      </c>
    </row>
    <row r="302" spans="1:5">
      <c r="A302" s="147" t="s">
        <v>516</v>
      </c>
      <c r="B302" s="147">
        <v>40094518</v>
      </c>
      <c r="C302" s="147" t="s">
        <v>518</v>
      </c>
      <c r="D302" s="346">
        <v>972.354</v>
      </c>
      <c r="E302" s="332">
        <v>421.004</v>
      </c>
    </row>
    <row r="303" spans="1:5">
      <c r="A303" s="147"/>
      <c r="B303" s="280"/>
      <c r="C303" s="147"/>
      <c r="D303" s="231">
        <f>SUM(D282:D302)</f>
        <v>9034.368</v>
      </c>
      <c r="E303" s="332"/>
    </row>
    <row r="304" spans="1:5">
      <c r="A304" s="147"/>
      <c r="B304" s="280"/>
      <c r="C304" s="147"/>
      <c r="D304" s="346"/>
      <c r="E304" s="332"/>
    </row>
    <row r="305" spans="1:5">
      <c r="A305" s="147"/>
      <c r="B305" s="287" t="s">
        <v>519</v>
      </c>
      <c r="C305" s="147"/>
      <c r="D305" s="346"/>
      <c r="E305" s="330"/>
    </row>
    <row r="306" spans="1:5">
      <c r="A306" s="147" t="s">
        <v>520</v>
      </c>
      <c r="B306" s="147">
        <v>40090998</v>
      </c>
      <c r="C306" s="147" t="s">
        <v>171</v>
      </c>
      <c r="D306" s="350">
        <v>977.781</v>
      </c>
      <c r="E306" s="331">
        <v>176.924</v>
      </c>
    </row>
    <row r="307" spans="1:5">
      <c r="A307" s="147" t="s">
        <v>521</v>
      </c>
      <c r="B307" s="147">
        <v>40091093</v>
      </c>
      <c r="C307" s="147" t="s">
        <v>205</v>
      </c>
      <c r="D307" s="350">
        <v>1761.509</v>
      </c>
      <c r="E307" s="331">
        <v>1369.157</v>
      </c>
    </row>
    <row r="308" spans="1:5">
      <c r="A308" s="147" t="s">
        <v>521</v>
      </c>
      <c r="B308" s="147">
        <v>40090990</v>
      </c>
      <c r="C308" s="147" t="s">
        <v>522</v>
      </c>
      <c r="D308" s="350">
        <v>218.032</v>
      </c>
      <c r="E308" s="331">
        <v>55.755</v>
      </c>
    </row>
    <row r="309" spans="1:5">
      <c r="A309" s="147" t="s">
        <v>523</v>
      </c>
      <c r="B309" s="147">
        <v>40091001</v>
      </c>
      <c r="C309" s="147" t="s">
        <v>524</v>
      </c>
      <c r="D309" s="350">
        <v>1264.013</v>
      </c>
      <c r="E309" s="331">
        <v>198.703</v>
      </c>
    </row>
    <row r="310" spans="1:5">
      <c r="A310" s="147" t="s">
        <v>525</v>
      </c>
      <c r="B310" s="147">
        <v>40090953</v>
      </c>
      <c r="C310" s="147" t="s">
        <v>526</v>
      </c>
      <c r="D310" s="350">
        <v>936.894</v>
      </c>
      <c r="E310" s="331">
        <v>708.822</v>
      </c>
    </row>
    <row r="311" spans="1:5">
      <c r="A311" s="147" t="s">
        <v>527</v>
      </c>
      <c r="B311" s="147">
        <v>40090944</v>
      </c>
      <c r="C311" s="147" t="s">
        <v>528</v>
      </c>
      <c r="D311" s="350">
        <v>7.189</v>
      </c>
      <c r="E311" s="331">
        <v>59.824</v>
      </c>
    </row>
    <row r="312" spans="1:5">
      <c r="A312" s="147" t="s">
        <v>529</v>
      </c>
      <c r="B312" s="147">
        <v>40090995</v>
      </c>
      <c r="C312" s="147" t="s">
        <v>530</v>
      </c>
      <c r="D312" s="350">
        <v>225.974</v>
      </c>
      <c r="E312" s="331">
        <v>156.869</v>
      </c>
    </row>
    <row r="313" spans="1:5">
      <c r="A313" s="147" t="s">
        <v>531</v>
      </c>
      <c r="B313" s="147">
        <v>40090952</v>
      </c>
      <c r="C313" s="147" t="s">
        <v>532</v>
      </c>
      <c r="D313" s="350">
        <v>1207.567</v>
      </c>
      <c r="E313" s="331">
        <v>2381.986</v>
      </c>
    </row>
    <row r="314" spans="1:5">
      <c r="A314" s="147" t="s">
        <v>533</v>
      </c>
      <c r="B314" s="147">
        <v>40090946</v>
      </c>
      <c r="C314" s="147" t="s">
        <v>237</v>
      </c>
      <c r="D314" s="350">
        <v>1481.322</v>
      </c>
      <c r="E314" s="331">
        <v>2217.556</v>
      </c>
    </row>
    <row r="315" spans="1:5">
      <c r="A315" s="147" t="s">
        <v>534</v>
      </c>
      <c r="B315" s="147">
        <v>40090996</v>
      </c>
      <c r="C315" s="147" t="s">
        <v>535</v>
      </c>
      <c r="D315" s="350">
        <v>284.201</v>
      </c>
      <c r="E315" s="331">
        <v>193.015</v>
      </c>
    </row>
    <row r="316" spans="1:5">
      <c r="A316" s="147" t="s">
        <v>536</v>
      </c>
      <c r="B316" s="147">
        <v>40090992</v>
      </c>
      <c r="C316" s="147" t="s">
        <v>181</v>
      </c>
      <c r="D316" s="350">
        <v>1075.417</v>
      </c>
      <c r="E316" s="331">
        <v>1236.341</v>
      </c>
    </row>
    <row r="317" spans="1:5">
      <c r="A317" s="147" t="s">
        <v>154</v>
      </c>
      <c r="B317" s="147">
        <v>40091058</v>
      </c>
      <c r="C317" s="147" t="s">
        <v>537</v>
      </c>
      <c r="D317" s="350">
        <v>559.042</v>
      </c>
      <c r="E317" s="331">
        <v>269.024</v>
      </c>
    </row>
    <row r="318" spans="1:5">
      <c r="A318" s="147" t="s">
        <v>538</v>
      </c>
      <c r="B318" s="147">
        <v>40091052</v>
      </c>
      <c r="C318" s="147" t="s">
        <v>539</v>
      </c>
      <c r="D318" s="350">
        <v>541.995</v>
      </c>
      <c r="E318" s="331">
        <v>100.016</v>
      </c>
    </row>
    <row r="319" spans="1:5">
      <c r="A319" s="147" t="s">
        <v>540</v>
      </c>
      <c r="B319" s="147">
        <v>40090516</v>
      </c>
      <c r="C319" s="147" t="s">
        <v>241</v>
      </c>
      <c r="D319" s="350">
        <v>1644.432</v>
      </c>
      <c r="E319" s="331">
        <v>1491.043</v>
      </c>
    </row>
    <row r="320" spans="1:5">
      <c r="A320" s="147" t="s">
        <v>541</v>
      </c>
      <c r="B320" s="147">
        <v>40090997</v>
      </c>
      <c r="C320" s="147" t="s">
        <v>542</v>
      </c>
      <c r="D320" s="350">
        <v>233.11</v>
      </c>
      <c r="E320" s="331">
        <v>1445.612</v>
      </c>
    </row>
    <row r="321" spans="1:5">
      <c r="A321" s="147" t="s">
        <v>543</v>
      </c>
      <c r="B321" s="147">
        <v>40090993</v>
      </c>
      <c r="C321" s="147" t="s">
        <v>544</v>
      </c>
      <c r="D321" s="222">
        <v>0</v>
      </c>
      <c r="E321" s="331">
        <v>0</v>
      </c>
    </row>
    <row r="322" spans="1:5">
      <c r="A322" s="147" t="s">
        <v>545</v>
      </c>
      <c r="B322" s="147">
        <v>40094520</v>
      </c>
      <c r="C322" s="147" t="s">
        <v>546</v>
      </c>
      <c r="D322" s="350">
        <v>316.153</v>
      </c>
      <c r="E322" s="331">
        <v>1269.595</v>
      </c>
    </row>
    <row r="323" spans="1:5">
      <c r="A323" s="147" t="s">
        <v>547</v>
      </c>
      <c r="B323" s="147">
        <v>40091053</v>
      </c>
      <c r="C323" s="147" t="s">
        <v>548</v>
      </c>
      <c r="D323" s="350">
        <v>1335.214</v>
      </c>
      <c r="E323" s="331">
        <v>1430.883</v>
      </c>
    </row>
    <row r="324" spans="1:5">
      <c r="A324" s="147" t="s">
        <v>549</v>
      </c>
      <c r="B324" s="147">
        <v>40090943</v>
      </c>
      <c r="C324" s="147" t="s">
        <v>550</v>
      </c>
      <c r="D324" s="350">
        <v>536.275</v>
      </c>
      <c r="E324" s="331">
        <v>2640.409</v>
      </c>
    </row>
    <row r="325" spans="1:5">
      <c r="A325" s="147"/>
      <c r="B325" s="147">
        <v>40090994</v>
      </c>
      <c r="C325" s="147" t="s">
        <v>551</v>
      </c>
      <c r="D325" s="222">
        <v>0</v>
      </c>
      <c r="E325" s="331">
        <v>0</v>
      </c>
    </row>
    <row r="326" spans="1:5">
      <c r="A326" s="147" t="s">
        <v>688</v>
      </c>
      <c r="B326" s="275">
        <v>40094295</v>
      </c>
      <c r="C326" s="147" t="s">
        <v>689</v>
      </c>
      <c r="D326" s="351">
        <v>2194.213</v>
      </c>
      <c r="E326" s="238">
        <v>14.828</v>
      </c>
    </row>
    <row r="327" spans="1:5">
      <c r="A327" s="147"/>
      <c r="B327" s="275">
        <v>40090958</v>
      </c>
      <c r="C327" s="147" t="s">
        <v>719</v>
      </c>
      <c r="D327" s="350">
        <v>1650.182</v>
      </c>
      <c r="E327" s="238">
        <v>75.286</v>
      </c>
    </row>
    <row r="328" spans="1:5">
      <c r="A328" s="147"/>
      <c r="B328" s="275">
        <v>10319041</v>
      </c>
      <c r="C328" s="147" t="s">
        <v>695</v>
      </c>
      <c r="D328" s="350">
        <v>76.76</v>
      </c>
      <c r="E328" s="352">
        <v>20.61</v>
      </c>
    </row>
    <row r="329" spans="1:5">
      <c r="A329" s="147"/>
      <c r="B329" s="275"/>
      <c r="C329" s="147"/>
      <c r="D329" s="231">
        <f>SUM(D306:D328)</f>
        <v>18527.275</v>
      </c>
      <c r="E329" s="332"/>
    </row>
    <row r="330" spans="1:5">
      <c r="A330" s="147"/>
      <c r="B330" s="287" t="s">
        <v>552</v>
      </c>
      <c r="C330" s="147"/>
      <c r="D330" s="346"/>
      <c r="E330" s="330"/>
    </row>
    <row r="331" spans="1:5">
      <c r="A331" s="147" t="s">
        <v>553</v>
      </c>
      <c r="B331" s="147">
        <v>40090942</v>
      </c>
      <c r="C331" s="147" t="s">
        <v>554</v>
      </c>
      <c r="D331" s="267">
        <v>194.748</v>
      </c>
      <c r="E331" s="331">
        <v>36.289</v>
      </c>
    </row>
    <row r="332" spans="1:5">
      <c r="A332" s="147" t="s">
        <v>555</v>
      </c>
      <c r="B332" s="147">
        <v>40090991</v>
      </c>
      <c r="C332" s="147" t="s">
        <v>556</v>
      </c>
      <c r="D332" s="267">
        <v>64.138</v>
      </c>
      <c r="E332" s="331">
        <v>60.426</v>
      </c>
    </row>
    <row r="333" spans="1:5">
      <c r="A333" s="147" t="s">
        <v>557</v>
      </c>
      <c r="B333" s="147">
        <v>40090945</v>
      </c>
      <c r="C333" s="147" t="s">
        <v>558</v>
      </c>
      <c r="D333" s="329">
        <v>2312.322</v>
      </c>
      <c r="E333" s="331">
        <v>1168.92</v>
      </c>
    </row>
    <row r="334" spans="1:5">
      <c r="A334" s="147" t="s">
        <v>559</v>
      </c>
      <c r="B334" s="147">
        <v>40090948</v>
      </c>
      <c r="C334" s="147" t="s">
        <v>560</v>
      </c>
      <c r="D334" s="267">
        <v>1770.363</v>
      </c>
      <c r="E334" s="331">
        <v>1095.06</v>
      </c>
    </row>
    <row r="335" spans="1:5">
      <c r="A335" s="147" t="s">
        <v>561</v>
      </c>
      <c r="B335" s="147">
        <v>40090951</v>
      </c>
      <c r="C335" s="147" t="s">
        <v>562</v>
      </c>
      <c r="D335" s="267">
        <v>668.587</v>
      </c>
      <c r="E335" s="331">
        <v>327.424</v>
      </c>
    </row>
    <row r="336" spans="1:5">
      <c r="A336" s="147" t="s">
        <v>563</v>
      </c>
      <c r="B336" s="147">
        <v>40091000</v>
      </c>
      <c r="C336" s="147" t="s">
        <v>564</v>
      </c>
      <c r="D336" s="267">
        <v>10.016</v>
      </c>
      <c r="E336" s="331">
        <v>250.982</v>
      </c>
    </row>
    <row r="337" spans="1:5">
      <c r="A337" s="147" t="s">
        <v>565</v>
      </c>
      <c r="B337" s="147">
        <v>40090913</v>
      </c>
      <c r="C337" s="147" t="s">
        <v>566</v>
      </c>
      <c r="D337" s="267">
        <v>34.92</v>
      </c>
      <c r="E337" s="331">
        <v>409.198</v>
      </c>
    </row>
    <row r="338" spans="1:5">
      <c r="A338" s="147" t="s">
        <v>567</v>
      </c>
      <c r="B338" s="147">
        <v>40090917</v>
      </c>
      <c r="C338" s="147" t="s">
        <v>197</v>
      </c>
      <c r="D338" s="267">
        <v>177.832</v>
      </c>
      <c r="E338" s="331">
        <v>49.836</v>
      </c>
    </row>
    <row r="339" spans="1:5">
      <c r="A339" s="147" t="s">
        <v>568</v>
      </c>
      <c r="B339" s="147">
        <v>40090949</v>
      </c>
      <c r="C339" s="147" t="s">
        <v>203</v>
      </c>
      <c r="D339" s="267">
        <v>1594.931</v>
      </c>
      <c r="E339" s="331">
        <v>89.987</v>
      </c>
    </row>
    <row r="340" spans="1:5">
      <c r="A340" s="147" t="s">
        <v>569</v>
      </c>
      <c r="B340" s="147">
        <v>40090563</v>
      </c>
      <c r="C340" s="147"/>
      <c r="D340" s="267">
        <v>1297.154</v>
      </c>
      <c r="E340" s="331">
        <v>1156.287</v>
      </c>
    </row>
    <row r="341" spans="1:5">
      <c r="A341" s="147" t="s">
        <v>570</v>
      </c>
      <c r="B341" s="147">
        <v>40090562</v>
      </c>
      <c r="C341" s="147"/>
      <c r="D341" s="267">
        <v>2954.515</v>
      </c>
      <c r="E341" s="331">
        <v>1904.934</v>
      </c>
    </row>
    <row r="342" spans="1:5">
      <c r="A342" s="147" t="s">
        <v>571</v>
      </c>
      <c r="B342" s="147">
        <v>40090558</v>
      </c>
      <c r="C342" s="147"/>
      <c r="D342" s="267">
        <v>3709.653</v>
      </c>
      <c r="E342" s="331">
        <v>851.247</v>
      </c>
    </row>
    <row r="343" spans="1:5">
      <c r="A343" s="147" t="s">
        <v>572</v>
      </c>
      <c r="B343" s="147">
        <v>40090564</v>
      </c>
      <c r="C343" s="147"/>
      <c r="D343" s="267">
        <v>123.049</v>
      </c>
      <c r="E343" s="331">
        <v>153.67</v>
      </c>
    </row>
    <row r="344" spans="1:5">
      <c r="A344" s="147" t="s">
        <v>573</v>
      </c>
      <c r="B344" s="147">
        <v>40081680</v>
      </c>
      <c r="C344" s="147" t="s">
        <v>703</v>
      </c>
      <c r="D344" s="267">
        <v>605.76</v>
      </c>
      <c r="E344" s="331">
        <v>210.042</v>
      </c>
    </row>
    <row r="345" spans="1:5">
      <c r="A345" s="147" t="s">
        <v>574</v>
      </c>
      <c r="B345" s="147">
        <v>40094448</v>
      </c>
      <c r="C345" s="147" t="s">
        <v>690</v>
      </c>
      <c r="D345" s="267">
        <v>71.35</v>
      </c>
      <c r="E345" s="331">
        <v>70.345</v>
      </c>
    </row>
    <row r="346" spans="1:5">
      <c r="A346" s="147" t="s">
        <v>581</v>
      </c>
      <c r="B346" s="275">
        <v>40094385</v>
      </c>
      <c r="C346" s="147" t="s">
        <v>582</v>
      </c>
      <c r="D346" s="267">
        <v>96.133</v>
      </c>
      <c r="E346" s="238">
        <v>283.166</v>
      </c>
    </row>
    <row r="347" spans="1:5">
      <c r="A347" s="147" t="s">
        <v>579</v>
      </c>
      <c r="B347" s="295">
        <v>40094572</v>
      </c>
      <c r="C347" s="147" t="s">
        <v>691</v>
      </c>
      <c r="D347" s="267">
        <v>518.649</v>
      </c>
      <c r="E347" s="353">
        <v>273.205</v>
      </c>
    </row>
    <row r="348" spans="1:5">
      <c r="A348" s="147" t="s">
        <v>692</v>
      </c>
      <c r="B348" s="295">
        <v>40094568</v>
      </c>
      <c r="C348" s="147" t="s">
        <v>693</v>
      </c>
      <c r="D348" s="267">
        <v>212.419</v>
      </c>
      <c r="E348" s="353">
        <v>327.473</v>
      </c>
    </row>
    <row r="349" ht="16.5" spans="1:5">
      <c r="A349" s="302"/>
      <c r="B349" s="302"/>
      <c r="C349" s="302"/>
      <c r="D349" s="327">
        <f>SUM(D331:D348)</f>
        <v>16416.539</v>
      </c>
      <c r="E349" s="354"/>
    </row>
    <row r="350" spans="1:5">
      <c r="A350" s="276" t="s">
        <v>694</v>
      </c>
      <c r="B350" s="276"/>
      <c r="C350" s="276"/>
      <c r="D350" s="336"/>
      <c r="E350" s="330"/>
    </row>
    <row r="351" spans="1:5">
      <c r="A351" s="297" t="s">
        <v>585</v>
      </c>
      <c r="B351" s="275">
        <v>40091201</v>
      </c>
      <c r="C351" s="280" t="s">
        <v>586</v>
      </c>
      <c r="D351" s="254">
        <v>694.77</v>
      </c>
      <c r="E351" s="238">
        <v>91.479</v>
      </c>
    </row>
    <row r="352" spans="1:5">
      <c r="A352" s="297" t="s">
        <v>587</v>
      </c>
      <c r="B352" s="275">
        <v>40091195</v>
      </c>
      <c r="C352" s="280" t="s">
        <v>588</v>
      </c>
      <c r="D352" s="254">
        <v>31.876</v>
      </c>
      <c r="E352" s="238">
        <v>33.474</v>
      </c>
    </row>
    <row r="353" spans="1:5">
      <c r="A353" s="297" t="s">
        <v>589</v>
      </c>
      <c r="B353" s="275">
        <v>40091205</v>
      </c>
      <c r="C353" s="280" t="s">
        <v>590</v>
      </c>
      <c r="D353" s="254">
        <v>266.578</v>
      </c>
      <c r="E353" s="238">
        <v>130.027</v>
      </c>
    </row>
    <row r="354" spans="1:5">
      <c r="A354" s="297" t="s">
        <v>704</v>
      </c>
      <c r="B354" s="275">
        <v>40090478</v>
      </c>
      <c r="C354" s="280" t="s">
        <v>592</v>
      </c>
      <c r="D354" s="254">
        <v>893.612</v>
      </c>
      <c r="E354" s="238">
        <v>166.844</v>
      </c>
    </row>
    <row r="355" spans="1:5">
      <c r="A355" s="297" t="s">
        <v>593</v>
      </c>
      <c r="B355" s="275">
        <v>40090479</v>
      </c>
      <c r="C355" s="280" t="s">
        <v>594</v>
      </c>
      <c r="D355" s="254">
        <v>362.106</v>
      </c>
      <c r="E355" s="238">
        <v>563.917</v>
      </c>
    </row>
    <row r="356" spans="1:5">
      <c r="A356" s="297" t="s">
        <v>595</v>
      </c>
      <c r="B356" s="275">
        <v>40090589</v>
      </c>
      <c r="C356" s="280" t="s">
        <v>596</v>
      </c>
      <c r="D356" s="254">
        <v>603.219</v>
      </c>
      <c r="E356" s="238">
        <v>37.866</v>
      </c>
    </row>
    <row r="357" spans="1:5">
      <c r="A357" s="297" t="s">
        <v>597</v>
      </c>
      <c r="B357" s="275">
        <v>40094521</v>
      </c>
      <c r="C357" s="280" t="s">
        <v>598</v>
      </c>
      <c r="D357" s="254">
        <v>397.409</v>
      </c>
      <c r="E357" s="238">
        <v>302.522</v>
      </c>
    </row>
    <row r="358" spans="1:5">
      <c r="A358" s="297"/>
      <c r="B358" s="275">
        <v>40090557</v>
      </c>
      <c r="C358" s="280" t="s">
        <v>599</v>
      </c>
      <c r="D358" s="254">
        <v>17.483</v>
      </c>
      <c r="E358" s="238">
        <v>428.063</v>
      </c>
    </row>
    <row r="359" spans="1:5">
      <c r="A359" s="297" t="s">
        <v>600</v>
      </c>
      <c r="B359" s="275">
        <v>40091194</v>
      </c>
      <c r="C359" s="280" t="s">
        <v>601</v>
      </c>
      <c r="D359" s="254">
        <v>684.198</v>
      </c>
      <c r="E359" s="238">
        <v>111.061</v>
      </c>
    </row>
    <row r="360" spans="1:5">
      <c r="A360" s="297" t="s">
        <v>602</v>
      </c>
      <c r="B360" s="275">
        <v>40091198</v>
      </c>
      <c r="C360" s="280" t="s">
        <v>603</v>
      </c>
      <c r="D360" s="254">
        <v>563.342</v>
      </c>
      <c r="E360" s="238">
        <v>134.199</v>
      </c>
    </row>
    <row r="361" spans="1:5">
      <c r="A361" s="297" t="s">
        <v>604</v>
      </c>
      <c r="B361" s="275">
        <v>40091204</v>
      </c>
      <c r="C361" s="280" t="s">
        <v>605</v>
      </c>
      <c r="D361" s="254">
        <v>311.002</v>
      </c>
      <c r="E361" s="238">
        <v>13.662</v>
      </c>
    </row>
    <row r="362" spans="1:5">
      <c r="A362" s="297" t="s">
        <v>606</v>
      </c>
      <c r="B362" s="275">
        <v>40091196</v>
      </c>
      <c r="C362" s="280" t="s">
        <v>607</v>
      </c>
      <c r="D362" s="254">
        <v>8.272</v>
      </c>
      <c r="E362" s="238">
        <v>181.877</v>
      </c>
    </row>
    <row r="363" spans="1:5">
      <c r="A363" s="297" t="s">
        <v>608</v>
      </c>
      <c r="B363" s="275">
        <v>40090560</v>
      </c>
      <c r="C363" s="280" t="s">
        <v>609</v>
      </c>
      <c r="D363" s="254">
        <v>7.082</v>
      </c>
      <c r="E363" s="238">
        <v>295.684</v>
      </c>
    </row>
    <row r="364" spans="1:5">
      <c r="A364" s="297" t="s">
        <v>610</v>
      </c>
      <c r="B364" s="275">
        <v>40090480</v>
      </c>
      <c r="C364" s="280" t="s">
        <v>611</v>
      </c>
      <c r="D364" s="254">
        <v>278.273</v>
      </c>
      <c r="E364" s="238">
        <v>232.474</v>
      </c>
    </row>
    <row r="365" spans="1:5">
      <c r="A365" s="297" t="s">
        <v>612</v>
      </c>
      <c r="B365" s="275">
        <v>40091203</v>
      </c>
      <c r="C365" s="280" t="s">
        <v>613</v>
      </c>
      <c r="D365" s="254">
        <v>334.117</v>
      </c>
      <c r="E365" s="238">
        <v>68.768</v>
      </c>
    </row>
    <row r="366" spans="1:5">
      <c r="A366" s="297" t="s">
        <v>614</v>
      </c>
      <c r="B366" s="275">
        <v>40090482</v>
      </c>
      <c r="C366" s="280" t="s">
        <v>615</v>
      </c>
      <c r="D366" s="254">
        <v>32.922</v>
      </c>
      <c r="E366" s="238">
        <v>325.089</v>
      </c>
    </row>
    <row r="367" spans="1:5">
      <c r="A367" s="297" t="s">
        <v>616</v>
      </c>
      <c r="B367" s="275">
        <v>40090484</v>
      </c>
      <c r="C367" s="280" t="s">
        <v>617</v>
      </c>
      <c r="D367" s="254">
        <v>146.999</v>
      </c>
      <c r="E367" s="238">
        <v>20.007</v>
      </c>
    </row>
    <row r="368" spans="1:5">
      <c r="A368" s="297" t="s">
        <v>618</v>
      </c>
      <c r="B368" s="275">
        <v>40091197</v>
      </c>
      <c r="C368" s="280" t="s">
        <v>619</v>
      </c>
      <c r="D368" s="254">
        <v>397.64</v>
      </c>
      <c r="E368" s="238">
        <v>212.43</v>
      </c>
    </row>
    <row r="369" spans="1:5">
      <c r="A369" s="297" t="s">
        <v>620</v>
      </c>
      <c r="B369" s="275">
        <v>40090477</v>
      </c>
      <c r="C369" s="280" t="s">
        <v>621</v>
      </c>
      <c r="D369" s="254">
        <v>281.894</v>
      </c>
      <c r="E369" s="333">
        <v>393.784</v>
      </c>
    </row>
    <row r="370" spans="1:5">
      <c r="A370" s="302"/>
      <c r="B370" s="302"/>
      <c r="C370" s="302"/>
      <c r="D370" s="301">
        <f>SUM(D351:D369)</f>
        <v>6312.794</v>
      </c>
      <c r="E370" s="211"/>
    </row>
    <row r="371" spans="1:5">
      <c r="A371" s="302"/>
      <c r="B371" s="302"/>
      <c r="C371" s="243" t="s">
        <v>583</v>
      </c>
      <c r="D371" s="216">
        <f>SUM(D370+D349+D329+D303+D278+D252+D224+D198+D169+D138+D131+D84+D47)</f>
        <v>210245.919</v>
      </c>
      <c r="E371" s="355"/>
    </row>
  </sheetData>
  <mergeCells count="7">
    <mergeCell ref="A2:D2"/>
    <mergeCell ref="A48:D48"/>
    <mergeCell ref="A85:D85"/>
    <mergeCell ref="A132:D132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3"/>
  <sheetViews>
    <sheetView topLeftCell="A251" workbookViewId="0">
      <selection activeCell="B273" sqref="B273"/>
    </sheetView>
  </sheetViews>
  <sheetFormatPr defaultColWidth="9.1037037037037" defaultRowHeight="15" outlineLevelCol="3"/>
  <cols>
    <col min="1" max="1" width="30.437037037037" customWidth="1"/>
    <col min="2" max="2" width="23.5555555555556" customWidth="1"/>
    <col min="3" max="3" width="18.6666666666667" customWidth="1"/>
    <col min="4" max="4" width="19.3333333333333" style="2" customWidth="1"/>
  </cols>
  <sheetData>
    <row r="1" spans="1:4">
      <c r="A1" s="243" t="s">
        <v>632</v>
      </c>
      <c r="B1" s="243" t="s">
        <v>1</v>
      </c>
      <c r="C1" s="243" t="s">
        <v>2</v>
      </c>
      <c r="D1" s="316" t="s">
        <v>696</v>
      </c>
    </row>
    <row r="2" spans="1:4">
      <c r="A2" s="271" t="s">
        <v>666</v>
      </c>
      <c r="B2" s="271"/>
      <c r="C2" s="271"/>
      <c r="D2" s="317"/>
    </row>
    <row r="3" spans="1:4">
      <c r="A3" s="147" t="s">
        <v>5</v>
      </c>
      <c r="B3" s="147">
        <v>40091040</v>
      </c>
      <c r="C3" s="147" t="s">
        <v>6</v>
      </c>
      <c r="D3" s="255">
        <v>222.419</v>
      </c>
    </row>
    <row r="4" spans="1:4">
      <c r="A4" s="147" t="s">
        <v>7</v>
      </c>
      <c r="B4" s="147">
        <v>40091094</v>
      </c>
      <c r="C4" s="147" t="s">
        <v>8</v>
      </c>
      <c r="D4" s="255">
        <v>1015.756</v>
      </c>
    </row>
    <row r="5" spans="1:4">
      <c r="A5" s="147" t="s">
        <v>9</v>
      </c>
      <c r="B5" s="147">
        <v>40091162</v>
      </c>
      <c r="C5" s="147" t="s">
        <v>10</v>
      </c>
      <c r="D5" s="255">
        <v>2650.865</v>
      </c>
    </row>
    <row r="6" spans="1:4">
      <c r="A6" s="147" t="s">
        <v>11</v>
      </c>
      <c r="B6" s="147">
        <v>40090487</v>
      </c>
      <c r="C6" s="147" t="s">
        <v>12</v>
      </c>
      <c r="D6" s="255">
        <v>1003.699</v>
      </c>
    </row>
    <row r="7" spans="1:4">
      <c r="A7" s="147" t="s">
        <v>13</v>
      </c>
      <c r="B7" s="147">
        <v>40091092</v>
      </c>
      <c r="C7" s="147" t="s">
        <v>14</v>
      </c>
      <c r="D7" s="255">
        <v>1303.011</v>
      </c>
    </row>
    <row r="8" spans="1:4">
      <c r="A8" s="147" t="s">
        <v>15</v>
      </c>
      <c r="B8" s="147">
        <v>40090488</v>
      </c>
      <c r="C8" s="147" t="s">
        <v>16</v>
      </c>
      <c r="D8" s="255">
        <v>1596.368</v>
      </c>
    </row>
    <row r="9" spans="1:4">
      <c r="A9" s="147" t="s">
        <v>17</v>
      </c>
      <c r="B9" s="147">
        <v>40091161</v>
      </c>
      <c r="C9" s="147" t="s">
        <v>18</v>
      </c>
      <c r="D9" s="255">
        <v>1165.378</v>
      </c>
    </row>
    <row r="10" spans="1:4">
      <c r="A10" s="147" t="s">
        <v>19</v>
      </c>
      <c r="B10" s="147">
        <v>40090485</v>
      </c>
      <c r="C10" s="147" t="s">
        <v>20</v>
      </c>
      <c r="D10" s="255">
        <v>1720.169</v>
      </c>
    </row>
    <row r="11" spans="1:4">
      <c r="A11" s="147" t="s">
        <v>21</v>
      </c>
      <c r="B11" s="147">
        <v>40091163</v>
      </c>
      <c r="C11" s="147" t="s">
        <v>22</v>
      </c>
      <c r="D11" s="255">
        <v>1891.984</v>
      </c>
    </row>
    <row r="12" spans="1:4">
      <c r="A12" s="147" t="s">
        <v>23</v>
      </c>
      <c r="B12" s="147">
        <v>40090490</v>
      </c>
      <c r="C12" s="147" t="s">
        <v>24</v>
      </c>
      <c r="D12" s="255">
        <v>848.679</v>
      </c>
    </row>
    <row r="13" spans="1:4">
      <c r="A13" s="147" t="s">
        <v>25</v>
      </c>
      <c r="B13" s="147">
        <v>40090489</v>
      </c>
      <c r="C13" s="147" t="s">
        <v>26</v>
      </c>
      <c r="D13" s="255">
        <v>66.619</v>
      </c>
    </row>
    <row r="14" spans="1:4">
      <c r="A14" s="147" t="s">
        <v>27</v>
      </c>
      <c r="B14" s="147">
        <v>40090491</v>
      </c>
      <c r="C14" s="147" t="s">
        <v>28</v>
      </c>
      <c r="D14" s="255">
        <v>1085.012</v>
      </c>
    </row>
    <row r="15" spans="1:4">
      <c r="A15" s="147" t="s">
        <v>29</v>
      </c>
      <c r="B15" s="147">
        <v>40091140</v>
      </c>
      <c r="C15" s="147" t="s">
        <v>30</v>
      </c>
      <c r="D15" s="255">
        <v>2065.148</v>
      </c>
    </row>
    <row r="16" spans="1:4">
      <c r="A16" s="147" t="s">
        <v>31</v>
      </c>
      <c r="B16" s="147">
        <v>40090517</v>
      </c>
      <c r="C16" s="147" t="s">
        <v>32</v>
      </c>
      <c r="D16" s="255">
        <v>182.256</v>
      </c>
    </row>
    <row r="17" spans="1:4">
      <c r="A17" s="147" t="s">
        <v>33</v>
      </c>
      <c r="B17" s="147">
        <v>40094524</v>
      </c>
      <c r="C17" s="147" t="s">
        <v>34</v>
      </c>
      <c r="D17" s="255">
        <v>523.052</v>
      </c>
    </row>
    <row r="18" spans="1:4">
      <c r="A18" s="147" t="s">
        <v>35</v>
      </c>
      <c r="B18" s="147">
        <v>40091091</v>
      </c>
      <c r="C18" s="147" t="s">
        <v>36</v>
      </c>
      <c r="D18" s="255">
        <v>1230.785</v>
      </c>
    </row>
    <row r="19" spans="1:4">
      <c r="A19" s="147" t="s">
        <v>37</v>
      </c>
      <c r="B19" s="147">
        <v>40091089</v>
      </c>
      <c r="C19" s="147" t="s">
        <v>38</v>
      </c>
      <c r="D19" s="255">
        <v>384.067</v>
      </c>
    </row>
    <row r="20" spans="1:4">
      <c r="A20" s="147" t="s">
        <v>39</v>
      </c>
      <c r="B20" s="147">
        <v>40091097</v>
      </c>
      <c r="C20" s="147" t="s">
        <v>40</v>
      </c>
      <c r="D20" s="255">
        <v>509.064</v>
      </c>
    </row>
    <row r="21" spans="1:4">
      <c r="A21" s="147" t="s">
        <v>41</v>
      </c>
      <c r="B21" s="147">
        <v>40091022</v>
      </c>
      <c r="C21" s="147" t="s">
        <v>42</v>
      </c>
      <c r="D21" s="255">
        <v>1166.518</v>
      </c>
    </row>
    <row r="22" spans="1:4">
      <c r="A22" s="147" t="s">
        <v>43</v>
      </c>
      <c r="B22" s="147">
        <v>40090492</v>
      </c>
      <c r="C22" s="147" t="s">
        <v>44</v>
      </c>
      <c r="D22" s="255">
        <v>2099.116</v>
      </c>
    </row>
    <row r="23" spans="1:4">
      <c r="A23" s="147" t="s">
        <v>45</v>
      </c>
      <c r="B23" s="147">
        <v>40091165</v>
      </c>
      <c r="C23" s="147" t="s">
        <v>46</v>
      </c>
      <c r="D23" s="255">
        <v>786.373</v>
      </c>
    </row>
    <row r="24" spans="1:4">
      <c r="A24" s="147" t="s">
        <v>47</v>
      </c>
      <c r="B24" s="147">
        <v>40091166</v>
      </c>
      <c r="C24" s="147" t="s">
        <v>48</v>
      </c>
      <c r="D24" s="255">
        <v>443.901</v>
      </c>
    </row>
    <row r="25" spans="1:4">
      <c r="A25" s="147" t="s">
        <v>49</v>
      </c>
      <c r="B25" s="147">
        <v>40091160</v>
      </c>
      <c r="C25" s="147" t="s">
        <v>50</v>
      </c>
      <c r="D25" s="255">
        <v>733.448</v>
      </c>
    </row>
    <row r="26" spans="1:4">
      <c r="A26" s="147" t="s">
        <v>51</v>
      </c>
      <c r="B26" s="147">
        <v>40091088</v>
      </c>
      <c r="C26" s="147" t="s">
        <v>52</v>
      </c>
      <c r="D26" s="255">
        <v>807.593</v>
      </c>
    </row>
    <row r="27" spans="1:4">
      <c r="A27" s="147" t="s">
        <v>53</v>
      </c>
      <c r="B27" s="147">
        <v>40091154</v>
      </c>
      <c r="C27" s="147" t="s">
        <v>54</v>
      </c>
      <c r="D27" s="255">
        <v>968.117</v>
      </c>
    </row>
    <row r="28" spans="1:4">
      <c r="A28" s="147" t="s">
        <v>55</v>
      </c>
      <c r="B28" s="147">
        <v>40090941</v>
      </c>
      <c r="C28" s="147" t="s">
        <v>56</v>
      </c>
      <c r="D28" s="255">
        <v>691.966</v>
      </c>
    </row>
    <row r="29" spans="1:4">
      <c r="A29" s="147" t="s">
        <v>57</v>
      </c>
      <c r="B29" s="147">
        <v>40094449</v>
      </c>
      <c r="C29" s="147" t="s">
        <v>58</v>
      </c>
      <c r="D29" s="255">
        <v>786.146</v>
      </c>
    </row>
    <row r="30" spans="1:4">
      <c r="A30" s="147" t="s">
        <v>59</v>
      </c>
      <c r="B30" s="147">
        <v>40091047</v>
      </c>
      <c r="C30" s="147" t="s">
        <v>60</v>
      </c>
      <c r="D30" s="255">
        <v>1429.768</v>
      </c>
    </row>
    <row r="31" spans="1:4">
      <c r="A31" s="147" t="s">
        <v>61</v>
      </c>
      <c r="B31" s="147">
        <v>40091087</v>
      </c>
      <c r="C31" s="147" t="s">
        <v>62</v>
      </c>
      <c r="D31" s="255">
        <v>0</v>
      </c>
    </row>
    <row r="32" spans="1:4">
      <c r="A32" s="147" t="s">
        <v>63</v>
      </c>
      <c r="B32" s="147">
        <v>40091142</v>
      </c>
      <c r="C32" s="147" t="s">
        <v>64</v>
      </c>
      <c r="D32" s="255">
        <v>452.411</v>
      </c>
    </row>
    <row r="33" spans="1:4">
      <c r="A33" s="147" t="s">
        <v>65</v>
      </c>
      <c r="B33" s="147">
        <v>40090486</v>
      </c>
      <c r="C33" s="147" t="s">
        <v>66</v>
      </c>
      <c r="D33" s="255">
        <v>387.358</v>
      </c>
    </row>
    <row r="34" spans="1:4">
      <c r="A34" s="147" t="s">
        <v>67</v>
      </c>
      <c r="B34" s="147">
        <v>40090518</v>
      </c>
      <c r="C34" s="147" t="s">
        <v>68</v>
      </c>
      <c r="D34" s="255">
        <v>1115.882</v>
      </c>
    </row>
    <row r="35" spans="1:4">
      <c r="A35" s="147" t="s">
        <v>69</v>
      </c>
      <c r="B35" s="147">
        <v>40091090</v>
      </c>
      <c r="C35" s="147" t="s">
        <v>70</v>
      </c>
      <c r="D35" s="255">
        <v>457.073</v>
      </c>
    </row>
    <row r="36" spans="1:4">
      <c r="A36" s="147" t="s">
        <v>71</v>
      </c>
      <c r="B36" s="147">
        <v>40091167</v>
      </c>
      <c r="C36" s="147" t="s">
        <v>72</v>
      </c>
      <c r="D36" s="255">
        <v>3563.86</v>
      </c>
    </row>
    <row r="37" spans="1:4">
      <c r="A37" s="147" t="s">
        <v>73</v>
      </c>
      <c r="B37" s="147">
        <v>40091158</v>
      </c>
      <c r="C37" s="147" t="s">
        <v>74</v>
      </c>
      <c r="D37" s="255">
        <v>210.306</v>
      </c>
    </row>
    <row r="38" spans="1:4">
      <c r="A38" s="147" t="s">
        <v>75</v>
      </c>
      <c r="B38" s="147">
        <v>40091168</v>
      </c>
      <c r="C38" s="147" t="s">
        <v>76</v>
      </c>
      <c r="D38" s="255">
        <v>1554.317</v>
      </c>
    </row>
    <row r="39" spans="1:4">
      <c r="A39" s="147" t="s">
        <v>77</v>
      </c>
      <c r="B39" s="147">
        <v>40094509</v>
      </c>
      <c r="C39" s="147" t="s">
        <v>6</v>
      </c>
      <c r="D39" s="255">
        <v>1015.922</v>
      </c>
    </row>
    <row r="40" spans="1:4">
      <c r="A40" s="147" t="s">
        <v>78</v>
      </c>
      <c r="B40" s="147">
        <v>40091169</v>
      </c>
      <c r="C40" s="147" t="s">
        <v>79</v>
      </c>
      <c r="D40" s="255">
        <v>132.964</v>
      </c>
    </row>
    <row r="41" spans="1:4">
      <c r="A41" s="147" t="s">
        <v>80</v>
      </c>
      <c r="B41" s="147">
        <v>40091164</v>
      </c>
      <c r="C41" s="147" t="s">
        <v>81</v>
      </c>
      <c r="D41" s="255">
        <v>1024.265</v>
      </c>
    </row>
    <row r="42" spans="1:4">
      <c r="A42" s="147" t="s">
        <v>82</v>
      </c>
      <c r="B42" s="147">
        <v>40090936</v>
      </c>
      <c r="C42" s="147" t="s">
        <v>83</v>
      </c>
      <c r="D42" s="255">
        <v>1156.367</v>
      </c>
    </row>
    <row r="43" spans="1:4">
      <c r="A43" s="147" t="s">
        <v>84</v>
      </c>
      <c r="B43" s="147">
        <v>40091146</v>
      </c>
      <c r="C43" s="147" t="s">
        <v>85</v>
      </c>
      <c r="D43" s="255">
        <v>857.316</v>
      </c>
    </row>
    <row r="44" spans="1:4">
      <c r="A44" s="147" t="s">
        <v>86</v>
      </c>
      <c r="B44" s="147">
        <v>40090939</v>
      </c>
      <c r="C44" s="147" t="s">
        <v>28</v>
      </c>
      <c r="D44" s="255">
        <v>1</v>
      </c>
    </row>
    <row r="45" spans="1:4">
      <c r="A45" s="147" t="s">
        <v>667</v>
      </c>
      <c r="B45" s="147">
        <v>40091212</v>
      </c>
      <c r="C45" s="147" t="s">
        <v>668</v>
      </c>
      <c r="D45" s="255">
        <v>410.166</v>
      </c>
    </row>
    <row r="46" spans="1:4">
      <c r="A46" s="147" t="s">
        <v>669</v>
      </c>
      <c r="B46" s="147">
        <v>40091055</v>
      </c>
      <c r="C46" s="147" t="s">
        <v>670</v>
      </c>
      <c r="D46" s="255">
        <v>0</v>
      </c>
    </row>
    <row r="47" spans="1:4">
      <c r="A47" s="302"/>
      <c r="B47" s="302"/>
      <c r="C47" s="302"/>
      <c r="D47" s="231">
        <f>SUM(D3:D46)</f>
        <v>41716.484</v>
      </c>
    </row>
    <row r="48" spans="1:4">
      <c r="A48" s="271" t="s">
        <v>671</v>
      </c>
      <c r="B48" s="271"/>
      <c r="C48" s="271"/>
      <c r="D48" s="317"/>
    </row>
    <row r="49" spans="1:4">
      <c r="A49" s="147" t="s">
        <v>91</v>
      </c>
      <c r="B49" s="147">
        <v>40090508</v>
      </c>
      <c r="C49" s="147" t="s">
        <v>92</v>
      </c>
      <c r="D49" s="257">
        <v>482.452</v>
      </c>
    </row>
    <row r="50" spans="1:4">
      <c r="A50" s="147" t="s">
        <v>93</v>
      </c>
      <c r="B50" s="147">
        <v>40091181</v>
      </c>
      <c r="C50" s="147" t="s">
        <v>94</v>
      </c>
      <c r="D50" s="257">
        <v>764.652</v>
      </c>
    </row>
    <row r="51" spans="1:4">
      <c r="A51" s="147" t="s">
        <v>95</v>
      </c>
      <c r="B51" s="147">
        <v>40091175</v>
      </c>
      <c r="C51" s="147" t="s">
        <v>96</v>
      </c>
      <c r="D51" s="257">
        <v>646.313</v>
      </c>
    </row>
    <row r="52" spans="1:4">
      <c r="A52" s="147" t="s">
        <v>97</v>
      </c>
      <c r="B52" s="147">
        <v>40091144</v>
      </c>
      <c r="C52" s="147" t="s">
        <v>98</v>
      </c>
      <c r="D52" s="257">
        <v>1464.948</v>
      </c>
    </row>
    <row r="53" spans="1:4">
      <c r="A53" s="147" t="s">
        <v>99</v>
      </c>
      <c r="B53" s="147">
        <v>40091143</v>
      </c>
      <c r="C53" s="147" t="s">
        <v>100</v>
      </c>
      <c r="D53" s="257">
        <v>2045.596</v>
      </c>
    </row>
    <row r="54" spans="1:4">
      <c r="A54" s="147" t="s">
        <v>101</v>
      </c>
      <c r="B54" s="147">
        <v>40091179</v>
      </c>
      <c r="C54" s="147" t="s">
        <v>102</v>
      </c>
      <c r="D54" s="257">
        <v>1536.486</v>
      </c>
    </row>
    <row r="55" spans="1:4">
      <c r="A55" s="147" t="s">
        <v>103</v>
      </c>
      <c r="B55" s="147">
        <v>40091159</v>
      </c>
      <c r="C55" s="147" t="s">
        <v>104</v>
      </c>
      <c r="D55" s="257">
        <v>1137.237</v>
      </c>
    </row>
    <row r="56" spans="1:4">
      <c r="A56" s="147" t="s">
        <v>105</v>
      </c>
      <c r="B56" s="147">
        <v>40090988</v>
      </c>
      <c r="C56" s="147" t="s">
        <v>104</v>
      </c>
      <c r="D56" s="257">
        <v>261.257</v>
      </c>
    </row>
    <row r="57" spans="1:4">
      <c r="A57" s="147" t="s">
        <v>106</v>
      </c>
      <c r="B57" s="147">
        <v>40091180</v>
      </c>
      <c r="C57" s="147" t="s">
        <v>107</v>
      </c>
      <c r="D57" s="257">
        <v>1301.425</v>
      </c>
    </row>
    <row r="58" spans="1:4">
      <c r="A58" s="147" t="s">
        <v>108</v>
      </c>
      <c r="B58" s="147">
        <v>40090524</v>
      </c>
      <c r="C58" s="147" t="s">
        <v>109</v>
      </c>
      <c r="D58" s="257">
        <v>934.013</v>
      </c>
    </row>
    <row r="59" spans="1:4">
      <c r="A59" s="147" t="s">
        <v>110</v>
      </c>
      <c r="B59" s="147">
        <v>40091174</v>
      </c>
      <c r="C59" s="147" t="s">
        <v>111</v>
      </c>
      <c r="D59" s="257">
        <v>1432.09</v>
      </c>
    </row>
    <row r="60" spans="1:4">
      <c r="A60" s="147" t="s">
        <v>112</v>
      </c>
      <c r="B60" s="147">
        <v>40091176</v>
      </c>
      <c r="C60" s="147" t="s">
        <v>113</v>
      </c>
      <c r="D60" s="257">
        <v>791.821</v>
      </c>
    </row>
    <row r="61" spans="1:4">
      <c r="A61" s="147" t="s">
        <v>114</v>
      </c>
      <c r="B61" s="147">
        <v>40091170</v>
      </c>
      <c r="C61" s="147" t="s">
        <v>115</v>
      </c>
      <c r="D61" s="257" t="s">
        <v>732</v>
      </c>
    </row>
    <row r="62" spans="1:4">
      <c r="A62" s="147" t="s">
        <v>116</v>
      </c>
      <c r="B62" s="237">
        <v>40094921</v>
      </c>
      <c r="C62" s="147" t="s">
        <v>117</v>
      </c>
      <c r="D62" s="257">
        <v>1535.72</v>
      </c>
    </row>
    <row r="63" spans="1:4">
      <c r="A63" s="147" t="s">
        <v>118</v>
      </c>
      <c r="B63" s="147">
        <v>40091153</v>
      </c>
      <c r="C63" s="147" t="s">
        <v>119</v>
      </c>
      <c r="D63" s="257">
        <v>1969.012</v>
      </c>
    </row>
    <row r="64" spans="1:4">
      <c r="A64" s="147" t="s">
        <v>120</v>
      </c>
      <c r="B64" s="147">
        <v>40090938</v>
      </c>
      <c r="C64" s="147" t="s">
        <v>121</v>
      </c>
      <c r="D64" s="257">
        <v>867.471</v>
      </c>
    </row>
    <row r="65" spans="1:4">
      <c r="A65" s="147" t="s">
        <v>122</v>
      </c>
      <c r="B65" s="147">
        <v>40091150</v>
      </c>
      <c r="C65" s="147" t="s">
        <v>123</v>
      </c>
      <c r="D65" s="257">
        <v>280.327</v>
      </c>
    </row>
    <row r="66" spans="1:4">
      <c r="A66" s="147" t="s">
        <v>124</v>
      </c>
      <c r="B66" s="147">
        <v>40091147</v>
      </c>
      <c r="C66" s="147" t="s">
        <v>125</v>
      </c>
      <c r="D66" s="257">
        <v>199.986</v>
      </c>
    </row>
    <row r="67" spans="1:4">
      <c r="A67" s="147" t="s">
        <v>126</v>
      </c>
      <c r="B67" s="147">
        <v>40090989</v>
      </c>
      <c r="C67" s="147" t="s">
        <v>127</v>
      </c>
      <c r="D67" s="257">
        <v>634.996</v>
      </c>
    </row>
    <row r="68" spans="1:4">
      <c r="A68" s="147" t="s">
        <v>128</v>
      </c>
      <c r="B68" s="147">
        <v>40091148</v>
      </c>
      <c r="C68" s="147" t="s">
        <v>129</v>
      </c>
      <c r="D68" s="257">
        <v>629.005</v>
      </c>
    </row>
    <row r="69" spans="1:4">
      <c r="A69" s="147" t="s">
        <v>130</v>
      </c>
      <c r="B69" s="147">
        <v>40090503</v>
      </c>
      <c r="C69" s="147" t="s">
        <v>131</v>
      </c>
      <c r="D69" s="257">
        <v>538.359</v>
      </c>
    </row>
    <row r="70" spans="1:4">
      <c r="A70" s="147" t="s">
        <v>132</v>
      </c>
      <c r="B70" s="147">
        <v>40091178</v>
      </c>
      <c r="C70" s="147" t="s">
        <v>133</v>
      </c>
      <c r="D70" s="257">
        <v>780.601</v>
      </c>
    </row>
    <row r="71" spans="1:4">
      <c r="A71" s="147" t="s">
        <v>134</v>
      </c>
      <c r="B71" s="147">
        <v>40090983</v>
      </c>
      <c r="C71" s="147" t="s">
        <v>135</v>
      </c>
      <c r="D71" s="257">
        <v>84.224</v>
      </c>
    </row>
    <row r="72" spans="1:4">
      <c r="A72" s="147" t="s">
        <v>136</v>
      </c>
      <c r="B72" s="147">
        <v>40090980</v>
      </c>
      <c r="C72" s="147" t="s">
        <v>137</v>
      </c>
      <c r="D72" s="257">
        <v>413.376</v>
      </c>
    </row>
    <row r="73" spans="1:4">
      <c r="A73" s="147" t="s">
        <v>138</v>
      </c>
      <c r="B73" s="147">
        <v>40090987</v>
      </c>
      <c r="C73" s="147" t="s">
        <v>139</v>
      </c>
      <c r="D73" s="318">
        <v>285.912</v>
      </c>
    </row>
    <row r="74" spans="1:4">
      <c r="A74" s="147" t="s">
        <v>140</v>
      </c>
      <c r="B74" s="147">
        <v>40090999</v>
      </c>
      <c r="C74" s="147" t="s">
        <v>141</v>
      </c>
      <c r="D74" s="318">
        <v>715.74</v>
      </c>
    </row>
    <row r="75" spans="1:4">
      <c r="A75" s="147" t="s">
        <v>142</v>
      </c>
      <c r="B75" s="147">
        <v>40091152</v>
      </c>
      <c r="C75" s="147" t="s">
        <v>143</v>
      </c>
      <c r="D75" s="318">
        <v>1443.761</v>
      </c>
    </row>
    <row r="76" spans="1:4">
      <c r="A76" s="147" t="s">
        <v>144</v>
      </c>
      <c r="B76" s="147">
        <v>40091172</v>
      </c>
      <c r="C76" s="147" t="s">
        <v>145</v>
      </c>
      <c r="D76" s="318">
        <v>333.617</v>
      </c>
    </row>
    <row r="77" spans="1:4">
      <c r="A77" s="147" t="s">
        <v>146</v>
      </c>
      <c r="B77" s="147">
        <v>40094418</v>
      </c>
      <c r="C77" s="147" t="s">
        <v>147</v>
      </c>
      <c r="D77" s="318">
        <v>581.419</v>
      </c>
    </row>
    <row r="78" spans="1:4">
      <c r="A78" s="147" t="s">
        <v>148</v>
      </c>
      <c r="B78" s="147">
        <v>40091171</v>
      </c>
      <c r="C78" s="147" t="s">
        <v>149</v>
      </c>
      <c r="D78" s="318">
        <v>883.689</v>
      </c>
    </row>
    <row r="79" spans="1:4">
      <c r="A79" s="147" t="s">
        <v>150</v>
      </c>
      <c r="B79" s="147">
        <v>40091173</v>
      </c>
      <c r="C79" s="147" t="s">
        <v>151</v>
      </c>
      <c r="D79" s="318">
        <v>0</v>
      </c>
    </row>
    <row r="80" spans="1:4">
      <c r="A80" s="147" t="s">
        <v>152</v>
      </c>
      <c r="B80" s="147">
        <v>40094400</v>
      </c>
      <c r="C80" s="147" t="s">
        <v>153</v>
      </c>
      <c r="D80" s="318">
        <v>849.232</v>
      </c>
    </row>
    <row r="81" spans="1:4">
      <c r="A81" s="147" t="s">
        <v>637</v>
      </c>
      <c r="B81" s="147">
        <v>40090506</v>
      </c>
      <c r="C81" s="147" t="s">
        <v>638</v>
      </c>
      <c r="D81" s="318">
        <v>229.27</v>
      </c>
    </row>
    <row r="82" spans="1:4">
      <c r="A82" s="147" t="s">
        <v>639</v>
      </c>
      <c r="B82" s="147">
        <v>40090931</v>
      </c>
      <c r="C82" s="147" t="s">
        <v>640</v>
      </c>
      <c r="D82" s="318">
        <v>0</v>
      </c>
    </row>
    <row r="83" spans="1:4">
      <c r="A83" s="147" t="s">
        <v>711</v>
      </c>
      <c r="B83" s="275">
        <v>40090511</v>
      </c>
      <c r="C83" s="147" t="s">
        <v>160</v>
      </c>
      <c r="D83" s="318">
        <v>1317.376</v>
      </c>
    </row>
    <row r="84" spans="1:4">
      <c r="A84" s="302"/>
      <c r="B84" s="302"/>
      <c r="C84" s="302"/>
      <c r="D84" s="231">
        <f>SUM(D49:D83)</f>
        <v>27371.383</v>
      </c>
    </row>
    <row r="85" spans="1:4">
      <c r="A85" s="276" t="s">
        <v>672</v>
      </c>
      <c r="B85" s="276"/>
      <c r="C85" s="276"/>
      <c r="D85" s="319"/>
    </row>
    <row r="86" spans="1:4">
      <c r="A86" s="147" t="s">
        <v>162</v>
      </c>
      <c r="B86" s="147">
        <v>40091098</v>
      </c>
      <c r="C86" s="147" t="s">
        <v>163</v>
      </c>
      <c r="D86" s="169">
        <v>659.246</v>
      </c>
    </row>
    <row r="87" spans="1:4">
      <c r="A87" s="147" t="s">
        <v>164</v>
      </c>
      <c r="B87" s="147">
        <v>40090588</v>
      </c>
      <c r="C87" s="147" t="s">
        <v>165</v>
      </c>
      <c r="D87" s="169">
        <v>1994.256</v>
      </c>
    </row>
    <row r="88" spans="1:4">
      <c r="A88" s="147" t="s">
        <v>166</v>
      </c>
      <c r="B88" s="147">
        <v>40090543</v>
      </c>
      <c r="C88" s="147" t="s">
        <v>167</v>
      </c>
      <c r="D88" s="169">
        <v>226.26</v>
      </c>
    </row>
    <row r="89" spans="1:4">
      <c r="A89" s="147" t="s">
        <v>168</v>
      </c>
      <c r="B89" s="147">
        <v>40090581</v>
      </c>
      <c r="C89" s="147" t="s">
        <v>169</v>
      </c>
      <c r="D89" s="169">
        <v>1740.505</v>
      </c>
    </row>
    <row r="90" spans="1:4">
      <c r="A90" s="147" t="s">
        <v>170</v>
      </c>
      <c r="B90" s="147">
        <v>40091057</v>
      </c>
      <c r="C90" s="147" t="s">
        <v>171</v>
      </c>
      <c r="D90" s="169">
        <v>1286.642</v>
      </c>
    </row>
    <row r="91" spans="1:4">
      <c r="A91" s="147" t="s">
        <v>172</v>
      </c>
      <c r="B91" s="147">
        <v>40081782</v>
      </c>
      <c r="C91" s="147" t="s">
        <v>173</v>
      </c>
      <c r="D91" s="169">
        <v>980.383</v>
      </c>
    </row>
    <row r="92" spans="1:4">
      <c r="A92" s="147" t="s">
        <v>174</v>
      </c>
      <c r="B92" s="147">
        <v>40091013</v>
      </c>
      <c r="C92" s="147" t="s">
        <v>175</v>
      </c>
      <c r="D92" s="169">
        <v>897.973</v>
      </c>
    </row>
    <row r="93" spans="1:4">
      <c r="A93" s="147" t="s">
        <v>176</v>
      </c>
      <c r="B93" s="147">
        <v>40091007</v>
      </c>
      <c r="C93" s="147" t="s">
        <v>177</v>
      </c>
      <c r="D93" s="169">
        <v>0</v>
      </c>
    </row>
    <row r="94" spans="1:4">
      <c r="A94" s="147" t="s">
        <v>178</v>
      </c>
      <c r="B94" s="147">
        <v>40090544</v>
      </c>
      <c r="C94" s="147" t="s">
        <v>179</v>
      </c>
      <c r="D94" s="169">
        <v>346.521</v>
      </c>
    </row>
    <row r="95" spans="1:4">
      <c r="A95" s="147" t="s">
        <v>180</v>
      </c>
      <c r="B95" s="147">
        <v>40091005</v>
      </c>
      <c r="C95" s="147" t="s">
        <v>181</v>
      </c>
      <c r="D95" s="169">
        <v>993.338</v>
      </c>
    </row>
    <row r="96" spans="1:4">
      <c r="A96" s="147" t="s">
        <v>182</v>
      </c>
      <c r="B96" s="147">
        <v>40091041</v>
      </c>
      <c r="C96" s="147" t="s">
        <v>183</v>
      </c>
      <c r="D96" s="169">
        <v>2.986</v>
      </c>
    </row>
    <row r="97" spans="1:4">
      <c r="A97" s="147" t="s">
        <v>184</v>
      </c>
      <c r="B97" s="147">
        <v>40090584</v>
      </c>
      <c r="C97" s="147" t="s">
        <v>185</v>
      </c>
      <c r="D97" s="169">
        <v>723.18</v>
      </c>
    </row>
    <row r="98" spans="1:4">
      <c r="A98" s="147" t="s">
        <v>186</v>
      </c>
      <c r="B98" s="147">
        <v>40091060</v>
      </c>
      <c r="C98" s="147" t="s">
        <v>187</v>
      </c>
      <c r="D98" s="169">
        <v>993.966</v>
      </c>
    </row>
    <row r="99" spans="1:4">
      <c r="A99" s="147" t="s">
        <v>188</v>
      </c>
      <c r="B99" s="147">
        <v>40091051</v>
      </c>
      <c r="C99" s="147" t="s">
        <v>189</v>
      </c>
      <c r="D99" s="169">
        <v>1368.662</v>
      </c>
    </row>
    <row r="100" spans="1:4">
      <c r="A100" s="147" t="s">
        <v>190</v>
      </c>
      <c r="B100" s="147">
        <v>40090972</v>
      </c>
      <c r="C100" s="147" t="s">
        <v>191</v>
      </c>
      <c r="D100" s="169">
        <v>783.663</v>
      </c>
    </row>
    <row r="101" spans="1:4">
      <c r="A101" s="147" t="s">
        <v>192</v>
      </c>
      <c r="B101" s="147">
        <v>40090546</v>
      </c>
      <c r="C101" s="147" t="s">
        <v>193</v>
      </c>
      <c r="D101" s="169">
        <v>529.652</v>
      </c>
    </row>
    <row r="102" spans="1:4">
      <c r="A102" s="147" t="s">
        <v>194</v>
      </c>
      <c r="B102" s="147">
        <v>40090509</v>
      </c>
      <c r="C102" s="147" t="s">
        <v>195</v>
      </c>
      <c r="D102" s="169">
        <v>1537.266</v>
      </c>
    </row>
    <row r="103" spans="1:4">
      <c r="A103" s="147" t="s">
        <v>196</v>
      </c>
      <c r="B103" s="147">
        <v>40091003</v>
      </c>
      <c r="C103" s="147" t="s">
        <v>197</v>
      </c>
      <c r="D103" s="169">
        <v>1072.511</v>
      </c>
    </row>
    <row r="104" spans="1:4">
      <c r="A104" s="147" t="s">
        <v>198</v>
      </c>
      <c r="B104" s="147">
        <v>40091056</v>
      </c>
      <c r="C104" s="147" t="s">
        <v>199</v>
      </c>
      <c r="D104" s="169">
        <v>0.042</v>
      </c>
    </row>
    <row r="105" spans="1:4">
      <c r="A105" s="147" t="s">
        <v>200</v>
      </c>
      <c r="B105" s="147">
        <v>40091050</v>
      </c>
      <c r="C105" s="147" t="s">
        <v>201</v>
      </c>
      <c r="D105" s="169">
        <v>972.885</v>
      </c>
    </row>
    <row r="106" spans="1:4">
      <c r="A106" s="147" t="s">
        <v>202</v>
      </c>
      <c r="B106" s="147">
        <v>40091115</v>
      </c>
      <c r="C106" s="147" t="s">
        <v>203</v>
      </c>
      <c r="D106" s="169">
        <v>415.711</v>
      </c>
    </row>
    <row r="107" spans="1:4">
      <c r="A107" s="147" t="s">
        <v>204</v>
      </c>
      <c r="B107" s="147">
        <v>40091054</v>
      </c>
      <c r="C107" s="147" t="s">
        <v>205</v>
      </c>
      <c r="D107" s="169">
        <v>434.469</v>
      </c>
    </row>
    <row r="108" spans="1:4">
      <c r="A108" s="147" t="s">
        <v>206</v>
      </c>
      <c r="B108" s="147">
        <v>40090583</v>
      </c>
      <c r="C108" s="147" t="s">
        <v>207</v>
      </c>
      <c r="D108" s="169">
        <v>1891.119</v>
      </c>
    </row>
    <row r="109" spans="1:4">
      <c r="A109" s="147" t="s">
        <v>208</v>
      </c>
      <c r="B109" s="147">
        <v>40091008</v>
      </c>
      <c r="C109" s="147" t="s">
        <v>209</v>
      </c>
      <c r="D109" s="169">
        <v>253.921</v>
      </c>
    </row>
    <row r="110" spans="1:4">
      <c r="A110" s="147" t="s">
        <v>210</v>
      </c>
      <c r="B110" s="147">
        <v>40091120</v>
      </c>
      <c r="C110" s="147" t="s">
        <v>211</v>
      </c>
      <c r="D110" s="169">
        <v>0.008</v>
      </c>
    </row>
    <row r="111" spans="1:4">
      <c r="A111" s="147" t="s">
        <v>212</v>
      </c>
      <c r="B111" s="147">
        <v>40090548</v>
      </c>
      <c r="C111" s="147" t="s">
        <v>213</v>
      </c>
      <c r="D111" s="169">
        <v>1537.376</v>
      </c>
    </row>
    <row r="112" spans="1:4">
      <c r="A112" s="147" t="s">
        <v>214</v>
      </c>
      <c r="B112" s="147">
        <v>40096069</v>
      </c>
      <c r="C112" s="147" t="s">
        <v>215</v>
      </c>
      <c r="D112" s="254">
        <v>931.955</v>
      </c>
    </row>
    <row r="113" spans="1:4">
      <c r="A113" s="147" t="s">
        <v>216</v>
      </c>
      <c r="B113" s="147">
        <v>40090903</v>
      </c>
      <c r="C113" s="147" t="s">
        <v>217</v>
      </c>
      <c r="D113" s="169">
        <v>1748.338</v>
      </c>
    </row>
    <row r="114" spans="1:4">
      <c r="A114" s="147" t="s">
        <v>218</v>
      </c>
      <c r="B114" s="147">
        <v>40090899</v>
      </c>
      <c r="C114" s="147" t="s">
        <v>219</v>
      </c>
      <c r="D114" s="169">
        <v>3.347</v>
      </c>
    </row>
    <row r="115" spans="1:4">
      <c r="A115" s="147" t="s">
        <v>220</v>
      </c>
      <c r="B115" s="147">
        <v>40091044</v>
      </c>
      <c r="C115" s="147" t="s">
        <v>221</v>
      </c>
      <c r="D115" s="169">
        <v>0</v>
      </c>
    </row>
    <row r="116" spans="1:4">
      <c r="A116" s="147" t="s">
        <v>222</v>
      </c>
      <c r="B116" s="147">
        <v>40090542</v>
      </c>
      <c r="C116" s="147" t="s">
        <v>223</v>
      </c>
      <c r="D116" s="169">
        <v>798.135</v>
      </c>
    </row>
    <row r="117" spans="1:4">
      <c r="A117" s="147" t="s">
        <v>224</v>
      </c>
      <c r="B117" s="147">
        <v>40090582</v>
      </c>
      <c r="C117" s="147" t="s">
        <v>225</v>
      </c>
      <c r="D117" s="169">
        <v>1390.072</v>
      </c>
    </row>
    <row r="118" spans="1:4">
      <c r="A118" s="147" t="s">
        <v>226</v>
      </c>
      <c r="B118" s="147">
        <v>40081988</v>
      </c>
      <c r="C118" s="147" t="s">
        <v>227</v>
      </c>
      <c r="D118" s="169">
        <v>580.251</v>
      </c>
    </row>
    <row r="119" spans="1:4">
      <c r="A119" s="147" t="s">
        <v>228</v>
      </c>
      <c r="B119" s="147">
        <v>40091116</v>
      </c>
      <c r="C119" s="147" t="s">
        <v>229</v>
      </c>
      <c r="D119" s="169">
        <v>1618.858</v>
      </c>
    </row>
    <row r="120" spans="1:4">
      <c r="A120" s="147" t="s">
        <v>230</v>
      </c>
      <c r="B120" s="147">
        <v>40090934</v>
      </c>
      <c r="C120" s="147" t="s">
        <v>231</v>
      </c>
      <c r="D120" s="169">
        <v>2484.847</v>
      </c>
    </row>
    <row r="121" spans="1:4">
      <c r="A121" s="147" t="s">
        <v>232</v>
      </c>
      <c r="B121" s="147">
        <v>40091045</v>
      </c>
      <c r="C121" s="147" t="s">
        <v>233</v>
      </c>
      <c r="D121" s="169">
        <v>1232.336</v>
      </c>
    </row>
    <row r="122" spans="1:4">
      <c r="A122" s="147" t="s">
        <v>234</v>
      </c>
      <c r="B122" s="147">
        <v>40090904</v>
      </c>
      <c r="C122" s="147" t="s">
        <v>235</v>
      </c>
      <c r="D122" s="169">
        <v>172.684</v>
      </c>
    </row>
    <row r="123" spans="1:4">
      <c r="A123" s="147" t="s">
        <v>236</v>
      </c>
      <c r="B123" s="147">
        <v>40091117</v>
      </c>
      <c r="C123" s="147" t="s">
        <v>237</v>
      </c>
      <c r="D123" s="169">
        <v>480.282</v>
      </c>
    </row>
    <row r="124" spans="1:4">
      <c r="A124" s="147" t="s">
        <v>238</v>
      </c>
      <c r="B124" s="147">
        <v>40090587</v>
      </c>
      <c r="C124" s="147" t="s">
        <v>239</v>
      </c>
      <c r="D124" s="169">
        <v>353.272</v>
      </c>
    </row>
    <row r="125" spans="1:4">
      <c r="A125" s="147" t="s">
        <v>248</v>
      </c>
      <c r="B125" s="147">
        <v>40090585</v>
      </c>
      <c r="C125" s="147" t="s">
        <v>673</v>
      </c>
      <c r="D125" s="320" t="s">
        <v>716</v>
      </c>
    </row>
    <row r="126" spans="1:4">
      <c r="A126" s="147" t="s">
        <v>240</v>
      </c>
      <c r="B126" s="147">
        <v>40091006</v>
      </c>
      <c r="C126" s="147" t="s">
        <v>241</v>
      </c>
      <c r="D126" s="169">
        <v>449.369</v>
      </c>
    </row>
    <row r="127" spans="1:4">
      <c r="A127" s="147" t="s">
        <v>628</v>
      </c>
      <c r="B127" s="147">
        <v>40091059</v>
      </c>
      <c r="C127" s="147" t="s">
        <v>644</v>
      </c>
      <c r="D127" s="169">
        <v>471.273</v>
      </c>
    </row>
    <row r="128" spans="1:4">
      <c r="A128" s="147" t="s">
        <v>244</v>
      </c>
      <c r="B128" s="147">
        <v>40090930</v>
      </c>
      <c r="C128" s="147" t="s">
        <v>674</v>
      </c>
      <c r="D128" s="169">
        <v>1142.746</v>
      </c>
    </row>
    <row r="129" spans="1:4">
      <c r="A129" s="147"/>
      <c r="B129" s="147">
        <v>40091061</v>
      </c>
      <c r="C129" s="147"/>
      <c r="D129" s="320" t="s">
        <v>716</v>
      </c>
    </row>
    <row r="130" spans="1:4">
      <c r="A130" s="147"/>
      <c r="B130" s="147">
        <v>40090940</v>
      </c>
      <c r="C130" s="147" t="s">
        <v>714</v>
      </c>
      <c r="D130" s="320" t="s">
        <v>716</v>
      </c>
    </row>
    <row r="131" spans="1:4">
      <c r="A131" s="147"/>
      <c r="B131" s="302"/>
      <c r="C131" s="302"/>
      <c r="D131" s="279">
        <f>SUM(D86:D130)</f>
        <v>35500.306</v>
      </c>
    </row>
    <row r="132" spans="1:4">
      <c r="A132" s="280" t="s">
        <v>675</v>
      </c>
      <c r="B132" s="280"/>
      <c r="C132" s="280"/>
      <c r="D132" s="321"/>
    </row>
    <row r="133" spans="1:4">
      <c r="A133" s="280"/>
      <c r="B133" s="280"/>
      <c r="C133" s="280"/>
      <c r="D133" s="321"/>
    </row>
    <row r="134" spans="1:4">
      <c r="A134" s="147" t="s">
        <v>250</v>
      </c>
      <c r="B134" s="147">
        <v>40090590</v>
      </c>
      <c r="C134" s="147" t="s">
        <v>251</v>
      </c>
      <c r="D134" s="169">
        <v>1086.453</v>
      </c>
    </row>
    <row r="135" spans="1:4">
      <c r="A135" s="147" t="s">
        <v>252</v>
      </c>
      <c r="B135" s="147">
        <v>40094410</v>
      </c>
      <c r="C135" s="147" t="s">
        <v>253</v>
      </c>
      <c r="D135" s="169">
        <v>1638.837</v>
      </c>
    </row>
    <row r="136" spans="1:4">
      <c r="A136" s="147" t="s">
        <v>254</v>
      </c>
      <c r="B136" s="147">
        <v>40094519</v>
      </c>
      <c r="C136" s="147" t="s">
        <v>255</v>
      </c>
      <c r="D136" s="169">
        <v>1151.579</v>
      </c>
    </row>
    <row r="137" spans="1:4">
      <c r="A137" s="147" t="s">
        <v>256</v>
      </c>
      <c r="B137" s="147">
        <v>40094424</v>
      </c>
      <c r="C137" s="147" t="s">
        <v>257</v>
      </c>
      <c r="D137" s="169">
        <v>179.393</v>
      </c>
    </row>
    <row r="138" spans="1:4">
      <c r="A138" s="147" t="s">
        <v>695</v>
      </c>
      <c r="B138" s="275">
        <v>10319041</v>
      </c>
      <c r="C138" s="147"/>
      <c r="D138" s="255">
        <v>82.774</v>
      </c>
    </row>
    <row r="139" spans="2:4">
      <c r="B139" s="302"/>
      <c r="C139" s="302"/>
      <c r="D139" s="231">
        <f>SUM(D134:D138)</f>
        <v>4139.036</v>
      </c>
    </row>
    <row r="140" spans="1:4">
      <c r="A140" s="302"/>
      <c r="B140" s="302"/>
      <c r="C140" s="302"/>
      <c r="D140" s="322"/>
    </row>
    <row r="141" spans="1:4">
      <c r="A141" s="276" t="s">
        <v>676</v>
      </c>
      <c r="B141" s="276"/>
      <c r="C141" s="276"/>
      <c r="D141" s="319"/>
    </row>
    <row r="142" spans="1:4">
      <c r="A142" s="147" t="s">
        <v>259</v>
      </c>
      <c r="B142" s="147">
        <v>40090527</v>
      </c>
      <c r="C142" s="147" t="s">
        <v>260</v>
      </c>
      <c r="D142" s="169">
        <v>144.398</v>
      </c>
    </row>
    <row r="143" spans="1:4">
      <c r="A143" s="147" t="s">
        <v>261</v>
      </c>
      <c r="B143" s="147">
        <v>40090531</v>
      </c>
      <c r="C143" s="147" t="s">
        <v>262</v>
      </c>
      <c r="D143" s="169">
        <v>766.453</v>
      </c>
    </row>
    <row r="144" spans="1:4">
      <c r="A144" s="147" t="s">
        <v>263</v>
      </c>
      <c r="B144" s="147">
        <v>40090532</v>
      </c>
      <c r="C144" s="147" t="s">
        <v>264</v>
      </c>
      <c r="D144" s="169">
        <v>398.965</v>
      </c>
    </row>
    <row r="145" spans="1:4">
      <c r="A145" s="147" t="s">
        <v>265</v>
      </c>
      <c r="B145" s="147">
        <v>40091187</v>
      </c>
      <c r="C145" s="147" t="s">
        <v>266</v>
      </c>
      <c r="D145" s="169">
        <v>367.107</v>
      </c>
    </row>
    <row r="146" spans="1:4">
      <c r="A146" s="147" t="s">
        <v>267</v>
      </c>
      <c r="B146" s="147">
        <v>40091185</v>
      </c>
      <c r="C146" s="147" t="s">
        <v>268</v>
      </c>
      <c r="D146" s="169">
        <v>569.887</v>
      </c>
    </row>
    <row r="147" spans="1:4">
      <c r="A147" s="147" t="s">
        <v>269</v>
      </c>
      <c r="B147" s="147">
        <v>40091186</v>
      </c>
      <c r="C147" s="147" t="s">
        <v>270</v>
      </c>
      <c r="D147" s="169">
        <v>875.962</v>
      </c>
    </row>
    <row r="148" spans="1:4">
      <c r="A148" s="147" t="s">
        <v>271</v>
      </c>
      <c r="B148" s="147">
        <v>40090529</v>
      </c>
      <c r="C148" s="147" t="s">
        <v>272</v>
      </c>
      <c r="D148" s="169">
        <v>681.801</v>
      </c>
    </row>
    <row r="149" spans="1:4">
      <c r="A149" s="147" t="s">
        <v>273</v>
      </c>
      <c r="B149" s="147">
        <v>40091183</v>
      </c>
      <c r="C149" s="147" t="s">
        <v>274</v>
      </c>
      <c r="D149" s="169">
        <v>768.758</v>
      </c>
    </row>
    <row r="150" spans="1:4">
      <c r="A150" s="147" t="s">
        <v>275</v>
      </c>
      <c r="B150" s="147">
        <v>40090501</v>
      </c>
      <c r="C150" s="147" t="s">
        <v>276</v>
      </c>
      <c r="D150" s="169">
        <v>80.164</v>
      </c>
    </row>
    <row r="151" spans="1:4">
      <c r="A151" s="147" t="s">
        <v>277</v>
      </c>
      <c r="B151" s="147">
        <v>40090505</v>
      </c>
      <c r="C151" s="147" t="s">
        <v>278</v>
      </c>
      <c r="D151" s="169">
        <v>1343.906</v>
      </c>
    </row>
    <row r="152" spans="1:4">
      <c r="A152" s="147" t="s">
        <v>279</v>
      </c>
      <c r="B152" s="147">
        <v>40090502</v>
      </c>
      <c r="C152" s="147" t="s">
        <v>280</v>
      </c>
      <c r="D152" s="169">
        <v>1471.565</v>
      </c>
    </row>
    <row r="153" spans="1:4">
      <c r="A153" s="147" t="s">
        <v>281</v>
      </c>
      <c r="B153" s="147">
        <v>40090504</v>
      </c>
      <c r="C153" s="147" t="s">
        <v>282</v>
      </c>
      <c r="D153" s="169">
        <v>942.171</v>
      </c>
    </row>
    <row r="154" spans="1:4">
      <c r="A154" s="147" t="s">
        <v>283</v>
      </c>
      <c r="B154" s="147">
        <v>40091189</v>
      </c>
      <c r="C154" s="147" t="s">
        <v>284</v>
      </c>
      <c r="D154" s="169">
        <v>1089.727</v>
      </c>
    </row>
    <row r="155" spans="1:4">
      <c r="A155" s="147" t="s">
        <v>285</v>
      </c>
      <c r="B155" s="147">
        <v>40091191</v>
      </c>
      <c r="C155" s="147" t="s">
        <v>286</v>
      </c>
      <c r="D155" s="169">
        <v>934.937</v>
      </c>
    </row>
    <row r="156" spans="1:4">
      <c r="A156" s="147" t="s">
        <v>287</v>
      </c>
      <c r="B156" s="147">
        <v>40091184</v>
      </c>
      <c r="C156" s="147" t="s">
        <v>288</v>
      </c>
      <c r="D156" s="169">
        <v>1551.758</v>
      </c>
    </row>
    <row r="157" spans="1:4">
      <c r="A157" s="147" t="s">
        <v>289</v>
      </c>
      <c r="B157" s="147">
        <v>40094414</v>
      </c>
      <c r="C157" s="147" t="s">
        <v>290</v>
      </c>
      <c r="D157" s="169">
        <v>921.053</v>
      </c>
    </row>
    <row r="158" spans="1:4">
      <c r="A158" s="147" t="s">
        <v>291</v>
      </c>
      <c r="B158" s="147">
        <v>40090525</v>
      </c>
      <c r="C158" s="147" t="s">
        <v>292</v>
      </c>
      <c r="D158" s="169">
        <v>547.893</v>
      </c>
    </row>
    <row r="159" spans="1:4">
      <c r="A159" s="147" t="s">
        <v>293</v>
      </c>
      <c r="B159" s="147">
        <v>40091182</v>
      </c>
      <c r="C159" s="147" t="s">
        <v>294</v>
      </c>
      <c r="D159" s="169">
        <v>798.498</v>
      </c>
    </row>
    <row r="160" spans="1:4">
      <c r="A160" s="147" t="s">
        <v>295</v>
      </c>
      <c r="B160" s="147">
        <v>40091192</v>
      </c>
      <c r="C160" s="147" t="s">
        <v>296</v>
      </c>
      <c r="D160" s="169">
        <v>772.871</v>
      </c>
    </row>
    <row r="161" spans="1:4">
      <c r="A161" s="147" t="s">
        <v>298</v>
      </c>
      <c r="B161" s="147">
        <v>40090576</v>
      </c>
      <c r="C161" s="147" t="s">
        <v>299</v>
      </c>
      <c r="D161" s="169">
        <v>478.214</v>
      </c>
    </row>
    <row r="162" spans="1:4">
      <c r="A162" s="147" t="s">
        <v>300</v>
      </c>
      <c r="B162" s="147">
        <v>40090528</v>
      </c>
      <c r="C162" s="147" t="s">
        <v>301</v>
      </c>
      <c r="D162" s="169">
        <v>301.992</v>
      </c>
    </row>
    <row r="163" spans="1:4">
      <c r="A163" s="147" t="s">
        <v>302</v>
      </c>
      <c r="B163" s="147">
        <v>40090530</v>
      </c>
      <c r="C163" s="147" t="s">
        <v>303</v>
      </c>
      <c r="D163" s="169">
        <v>678.113</v>
      </c>
    </row>
    <row r="164" spans="1:4">
      <c r="A164" s="147" t="s">
        <v>304</v>
      </c>
      <c r="B164" s="147">
        <v>40091193</v>
      </c>
      <c r="C164" s="147" t="s">
        <v>305</v>
      </c>
      <c r="D164" s="169">
        <v>1488.242</v>
      </c>
    </row>
    <row r="165" spans="1:4">
      <c r="A165" s="147" t="s">
        <v>306</v>
      </c>
      <c r="B165" s="147">
        <v>40091190</v>
      </c>
      <c r="C165" s="147" t="s">
        <v>307</v>
      </c>
      <c r="D165" s="169">
        <v>175.91</v>
      </c>
    </row>
    <row r="166" spans="1:4">
      <c r="A166" s="147" t="s">
        <v>308</v>
      </c>
      <c r="B166" s="147">
        <v>40094402</v>
      </c>
      <c r="C166" s="147" t="s">
        <v>309</v>
      </c>
      <c r="D166" s="169">
        <v>1218.823</v>
      </c>
    </row>
    <row r="167" spans="1:4">
      <c r="A167" s="147" t="s">
        <v>677</v>
      </c>
      <c r="B167" s="147">
        <v>40094405</v>
      </c>
      <c r="C167" s="147" t="s">
        <v>678</v>
      </c>
      <c r="D167" s="169">
        <v>426.343</v>
      </c>
    </row>
    <row r="168" spans="1:4">
      <c r="A168" s="147" t="s">
        <v>679</v>
      </c>
      <c r="B168" s="147">
        <v>40090975</v>
      </c>
      <c r="C168" s="147" t="s">
        <v>680</v>
      </c>
      <c r="D168" s="169">
        <v>739.926</v>
      </c>
    </row>
    <row r="169" spans="1:4">
      <c r="A169" s="147" t="s">
        <v>649</v>
      </c>
      <c r="B169" s="275">
        <v>40081887</v>
      </c>
      <c r="C169" s="147" t="s">
        <v>650</v>
      </c>
      <c r="D169" s="169">
        <v>442.47</v>
      </c>
    </row>
    <row r="170" spans="1:4">
      <c r="A170" s="302"/>
      <c r="B170" s="302"/>
      <c r="C170" s="302"/>
      <c r="D170" s="144">
        <f>SUM(D142:D169)</f>
        <v>20977.907</v>
      </c>
    </row>
    <row r="171" spans="1:4">
      <c r="A171" s="276" t="s">
        <v>681</v>
      </c>
      <c r="B171" s="276"/>
      <c r="C171" s="276"/>
      <c r="D171" s="319"/>
    </row>
    <row r="172" spans="1:4">
      <c r="A172" s="147" t="s">
        <v>312</v>
      </c>
      <c r="B172" s="147">
        <v>40090978</v>
      </c>
      <c r="C172" s="147" t="s">
        <v>225</v>
      </c>
      <c r="D172" s="140">
        <v>1107.64</v>
      </c>
    </row>
    <row r="173" spans="1:4">
      <c r="A173" s="147" t="s">
        <v>313</v>
      </c>
      <c r="B173" s="147">
        <v>40090985</v>
      </c>
      <c r="C173" s="147" t="s">
        <v>195</v>
      </c>
      <c r="D173" s="140">
        <v>285.39</v>
      </c>
    </row>
    <row r="174" spans="1:4">
      <c r="A174" s="147" t="s">
        <v>314</v>
      </c>
      <c r="B174" s="147">
        <v>40091070</v>
      </c>
      <c r="C174" s="147" t="s">
        <v>315</v>
      </c>
      <c r="D174" s="140">
        <v>2391.171</v>
      </c>
    </row>
    <row r="175" spans="1:4">
      <c r="A175" s="147" t="s">
        <v>316</v>
      </c>
      <c r="B175" s="147">
        <v>40091108</v>
      </c>
      <c r="C175" s="147" t="s">
        <v>317</v>
      </c>
      <c r="D175" s="140">
        <v>825.265</v>
      </c>
    </row>
    <row r="176" spans="1:4">
      <c r="A176" s="147" t="s">
        <v>318</v>
      </c>
      <c r="B176" s="147">
        <v>40091104</v>
      </c>
      <c r="C176" s="147" t="s">
        <v>319</v>
      </c>
      <c r="D176" s="140">
        <v>1901.935</v>
      </c>
    </row>
    <row r="177" spans="1:4">
      <c r="A177" s="147" t="s">
        <v>320</v>
      </c>
      <c r="B177" s="147">
        <v>40091107</v>
      </c>
      <c r="C177" s="147" t="s">
        <v>321</v>
      </c>
      <c r="D177" s="140">
        <v>545.413</v>
      </c>
    </row>
    <row r="178" spans="1:4">
      <c r="A178" s="147" t="s">
        <v>322</v>
      </c>
      <c r="B178" s="147">
        <v>40091064</v>
      </c>
      <c r="C178" s="147" t="s">
        <v>323</v>
      </c>
      <c r="D178" s="140">
        <v>1676.553</v>
      </c>
    </row>
    <row r="179" spans="1:4">
      <c r="A179" s="147" t="s">
        <v>324</v>
      </c>
      <c r="B179" s="147">
        <v>40090900</v>
      </c>
      <c r="C179" s="147" t="s">
        <v>325</v>
      </c>
      <c r="D179" s="140">
        <v>940.901</v>
      </c>
    </row>
    <row r="180" spans="1:4">
      <c r="A180" s="147" t="s">
        <v>326</v>
      </c>
      <c r="B180" s="147">
        <v>40091099</v>
      </c>
      <c r="C180" s="147" t="s">
        <v>327</v>
      </c>
      <c r="D180" s="140">
        <v>1537.76</v>
      </c>
    </row>
    <row r="181" spans="1:4">
      <c r="A181" s="147" t="s">
        <v>328</v>
      </c>
      <c r="B181" s="147">
        <v>40090897</v>
      </c>
      <c r="C181" s="147" t="s">
        <v>329</v>
      </c>
      <c r="D181" s="140">
        <v>1172.816</v>
      </c>
    </row>
    <row r="182" spans="1:4">
      <c r="A182" s="147" t="s">
        <v>330</v>
      </c>
      <c r="B182" s="147">
        <v>40091062</v>
      </c>
      <c r="C182" s="147" t="s">
        <v>331</v>
      </c>
      <c r="D182" s="140">
        <v>1013.989</v>
      </c>
    </row>
    <row r="183" spans="1:4">
      <c r="A183" s="147" t="s">
        <v>332</v>
      </c>
      <c r="B183" s="147">
        <v>40091072</v>
      </c>
      <c r="C183" s="147" t="s">
        <v>333</v>
      </c>
      <c r="D183" s="140">
        <v>308.936</v>
      </c>
    </row>
    <row r="184" spans="1:4">
      <c r="A184" s="147" t="s">
        <v>334</v>
      </c>
      <c r="B184" s="147">
        <v>40091100</v>
      </c>
      <c r="C184" s="147" t="s">
        <v>335</v>
      </c>
      <c r="D184" s="140">
        <v>23.406</v>
      </c>
    </row>
    <row r="185" spans="1:4">
      <c r="A185" s="147" t="s">
        <v>651</v>
      </c>
      <c r="B185" s="147">
        <v>40091102</v>
      </c>
      <c r="C185" s="147" t="s">
        <v>88</v>
      </c>
      <c r="D185" s="140">
        <v>14.303</v>
      </c>
    </row>
    <row r="186" spans="1:4">
      <c r="A186" s="147" t="s">
        <v>336</v>
      </c>
      <c r="B186" s="147">
        <v>40091063</v>
      </c>
      <c r="C186" s="147" t="s">
        <v>337</v>
      </c>
      <c r="D186" s="140">
        <v>1064.377</v>
      </c>
    </row>
    <row r="187" spans="1:4">
      <c r="A187" s="147" t="s">
        <v>338</v>
      </c>
      <c r="B187" s="147">
        <v>40091066</v>
      </c>
      <c r="C187" s="147" t="s">
        <v>339</v>
      </c>
      <c r="D187" s="140">
        <v>581.671</v>
      </c>
    </row>
    <row r="188" spans="1:4">
      <c r="A188" s="147" t="s">
        <v>340</v>
      </c>
      <c r="B188" s="147">
        <v>40090986</v>
      </c>
      <c r="C188" s="147" t="s">
        <v>341</v>
      </c>
      <c r="D188" s="140">
        <v>605.233</v>
      </c>
    </row>
    <row r="189" spans="1:4">
      <c r="A189" s="147" t="s">
        <v>342</v>
      </c>
      <c r="B189" s="147">
        <v>40091069</v>
      </c>
      <c r="C189" s="147" t="s">
        <v>343</v>
      </c>
      <c r="D189" s="140">
        <v>2468.607</v>
      </c>
    </row>
    <row r="190" spans="1:4">
      <c r="A190" s="147" t="s">
        <v>344</v>
      </c>
      <c r="B190" s="147">
        <v>40090984</v>
      </c>
      <c r="C190" s="147" t="s">
        <v>345</v>
      </c>
      <c r="D190" s="140">
        <v>2254.326</v>
      </c>
    </row>
    <row r="191" spans="1:4">
      <c r="A191" s="147" t="s">
        <v>346</v>
      </c>
      <c r="B191" s="147">
        <v>40091067</v>
      </c>
      <c r="C191" s="147" t="s">
        <v>347</v>
      </c>
      <c r="D191" s="140">
        <v>102.241</v>
      </c>
    </row>
    <row r="192" spans="1:4">
      <c r="A192" s="147" t="s">
        <v>348</v>
      </c>
      <c r="B192" s="147">
        <v>40091073</v>
      </c>
      <c r="C192" s="147" t="s">
        <v>349</v>
      </c>
      <c r="D192" s="140">
        <v>79.394</v>
      </c>
    </row>
    <row r="193" spans="1:4">
      <c r="A193" s="147" t="s">
        <v>350</v>
      </c>
      <c r="B193" s="147">
        <v>40091065</v>
      </c>
      <c r="C193" s="147" t="s">
        <v>351</v>
      </c>
      <c r="D193" s="140">
        <v>1545.067</v>
      </c>
    </row>
    <row r="194" spans="1:4">
      <c r="A194" s="147" t="s">
        <v>352</v>
      </c>
      <c r="B194" s="147">
        <v>40091071</v>
      </c>
      <c r="C194" s="147" t="s">
        <v>353</v>
      </c>
      <c r="D194" s="140">
        <v>837.055</v>
      </c>
    </row>
    <row r="195" spans="1:4">
      <c r="A195" s="147" t="s">
        <v>354</v>
      </c>
      <c r="B195" s="147">
        <v>40090591</v>
      </c>
      <c r="C195" s="147" t="s">
        <v>355</v>
      </c>
      <c r="D195" s="140">
        <v>0</v>
      </c>
    </row>
    <row r="196" spans="1:4">
      <c r="A196" s="147" t="s">
        <v>356</v>
      </c>
      <c r="B196" s="147">
        <v>40090902</v>
      </c>
      <c r="C196" s="147" t="s">
        <v>329</v>
      </c>
      <c r="D196" s="140">
        <v>989.732</v>
      </c>
    </row>
    <row r="197" spans="1:4">
      <c r="A197" s="147" t="s">
        <v>357</v>
      </c>
      <c r="B197" s="147">
        <v>40090894</v>
      </c>
      <c r="C197" s="147" t="s">
        <v>358</v>
      </c>
      <c r="D197" s="140">
        <v>221.85</v>
      </c>
    </row>
    <row r="198" spans="1:4">
      <c r="A198" s="147" t="s">
        <v>682</v>
      </c>
      <c r="B198" s="275">
        <v>40094450</v>
      </c>
      <c r="C198" s="147" t="s">
        <v>683</v>
      </c>
      <c r="D198" s="323">
        <v>1563.514</v>
      </c>
    </row>
    <row r="199" spans="1:4">
      <c r="A199" s="147"/>
      <c r="B199" s="280"/>
      <c r="C199" s="147"/>
      <c r="D199" s="231">
        <f>SUM(D172:D198)</f>
        <v>26058.545</v>
      </c>
    </row>
    <row r="200" spans="1:4">
      <c r="A200" s="147"/>
      <c r="B200" s="280"/>
      <c r="C200" s="147"/>
      <c r="D200" s="322"/>
    </row>
    <row r="201" spans="1:4">
      <c r="A201" s="147"/>
      <c r="B201" s="287" t="s">
        <v>359</v>
      </c>
      <c r="C201" s="147"/>
      <c r="D201" s="324"/>
    </row>
    <row r="202" spans="1:4">
      <c r="A202" s="147" t="s">
        <v>360</v>
      </c>
      <c r="B202" s="147">
        <v>40090520</v>
      </c>
      <c r="C202" s="147" t="s">
        <v>361</v>
      </c>
      <c r="D202" s="255">
        <v>681.801</v>
      </c>
    </row>
    <row r="203" spans="1:4">
      <c r="A203" s="147" t="s">
        <v>362</v>
      </c>
      <c r="B203" s="147">
        <v>40091101</v>
      </c>
      <c r="C203" s="147" t="s">
        <v>363</v>
      </c>
      <c r="D203" s="255">
        <v>1260.288</v>
      </c>
    </row>
    <row r="204" spans="1:4">
      <c r="A204" s="147" t="s">
        <v>364</v>
      </c>
      <c r="B204" s="147">
        <v>40091106</v>
      </c>
      <c r="C204" s="147" t="s">
        <v>54</v>
      </c>
      <c r="D204" s="255">
        <v>2087.574</v>
      </c>
    </row>
    <row r="205" spans="1:4">
      <c r="A205" s="147" t="s">
        <v>365</v>
      </c>
      <c r="B205" s="147">
        <v>40094383</v>
      </c>
      <c r="C205" s="147" t="s">
        <v>366</v>
      </c>
      <c r="D205" s="255">
        <v>677.442</v>
      </c>
    </row>
    <row r="206" spans="1:4">
      <c r="A206" s="147" t="s">
        <v>367</v>
      </c>
      <c r="B206" s="147">
        <v>40081591</v>
      </c>
      <c r="C206" s="147" t="s">
        <v>368</v>
      </c>
      <c r="D206" s="255">
        <v>608.89</v>
      </c>
    </row>
    <row r="207" spans="1:4">
      <c r="A207" s="147" t="s">
        <v>369</v>
      </c>
      <c r="B207" s="147">
        <v>40090901</v>
      </c>
      <c r="C207" s="147" t="s">
        <v>370</v>
      </c>
      <c r="D207" s="255">
        <v>1167.236</v>
      </c>
    </row>
    <row r="208" spans="1:4">
      <c r="A208" s="147" t="s">
        <v>371</v>
      </c>
      <c r="B208" s="147">
        <v>40091134</v>
      </c>
      <c r="C208" s="147" t="s">
        <v>372</v>
      </c>
      <c r="D208" s="255">
        <v>2365.269</v>
      </c>
    </row>
    <row r="209" spans="1:4">
      <c r="A209" s="147" t="s">
        <v>373</v>
      </c>
      <c r="B209" s="147">
        <v>40090898</v>
      </c>
      <c r="C209" s="147" t="s">
        <v>28</v>
      </c>
      <c r="D209" s="255">
        <v>435.722</v>
      </c>
    </row>
    <row r="210" spans="1:4">
      <c r="A210" s="147" t="s">
        <v>374</v>
      </c>
      <c r="B210" s="147">
        <v>40090895</v>
      </c>
      <c r="C210" s="147" t="s">
        <v>48</v>
      </c>
      <c r="D210" s="255">
        <v>1479.44</v>
      </c>
    </row>
    <row r="211" spans="1:4">
      <c r="A211" s="147" t="s">
        <v>375</v>
      </c>
      <c r="B211" s="147">
        <v>40091145</v>
      </c>
      <c r="C211" s="147" t="s">
        <v>40</v>
      </c>
      <c r="D211" s="255">
        <v>0</v>
      </c>
    </row>
    <row r="212" spans="1:4">
      <c r="A212" s="147" t="s">
        <v>376</v>
      </c>
      <c r="B212" s="147">
        <v>40094525</v>
      </c>
      <c r="C212" s="147" t="s">
        <v>377</v>
      </c>
      <c r="D212" s="255">
        <v>944.793</v>
      </c>
    </row>
    <row r="213" spans="1:4">
      <c r="A213" s="147" t="s">
        <v>378</v>
      </c>
      <c r="B213" s="147">
        <v>40094380</v>
      </c>
      <c r="C213" s="147" t="s">
        <v>379</v>
      </c>
      <c r="D213" s="255">
        <v>768.725</v>
      </c>
    </row>
    <row r="214" spans="1:4">
      <c r="A214" s="147" t="s">
        <v>380</v>
      </c>
      <c r="B214" s="147">
        <v>40094375</v>
      </c>
      <c r="C214" s="147" t="s">
        <v>381</v>
      </c>
      <c r="D214" s="255">
        <v>31.874</v>
      </c>
    </row>
    <row r="215" spans="1:4">
      <c r="A215" s="147" t="s">
        <v>382</v>
      </c>
      <c r="B215" s="147">
        <v>40091018</v>
      </c>
      <c r="C215" s="147" t="s">
        <v>383</v>
      </c>
      <c r="D215" s="255">
        <v>497.85</v>
      </c>
    </row>
    <row r="216" spans="1:4">
      <c r="A216" s="147" t="s">
        <v>384</v>
      </c>
      <c r="B216" s="147">
        <v>40091138</v>
      </c>
      <c r="C216" s="147" t="s">
        <v>385</v>
      </c>
      <c r="D216" s="255">
        <v>356.478</v>
      </c>
    </row>
    <row r="217" spans="1:4">
      <c r="A217" s="147" t="s">
        <v>384</v>
      </c>
      <c r="B217" s="147">
        <v>40091137</v>
      </c>
      <c r="C217" s="147" t="s">
        <v>386</v>
      </c>
      <c r="D217" s="255">
        <v>0</v>
      </c>
    </row>
    <row r="218" spans="1:4">
      <c r="A218" s="147" t="s">
        <v>387</v>
      </c>
      <c r="B218" s="147">
        <v>40091202</v>
      </c>
      <c r="C218" s="147" t="s">
        <v>388</v>
      </c>
      <c r="D218" s="255">
        <v>409.137</v>
      </c>
    </row>
    <row r="219" spans="1:4">
      <c r="A219" s="147" t="s">
        <v>389</v>
      </c>
      <c r="B219" s="147">
        <v>40091109</v>
      </c>
      <c r="C219" s="147" t="s">
        <v>390</v>
      </c>
      <c r="D219" s="255">
        <v>651.508</v>
      </c>
    </row>
    <row r="220" spans="1:4">
      <c r="A220" s="147" t="s">
        <v>391</v>
      </c>
      <c r="B220" s="147">
        <v>40091039</v>
      </c>
      <c r="C220" s="147" t="s">
        <v>392</v>
      </c>
      <c r="D220" s="255">
        <v>569.884</v>
      </c>
    </row>
    <row r="221" spans="1:4">
      <c r="A221" s="147" t="s">
        <v>393</v>
      </c>
      <c r="B221" s="147">
        <v>40094503</v>
      </c>
      <c r="C221" s="147" t="s">
        <v>394</v>
      </c>
      <c r="D221" s="255">
        <v>360.939</v>
      </c>
    </row>
    <row r="222" spans="1:4">
      <c r="A222" s="147" t="s">
        <v>395</v>
      </c>
      <c r="B222" s="147">
        <v>40091139</v>
      </c>
      <c r="C222" s="147" t="s">
        <v>396</v>
      </c>
      <c r="D222" s="255">
        <v>509.758</v>
      </c>
    </row>
    <row r="223" spans="1:4">
      <c r="A223" s="147" t="s">
        <v>684</v>
      </c>
      <c r="B223" s="147">
        <v>40091075</v>
      </c>
      <c r="C223" s="147" t="s">
        <v>685</v>
      </c>
      <c r="D223" s="255">
        <v>0</v>
      </c>
    </row>
    <row r="224" spans="1:4">
      <c r="A224" s="147" t="s">
        <v>686</v>
      </c>
      <c r="B224" s="275">
        <v>40094573</v>
      </c>
      <c r="C224" s="147" t="s">
        <v>687</v>
      </c>
      <c r="D224" s="255">
        <v>1652.384</v>
      </c>
    </row>
    <row r="225" spans="1:4">
      <c r="A225" s="147"/>
      <c r="B225" s="275"/>
      <c r="C225" s="147"/>
      <c r="D225" s="231">
        <f>SUM(D202:D224)</f>
        <v>17516.992</v>
      </c>
    </row>
    <row r="226" spans="1:4">
      <c r="A226" s="147"/>
      <c r="B226" s="287" t="s">
        <v>397</v>
      </c>
      <c r="C226" s="147"/>
      <c r="D226" s="222"/>
    </row>
    <row r="227" spans="1:4">
      <c r="A227" s="147" t="s">
        <v>398</v>
      </c>
      <c r="B227" s="147">
        <v>40091118</v>
      </c>
      <c r="C227" s="147" t="s">
        <v>399</v>
      </c>
      <c r="D227" s="255">
        <v>688.678</v>
      </c>
    </row>
    <row r="228" spans="1:4">
      <c r="A228" s="147" t="s">
        <v>400</v>
      </c>
      <c r="B228" s="147">
        <v>40091113</v>
      </c>
      <c r="C228" s="147" t="s">
        <v>401</v>
      </c>
      <c r="D228" s="255">
        <v>1815.48</v>
      </c>
    </row>
    <row r="229" spans="1:4">
      <c r="A229" s="147" t="s">
        <v>402</v>
      </c>
      <c r="B229" s="147">
        <v>40091111</v>
      </c>
      <c r="C229" s="147" t="s">
        <v>403</v>
      </c>
      <c r="D229" s="255">
        <v>1020.617</v>
      </c>
    </row>
    <row r="230" spans="1:4">
      <c r="A230" s="147" t="s">
        <v>404</v>
      </c>
      <c r="B230" s="147">
        <v>40091121</v>
      </c>
      <c r="C230" s="147" t="s">
        <v>10</v>
      </c>
      <c r="D230" s="255">
        <v>605.269</v>
      </c>
    </row>
    <row r="231" spans="1:4">
      <c r="A231" s="147" t="s">
        <v>405</v>
      </c>
      <c r="B231" s="147">
        <v>40091010</v>
      </c>
      <c r="C231" s="147" t="s">
        <v>406</v>
      </c>
      <c r="D231" s="255">
        <v>1171.133</v>
      </c>
    </row>
    <row r="232" spans="1:4">
      <c r="A232" s="147" t="s">
        <v>407</v>
      </c>
      <c r="B232" s="147">
        <v>40091012</v>
      </c>
      <c r="C232" s="147" t="s">
        <v>81</v>
      </c>
      <c r="D232" s="255">
        <v>449.477</v>
      </c>
    </row>
    <row r="233" spans="1:4">
      <c r="A233" s="147" t="s">
        <v>408</v>
      </c>
      <c r="B233" s="147">
        <v>40091110</v>
      </c>
      <c r="C233" s="147" t="s">
        <v>409</v>
      </c>
      <c r="D233" s="255">
        <v>135.766</v>
      </c>
    </row>
    <row r="234" spans="1:4">
      <c r="A234" s="147" t="s">
        <v>410</v>
      </c>
      <c r="B234" s="147">
        <v>40091114</v>
      </c>
      <c r="C234" s="147" t="s">
        <v>74</v>
      </c>
      <c r="D234" s="255">
        <v>870.15</v>
      </c>
    </row>
    <row r="235" spans="1:4">
      <c r="A235" s="147" t="s">
        <v>411</v>
      </c>
      <c r="B235" s="147">
        <v>40091020</v>
      </c>
      <c r="C235" s="147" t="s">
        <v>412</v>
      </c>
      <c r="D235" s="255">
        <v>345.217</v>
      </c>
    </row>
    <row r="236" spans="1:4">
      <c r="A236" s="147" t="s">
        <v>413</v>
      </c>
      <c r="B236" s="147">
        <v>40090521</v>
      </c>
      <c r="C236" s="147" t="s">
        <v>414</v>
      </c>
      <c r="D236" s="255">
        <v>0</v>
      </c>
    </row>
    <row r="237" spans="1:4">
      <c r="A237" s="147" t="s">
        <v>415</v>
      </c>
      <c r="B237" s="147">
        <v>40091112</v>
      </c>
      <c r="C237" s="147" t="s">
        <v>416</v>
      </c>
      <c r="D237" s="255">
        <v>2174.56</v>
      </c>
    </row>
    <row r="238" spans="1:4">
      <c r="A238" s="147" t="s">
        <v>415</v>
      </c>
      <c r="B238" s="147">
        <v>40090519</v>
      </c>
      <c r="C238" s="147" t="s">
        <v>417</v>
      </c>
      <c r="D238" s="255">
        <v>1563.026</v>
      </c>
    </row>
    <row r="239" spans="1:4">
      <c r="A239" s="147" t="s">
        <v>418</v>
      </c>
      <c r="B239" s="147">
        <v>40091024</v>
      </c>
      <c r="C239" s="147" t="s">
        <v>58</v>
      </c>
      <c r="D239" s="255">
        <v>823.269</v>
      </c>
    </row>
    <row r="240" spans="1:4">
      <c r="A240" s="147" t="s">
        <v>418</v>
      </c>
      <c r="B240" s="147">
        <v>40090947</v>
      </c>
      <c r="C240" s="147" t="s">
        <v>419</v>
      </c>
      <c r="D240" s="255">
        <v>269.393</v>
      </c>
    </row>
    <row r="241" spans="1:4">
      <c r="A241" s="147" t="s">
        <v>420</v>
      </c>
      <c r="B241" s="147">
        <v>40094406</v>
      </c>
      <c r="C241" s="147" t="s">
        <v>421</v>
      </c>
      <c r="D241" s="255">
        <v>112.429</v>
      </c>
    </row>
    <row r="242" spans="1:4">
      <c r="A242" s="147" t="s">
        <v>422</v>
      </c>
      <c r="B242" s="147">
        <v>40094415</v>
      </c>
      <c r="C242" s="147" t="s">
        <v>423</v>
      </c>
      <c r="D242" s="255">
        <v>534.287</v>
      </c>
    </row>
    <row r="243" spans="1:4">
      <c r="A243" s="147" t="s">
        <v>424</v>
      </c>
      <c r="B243" s="147">
        <v>40094416</v>
      </c>
      <c r="C243" s="147" t="s">
        <v>76</v>
      </c>
      <c r="D243" s="255">
        <v>553.447</v>
      </c>
    </row>
    <row r="244" spans="1:4">
      <c r="A244" s="147" t="s">
        <v>425</v>
      </c>
      <c r="B244" s="147">
        <v>40094417</v>
      </c>
      <c r="C244" s="147" t="s">
        <v>79</v>
      </c>
      <c r="D244" s="255">
        <v>633.908</v>
      </c>
    </row>
    <row r="245" spans="1:4">
      <c r="A245" s="147" t="s">
        <v>426</v>
      </c>
      <c r="B245" s="147">
        <v>40094300</v>
      </c>
      <c r="C245" s="147" t="s">
        <v>22</v>
      </c>
      <c r="D245" s="255">
        <v>705.858</v>
      </c>
    </row>
    <row r="246" spans="1:4">
      <c r="A246" s="147" t="s">
        <v>427</v>
      </c>
      <c r="B246" s="147">
        <v>40094421</v>
      </c>
      <c r="C246" s="147" t="s">
        <v>72</v>
      </c>
      <c r="D246" s="255">
        <v>1387.709</v>
      </c>
    </row>
    <row r="247" spans="1:4">
      <c r="A247" s="147" t="s">
        <v>428</v>
      </c>
      <c r="B247" s="147">
        <v>40094407</v>
      </c>
      <c r="C247" s="147" t="s">
        <v>429</v>
      </c>
      <c r="D247" s="255">
        <v>1004.302</v>
      </c>
    </row>
    <row r="248" spans="1:4">
      <c r="A248" s="147" t="s">
        <v>430</v>
      </c>
      <c r="B248" s="147">
        <v>40091009</v>
      </c>
      <c r="C248" s="147" t="s">
        <v>431</v>
      </c>
      <c r="D248" s="255">
        <v>815.278</v>
      </c>
    </row>
    <row r="249" spans="1:4">
      <c r="A249" s="147" t="s">
        <v>432</v>
      </c>
      <c r="B249" s="147">
        <v>40090973</v>
      </c>
      <c r="C249" s="147" t="s">
        <v>433</v>
      </c>
      <c r="D249" s="255">
        <v>610.1</v>
      </c>
    </row>
    <row r="250" spans="1:4">
      <c r="A250" s="147" t="s">
        <v>434</v>
      </c>
      <c r="B250" s="147">
        <v>40094419</v>
      </c>
      <c r="C250" s="147" t="s">
        <v>435</v>
      </c>
      <c r="D250" s="255">
        <v>0</v>
      </c>
    </row>
    <row r="251" spans="1:4">
      <c r="A251" s="147" t="s">
        <v>436</v>
      </c>
      <c r="B251" s="147">
        <v>40094523</v>
      </c>
      <c r="C251" s="147" t="s">
        <v>437</v>
      </c>
      <c r="D251" s="255">
        <v>519.24</v>
      </c>
    </row>
    <row r="252" spans="1:4">
      <c r="A252" s="147" t="s">
        <v>654</v>
      </c>
      <c r="B252" s="275">
        <v>40091004</v>
      </c>
      <c r="C252" s="147" t="s">
        <v>655</v>
      </c>
      <c r="D252" s="255">
        <v>2.689</v>
      </c>
    </row>
    <row r="253" spans="1:4">
      <c r="A253" s="147"/>
      <c r="B253" s="275"/>
      <c r="C253" s="147"/>
      <c r="D253" s="325">
        <f>SUM(D227:D252)</f>
        <v>18811.282</v>
      </c>
    </row>
    <row r="254" spans="1:4">
      <c r="A254" s="147"/>
      <c r="B254" s="287" t="s">
        <v>438</v>
      </c>
      <c r="C254" s="147"/>
      <c r="D254" s="222"/>
    </row>
    <row r="255" spans="1:4">
      <c r="A255" s="147" t="s">
        <v>439</v>
      </c>
      <c r="B255" s="147">
        <v>40091016</v>
      </c>
      <c r="C255" s="147" t="s">
        <v>440</v>
      </c>
      <c r="D255" s="255">
        <v>1625.53</v>
      </c>
    </row>
    <row r="256" spans="1:4">
      <c r="A256" s="147" t="s">
        <v>441</v>
      </c>
      <c r="B256" s="147">
        <v>40090539</v>
      </c>
      <c r="C256" s="147" t="s">
        <v>442</v>
      </c>
      <c r="D256" s="255">
        <v>981.491</v>
      </c>
    </row>
    <row r="257" spans="1:4">
      <c r="A257" s="147" t="s">
        <v>443</v>
      </c>
      <c r="B257" s="147">
        <v>40091048</v>
      </c>
      <c r="C257" s="147" t="s">
        <v>444</v>
      </c>
      <c r="D257" s="255">
        <v>345.545</v>
      </c>
    </row>
    <row r="258" spans="1:4">
      <c r="A258" s="147" t="s">
        <v>445</v>
      </c>
      <c r="B258" s="147">
        <v>40090536</v>
      </c>
      <c r="C258" s="147" t="s">
        <v>446</v>
      </c>
      <c r="D258" s="255">
        <v>582.693</v>
      </c>
    </row>
    <row r="259" spans="1:4">
      <c r="A259" s="147" t="s">
        <v>447</v>
      </c>
      <c r="B259" s="147">
        <v>40091049</v>
      </c>
      <c r="C259" s="147" t="s">
        <v>448</v>
      </c>
      <c r="D259" s="255">
        <v>1534.935</v>
      </c>
    </row>
    <row r="260" spans="1:4">
      <c r="A260" s="147" t="s">
        <v>449</v>
      </c>
      <c r="B260" s="147">
        <v>40091046</v>
      </c>
      <c r="C260" s="147" t="s">
        <v>450</v>
      </c>
      <c r="D260" s="255">
        <v>258.785</v>
      </c>
    </row>
    <row r="261" spans="1:4">
      <c r="A261" s="147" t="s">
        <v>451</v>
      </c>
      <c r="B261" s="147">
        <v>40091043</v>
      </c>
      <c r="C261" s="147" t="s">
        <v>452</v>
      </c>
      <c r="D261" s="255">
        <v>4110.231</v>
      </c>
    </row>
    <row r="262" spans="1:4">
      <c r="A262" s="147" t="s">
        <v>453</v>
      </c>
      <c r="B262" s="147">
        <v>40091025</v>
      </c>
      <c r="C262" s="147" t="s">
        <v>137</v>
      </c>
      <c r="D262" s="255">
        <v>661.718</v>
      </c>
    </row>
    <row r="263" spans="1:4">
      <c r="A263" s="147" t="s">
        <v>454</v>
      </c>
      <c r="B263" s="147">
        <v>40090932</v>
      </c>
      <c r="C263" s="147" t="s">
        <v>455</v>
      </c>
      <c r="D263" s="255">
        <v>880.292</v>
      </c>
    </row>
    <row r="264" spans="1:4">
      <c r="A264" s="147" t="s">
        <v>456</v>
      </c>
      <c r="B264" s="147">
        <v>40091019</v>
      </c>
      <c r="C264" s="147" t="s">
        <v>127</v>
      </c>
      <c r="D264" s="255">
        <v>1263.518</v>
      </c>
    </row>
    <row r="265" spans="1:4">
      <c r="A265" s="147" t="s">
        <v>457</v>
      </c>
      <c r="B265" s="147">
        <v>40090514</v>
      </c>
      <c r="C265" s="147" t="s">
        <v>458</v>
      </c>
      <c r="D265" s="255">
        <v>439.851</v>
      </c>
    </row>
    <row r="266" spans="1:4">
      <c r="A266" s="147" t="s">
        <v>457</v>
      </c>
      <c r="B266" s="147">
        <v>40091017</v>
      </c>
      <c r="C266" s="147" t="s">
        <v>458</v>
      </c>
      <c r="D266" s="255">
        <v>625.394</v>
      </c>
    </row>
    <row r="267" spans="1:4">
      <c r="A267" s="147" t="s">
        <v>459</v>
      </c>
      <c r="B267" s="147">
        <v>40091021</v>
      </c>
      <c r="C267" s="147" t="s">
        <v>460</v>
      </c>
      <c r="D267" s="255">
        <v>1651.246</v>
      </c>
    </row>
    <row r="268" spans="1:4">
      <c r="A268" s="147" t="s">
        <v>461</v>
      </c>
      <c r="B268" s="147">
        <v>40090512</v>
      </c>
      <c r="C268" s="147" t="s">
        <v>462</v>
      </c>
      <c r="D268" s="255">
        <v>1158.514</v>
      </c>
    </row>
    <row r="269" spans="1:4">
      <c r="A269" s="147" t="s">
        <v>463</v>
      </c>
      <c r="B269" s="147">
        <v>40090933</v>
      </c>
      <c r="C269" s="147" t="s">
        <v>464</v>
      </c>
      <c r="D269" s="255">
        <v>1022.438</v>
      </c>
    </row>
    <row r="270" spans="1:4">
      <c r="A270" s="147" t="s">
        <v>465</v>
      </c>
      <c r="B270" s="147">
        <v>40090515</v>
      </c>
      <c r="C270" s="147" t="s">
        <v>131</v>
      </c>
      <c r="D270" s="255">
        <v>747.27</v>
      </c>
    </row>
    <row r="271" spans="1:4">
      <c r="A271" s="147" t="s">
        <v>466</v>
      </c>
      <c r="B271" s="147">
        <v>40090937</v>
      </c>
      <c r="C271" s="147" t="s">
        <v>467</v>
      </c>
      <c r="D271" s="255">
        <v>882.959</v>
      </c>
    </row>
    <row r="272" spans="1:4">
      <c r="A272" s="147" t="s">
        <v>468</v>
      </c>
      <c r="B272" s="147">
        <v>40091155</v>
      </c>
      <c r="C272" s="147" t="s">
        <v>469</v>
      </c>
      <c r="D272" s="255">
        <v>0</v>
      </c>
    </row>
    <row r="273" spans="1:4">
      <c r="A273" s="147" t="s">
        <v>470</v>
      </c>
      <c r="B273" s="147">
        <v>40090908</v>
      </c>
      <c r="C273" s="147" t="s">
        <v>471</v>
      </c>
      <c r="D273" s="255">
        <v>437.671</v>
      </c>
    </row>
    <row r="274" spans="1:4">
      <c r="A274" s="147" t="s">
        <v>472</v>
      </c>
      <c r="B274" s="147">
        <v>40090540</v>
      </c>
      <c r="C274" s="147" t="s">
        <v>473</v>
      </c>
      <c r="D274" s="255">
        <v>1278.455</v>
      </c>
    </row>
    <row r="275" spans="1:4">
      <c r="A275" s="147" t="s">
        <v>474</v>
      </c>
      <c r="B275" s="147">
        <v>40091014</v>
      </c>
      <c r="C275" s="147" t="s">
        <v>475</v>
      </c>
      <c r="D275" s="255">
        <v>65.51</v>
      </c>
    </row>
    <row r="276" spans="1:4">
      <c r="A276" s="147" t="s">
        <v>476</v>
      </c>
      <c r="B276" s="147">
        <v>40094035</v>
      </c>
      <c r="C276" s="147" t="s">
        <v>477</v>
      </c>
      <c r="D276" s="255">
        <v>0</v>
      </c>
    </row>
    <row r="277" spans="1:4">
      <c r="A277" s="147" t="s">
        <v>478</v>
      </c>
      <c r="B277" s="147">
        <v>40091023</v>
      </c>
      <c r="C277" s="147" t="s">
        <v>479</v>
      </c>
      <c r="D277" s="255">
        <v>1750.059</v>
      </c>
    </row>
    <row r="278" spans="1:4">
      <c r="A278" s="147" t="s">
        <v>480</v>
      </c>
      <c r="B278" s="147">
        <v>40090523</v>
      </c>
      <c r="C278" s="147" t="s">
        <v>481</v>
      </c>
      <c r="D278" s="255">
        <v>895.838</v>
      </c>
    </row>
    <row r="279" spans="1:4">
      <c r="A279" s="147"/>
      <c r="B279" s="147"/>
      <c r="C279" s="147"/>
      <c r="D279" s="325">
        <f>SUM(D255:D278)</f>
        <v>23199.943</v>
      </c>
    </row>
    <row r="280" spans="1:4">
      <c r="A280" s="147"/>
      <c r="B280" s="280"/>
      <c r="C280" s="147"/>
      <c r="D280" s="326"/>
    </row>
    <row r="281" spans="1:4">
      <c r="A281" s="147"/>
      <c r="B281" s="287" t="s">
        <v>482</v>
      </c>
      <c r="C281" s="147"/>
      <c r="D281" s="222"/>
    </row>
    <row r="282" spans="1:4">
      <c r="A282" s="147" t="s">
        <v>483</v>
      </c>
      <c r="B282" s="147">
        <v>40094943</v>
      </c>
      <c r="C282" s="147" t="s">
        <v>484</v>
      </c>
      <c r="D282" s="222">
        <v>528.134</v>
      </c>
    </row>
    <row r="283" spans="1:4">
      <c r="A283" s="147" t="s">
        <v>485</v>
      </c>
      <c r="B283" s="147">
        <v>40090574</v>
      </c>
      <c r="C283" s="147" t="s">
        <v>486</v>
      </c>
      <c r="D283" s="222">
        <v>374.33</v>
      </c>
    </row>
    <row r="284" spans="1:4">
      <c r="A284" s="147" t="s">
        <v>487</v>
      </c>
      <c r="B284" s="147">
        <v>40090578</v>
      </c>
      <c r="C284" s="147" t="s">
        <v>488</v>
      </c>
      <c r="D284" s="222">
        <v>932.466</v>
      </c>
    </row>
    <row r="285" spans="1:4">
      <c r="A285" s="147" t="s">
        <v>489</v>
      </c>
      <c r="B285" s="147">
        <v>40090579</v>
      </c>
      <c r="C285" s="147" t="s">
        <v>490</v>
      </c>
      <c r="D285" s="222">
        <v>537.132</v>
      </c>
    </row>
    <row r="286" spans="1:4">
      <c r="A286" s="147" t="s">
        <v>491</v>
      </c>
      <c r="B286" s="147">
        <v>40090580</v>
      </c>
      <c r="C286" s="147" t="s">
        <v>492</v>
      </c>
      <c r="D286" s="222">
        <v>552.962</v>
      </c>
    </row>
    <row r="287" spans="1:4">
      <c r="A287" s="147" t="s">
        <v>493</v>
      </c>
      <c r="B287" s="147">
        <v>40090577</v>
      </c>
      <c r="C287" s="147" t="s">
        <v>494</v>
      </c>
      <c r="D287" s="222">
        <v>1127.148</v>
      </c>
    </row>
    <row r="288" spans="1:4">
      <c r="A288" s="147" t="s">
        <v>495</v>
      </c>
      <c r="B288" s="147">
        <v>40090575</v>
      </c>
      <c r="C288" s="147" t="s">
        <v>496</v>
      </c>
      <c r="D288" s="222">
        <v>116.698</v>
      </c>
    </row>
    <row r="289" spans="1:4">
      <c r="A289" s="147" t="s">
        <v>497</v>
      </c>
      <c r="B289" s="147">
        <v>40090538</v>
      </c>
      <c r="C289" s="147" t="s">
        <v>96</v>
      </c>
      <c r="D289" s="222">
        <v>2410.587</v>
      </c>
    </row>
    <row r="290" spans="1:4">
      <c r="A290" s="147" t="s">
        <v>498</v>
      </c>
      <c r="B290" s="147">
        <v>40090499</v>
      </c>
      <c r="C290" s="147" t="s">
        <v>107</v>
      </c>
      <c r="D290" s="222">
        <v>624.544</v>
      </c>
    </row>
    <row r="291" spans="1:4">
      <c r="A291" s="147" t="s">
        <v>499</v>
      </c>
      <c r="B291" s="147">
        <v>40090593</v>
      </c>
      <c r="C291" s="147" t="s">
        <v>500</v>
      </c>
      <c r="D291" s="222">
        <v>405.733</v>
      </c>
    </row>
    <row r="292" spans="1:4">
      <c r="A292" s="147" t="s">
        <v>501</v>
      </c>
      <c r="B292" s="147">
        <v>40090534</v>
      </c>
      <c r="C292" s="147" t="s">
        <v>502</v>
      </c>
      <c r="D292" s="222">
        <v>288.257</v>
      </c>
    </row>
    <row r="293" spans="1:4">
      <c r="A293" s="147" t="s">
        <v>503</v>
      </c>
      <c r="B293" s="147">
        <v>40090535</v>
      </c>
      <c r="C293" s="147" t="s">
        <v>113</v>
      </c>
      <c r="D293" s="222">
        <v>867.067</v>
      </c>
    </row>
    <row r="294" spans="1:4">
      <c r="A294" s="147" t="s">
        <v>504</v>
      </c>
      <c r="B294" s="147">
        <v>40090537</v>
      </c>
      <c r="C294" s="147" t="s">
        <v>183</v>
      </c>
      <c r="D294" s="222">
        <v>411.249</v>
      </c>
    </row>
    <row r="295" spans="1:4">
      <c r="A295" s="147" t="s">
        <v>505</v>
      </c>
      <c r="B295" s="147">
        <v>40090573</v>
      </c>
      <c r="C295" s="147" t="s">
        <v>506</v>
      </c>
      <c r="D295" s="222">
        <v>0.693</v>
      </c>
    </row>
    <row r="296" spans="1:4">
      <c r="A296" s="147" t="s">
        <v>507</v>
      </c>
      <c r="B296" s="147">
        <v>40090493</v>
      </c>
      <c r="C296" s="147" t="s">
        <v>143</v>
      </c>
      <c r="D296" s="222">
        <v>39.503</v>
      </c>
    </row>
    <row r="297" spans="1:4">
      <c r="A297" s="147" t="s">
        <v>508</v>
      </c>
      <c r="B297" s="147">
        <v>40090494</v>
      </c>
      <c r="C297" s="147" t="s">
        <v>141</v>
      </c>
      <c r="D297" s="222">
        <v>325.544</v>
      </c>
    </row>
    <row r="298" spans="1:4">
      <c r="A298" s="147" t="s">
        <v>509</v>
      </c>
      <c r="B298" s="147">
        <v>40094517</v>
      </c>
      <c r="C298" s="147" t="s">
        <v>510</v>
      </c>
      <c r="D298" s="222">
        <v>423.747</v>
      </c>
    </row>
    <row r="299" spans="1:4">
      <c r="A299" s="147" t="s">
        <v>511</v>
      </c>
      <c r="B299" s="147">
        <v>40090500</v>
      </c>
      <c r="C299" s="147" t="s">
        <v>512</v>
      </c>
      <c r="D299" s="222">
        <v>442.312</v>
      </c>
    </row>
    <row r="300" spans="1:4">
      <c r="A300" s="147" t="s">
        <v>513</v>
      </c>
      <c r="B300" s="147">
        <v>40090495</v>
      </c>
      <c r="C300" s="147" t="s">
        <v>514</v>
      </c>
      <c r="D300" s="222">
        <v>1079.626</v>
      </c>
    </row>
    <row r="301" spans="1:4">
      <c r="A301" s="147" t="s">
        <v>515</v>
      </c>
      <c r="B301" s="147">
        <v>40090498</v>
      </c>
      <c r="C301" s="147" t="s">
        <v>129</v>
      </c>
      <c r="D301" s="222">
        <v>0.025</v>
      </c>
    </row>
    <row r="302" spans="1:4">
      <c r="A302" s="147" t="s">
        <v>516</v>
      </c>
      <c r="B302" s="147">
        <v>40090496</v>
      </c>
      <c r="C302" s="147" t="s">
        <v>517</v>
      </c>
      <c r="D302" s="222">
        <v>994.683</v>
      </c>
    </row>
    <row r="303" spans="1:4">
      <c r="A303" s="147" t="s">
        <v>516</v>
      </c>
      <c r="B303" s="147">
        <v>40094518</v>
      </c>
      <c r="C303" s="147" t="s">
        <v>518</v>
      </c>
      <c r="D303" s="222">
        <v>1126.527</v>
      </c>
    </row>
    <row r="304" spans="1:4">
      <c r="A304" s="147"/>
      <c r="B304" s="280"/>
      <c r="C304" s="147"/>
      <c r="D304" s="231">
        <f>SUM(D282:D303)</f>
        <v>13608.967</v>
      </c>
    </row>
    <row r="305" spans="1:4">
      <c r="A305" s="147"/>
      <c r="B305" s="280"/>
      <c r="C305" s="147"/>
      <c r="D305" s="222"/>
    </row>
    <row r="306" spans="1:4">
      <c r="A306" s="147"/>
      <c r="B306" s="287" t="s">
        <v>519</v>
      </c>
      <c r="C306" s="147"/>
      <c r="D306" s="222"/>
    </row>
    <row r="307" spans="1:4">
      <c r="A307" s="147" t="s">
        <v>520</v>
      </c>
      <c r="B307" s="119">
        <v>40090998</v>
      </c>
      <c r="C307" s="147" t="s">
        <v>171</v>
      </c>
      <c r="D307" s="222">
        <v>1751.559</v>
      </c>
    </row>
    <row r="308" spans="1:4">
      <c r="A308" s="147" t="s">
        <v>521</v>
      </c>
      <c r="B308" s="119">
        <v>40091093</v>
      </c>
      <c r="C308" s="147" t="s">
        <v>205</v>
      </c>
      <c r="D308" s="222">
        <v>2462.67</v>
      </c>
    </row>
    <row r="309" spans="1:4">
      <c r="A309" s="147" t="s">
        <v>521</v>
      </c>
      <c r="B309" s="119">
        <v>40090990</v>
      </c>
      <c r="C309" s="147" t="s">
        <v>522</v>
      </c>
      <c r="D309" s="222">
        <v>234.069</v>
      </c>
    </row>
    <row r="310" spans="1:4">
      <c r="A310" s="147" t="s">
        <v>523</v>
      </c>
      <c r="B310" s="119">
        <v>40091001</v>
      </c>
      <c r="C310" s="147" t="s">
        <v>524</v>
      </c>
      <c r="D310" s="222">
        <v>1811.758</v>
      </c>
    </row>
    <row r="311" spans="1:4">
      <c r="A311" s="147" t="s">
        <v>525</v>
      </c>
      <c r="B311" s="119">
        <v>40090953</v>
      </c>
      <c r="C311" s="147" t="s">
        <v>526</v>
      </c>
      <c r="D311" s="222">
        <v>1313.539</v>
      </c>
    </row>
    <row r="312" spans="1:4">
      <c r="A312" s="147" t="s">
        <v>527</v>
      </c>
      <c r="B312" s="119">
        <v>40090944</v>
      </c>
      <c r="C312" s="147" t="s">
        <v>528</v>
      </c>
      <c r="D312" s="222">
        <v>100.359</v>
      </c>
    </row>
    <row r="313" spans="1:4">
      <c r="A313" s="147" t="s">
        <v>529</v>
      </c>
      <c r="B313" s="119">
        <v>40090995</v>
      </c>
      <c r="C313" s="147" t="s">
        <v>530</v>
      </c>
      <c r="D313" s="222">
        <v>427.209</v>
      </c>
    </row>
    <row r="314" spans="1:4">
      <c r="A314" s="147" t="s">
        <v>531</v>
      </c>
      <c r="B314" s="119">
        <v>40090952</v>
      </c>
      <c r="C314" s="147" t="s">
        <v>532</v>
      </c>
      <c r="D314" s="222">
        <v>2295.636</v>
      </c>
    </row>
    <row r="315" spans="1:4">
      <c r="A315" s="147" t="s">
        <v>533</v>
      </c>
      <c r="B315" s="119">
        <v>40090946</v>
      </c>
      <c r="C315" s="147" t="s">
        <v>237</v>
      </c>
      <c r="D315" s="222">
        <v>1758.198</v>
      </c>
    </row>
    <row r="316" spans="1:4">
      <c r="A316" s="147" t="s">
        <v>534</v>
      </c>
      <c r="B316" s="119">
        <v>40090996</v>
      </c>
      <c r="C316" s="147" t="s">
        <v>535</v>
      </c>
      <c r="D316" s="222">
        <v>425.095</v>
      </c>
    </row>
    <row r="317" spans="1:4">
      <c r="A317" s="147" t="s">
        <v>536</v>
      </c>
      <c r="B317" s="119">
        <v>40090992</v>
      </c>
      <c r="C317" s="147" t="s">
        <v>181</v>
      </c>
      <c r="D317" s="222">
        <v>1192.729</v>
      </c>
    </row>
    <row r="318" spans="1:4">
      <c r="A318" s="147" t="s">
        <v>154</v>
      </c>
      <c r="B318" s="119">
        <v>40091058</v>
      </c>
      <c r="C318" s="147" t="s">
        <v>537</v>
      </c>
      <c r="D318" s="222">
        <v>924.45</v>
      </c>
    </row>
    <row r="319" spans="1:4">
      <c r="A319" s="147" t="s">
        <v>538</v>
      </c>
      <c r="B319" s="119">
        <v>40091052</v>
      </c>
      <c r="C319" s="147" t="s">
        <v>539</v>
      </c>
      <c r="D319" s="222">
        <v>723.331</v>
      </c>
    </row>
    <row r="320" spans="1:4">
      <c r="A320" s="147" t="s">
        <v>540</v>
      </c>
      <c r="B320" s="119">
        <v>40090516</v>
      </c>
      <c r="C320" s="147" t="s">
        <v>241</v>
      </c>
      <c r="D320" s="222">
        <v>2558.873</v>
      </c>
    </row>
    <row r="321" spans="1:4">
      <c r="A321" s="147" t="s">
        <v>541</v>
      </c>
      <c r="B321" s="119">
        <v>40090997</v>
      </c>
      <c r="C321" s="147" t="s">
        <v>542</v>
      </c>
      <c r="D321" s="222">
        <v>1095.758</v>
      </c>
    </row>
    <row r="322" spans="1:4">
      <c r="A322" s="147" t="s">
        <v>543</v>
      </c>
      <c r="B322" s="119">
        <v>40090993</v>
      </c>
      <c r="C322" s="147" t="s">
        <v>544</v>
      </c>
      <c r="D322" s="222">
        <v>0</v>
      </c>
    </row>
    <row r="323" spans="1:4">
      <c r="A323" s="147" t="s">
        <v>545</v>
      </c>
      <c r="B323" s="119">
        <v>40094520</v>
      </c>
      <c r="C323" s="147" t="s">
        <v>546</v>
      </c>
      <c r="D323" s="222">
        <v>329.066</v>
      </c>
    </row>
    <row r="324" spans="1:4">
      <c r="A324" s="147" t="s">
        <v>547</v>
      </c>
      <c r="B324" s="119">
        <v>40091053</v>
      </c>
      <c r="C324" s="147" t="s">
        <v>548</v>
      </c>
      <c r="D324" s="222">
        <v>1506.999</v>
      </c>
    </row>
    <row r="325" spans="1:4">
      <c r="A325" s="147" t="s">
        <v>549</v>
      </c>
      <c r="B325" s="119">
        <v>40090943</v>
      </c>
      <c r="C325" s="147" t="s">
        <v>550</v>
      </c>
      <c r="D325" s="222">
        <v>777.17</v>
      </c>
    </row>
    <row r="326" spans="1:4">
      <c r="A326" s="147"/>
      <c r="B326" s="119">
        <v>40090994</v>
      </c>
      <c r="C326" s="147" t="s">
        <v>551</v>
      </c>
      <c r="D326" s="222">
        <v>1.631</v>
      </c>
    </row>
    <row r="327" spans="1:4">
      <c r="A327" s="147" t="s">
        <v>688</v>
      </c>
      <c r="B327" s="129">
        <v>40094295</v>
      </c>
      <c r="C327" s="147" t="s">
        <v>689</v>
      </c>
      <c r="D327" s="140">
        <v>3283.52</v>
      </c>
    </row>
    <row r="328" spans="1:4">
      <c r="A328" s="147" t="s">
        <v>733</v>
      </c>
      <c r="B328" s="129">
        <v>40090958</v>
      </c>
      <c r="C328" s="147" t="s">
        <v>719</v>
      </c>
      <c r="D328" s="222">
        <v>2182.221</v>
      </c>
    </row>
    <row r="329" spans="1:4">
      <c r="A329" s="147"/>
      <c r="B329" s="129"/>
      <c r="C329" s="147"/>
      <c r="D329" s="222"/>
    </row>
    <row r="330" spans="1:4">
      <c r="A330" s="147"/>
      <c r="B330" s="275"/>
      <c r="C330" s="147"/>
      <c r="D330" s="231">
        <f>SUM(D307:D329)</f>
        <v>27155.84</v>
      </c>
    </row>
    <row r="331" spans="1:4">
      <c r="A331" s="147"/>
      <c r="B331" s="287" t="s">
        <v>552</v>
      </c>
      <c r="C331" s="147"/>
      <c r="D331" s="222"/>
    </row>
    <row r="332" spans="1:4">
      <c r="A332" s="147" t="s">
        <v>553</v>
      </c>
      <c r="B332" s="119">
        <v>40090942</v>
      </c>
      <c r="C332" s="147" t="s">
        <v>554</v>
      </c>
      <c r="D332" s="140">
        <v>312.399</v>
      </c>
    </row>
    <row r="333" spans="1:4">
      <c r="A333" s="147" t="s">
        <v>555</v>
      </c>
      <c r="B333" s="119">
        <v>40090991</v>
      </c>
      <c r="C333" s="147" t="s">
        <v>556</v>
      </c>
      <c r="D333" s="140">
        <v>83.038</v>
      </c>
    </row>
    <row r="334" spans="1:4">
      <c r="A334" s="147" t="s">
        <v>557</v>
      </c>
      <c r="B334" s="119">
        <v>40090945</v>
      </c>
      <c r="C334" s="147" t="s">
        <v>558</v>
      </c>
      <c r="D334" s="257">
        <v>1994.512</v>
      </c>
    </row>
    <row r="335" spans="1:4">
      <c r="A335" s="147" t="s">
        <v>559</v>
      </c>
      <c r="B335" s="119">
        <v>40090948</v>
      </c>
      <c r="C335" s="147" t="s">
        <v>560</v>
      </c>
      <c r="D335" s="140">
        <v>584.368</v>
      </c>
    </row>
    <row r="336" spans="1:4">
      <c r="A336" s="147" t="s">
        <v>561</v>
      </c>
      <c r="B336" s="119">
        <v>40090951</v>
      </c>
      <c r="C336" s="147" t="s">
        <v>562</v>
      </c>
      <c r="D336" s="140">
        <v>1403.723</v>
      </c>
    </row>
    <row r="337" spans="1:4">
      <c r="A337" s="147" t="s">
        <v>563</v>
      </c>
      <c r="B337" s="119">
        <v>40091000</v>
      </c>
      <c r="C337" s="147" t="s">
        <v>564</v>
      </c>
      <c r="D337" s="140">
        <v>85.828</v>
      </c>
    </row>
    <row r="338" spans="1:4">
      <c r="A338" s="147" t="s">
        <v>565</v>
      </c>
      <c r="B338" s="119">
        <v>40090913</v>
      </c>
      <c r="C338" s="147" t="s">
        <v>566</v>
      </c>
      <c r="D338" s="140">
        <v>57.749</v>
      </c>
    </row>
    <row r="339" spans="1:4">
      <c r="A339" s="147" t="s">
        <v>567</v>
      </c>
      <c r="B339" s="119">
        <v>40090917</v>
      </c>
      <c r="C339" s="147" t="s">
        <v>197</v>
      </c>
      <c r="D339" s="140">
        <v>249.917</v>
      </c>
    </row>
    <row r="340" spans="1:4">
      <c r="A340" s="147" t="s">
        <v>568</v>
      </c>
      <c r="B340" s="119">
        <v>40090949</v>
      </c>
      <c r="C340" s="147" t="s">
        <v>203</v>
      </c>
      <c r="D340" s="140">
        <v>2435.128</v>
      </c>
    </row>
    <row r="341" spans="1:4">
      <c r="A341" s="147" t="s">
        <v>569</v>
      </c>
      <c r="B341" s="119">
        <v>40090563</v>
      </c>
      <c r="C341" s="147"/>
      <c r="D341" s="140">
        <v>1571.898</v>
      </c>
    </row>
    <row r="342" spans="1:4">
      <c r="A342" s="147" t="s">
        <v>570</v>
      </c>
      <c r="B342" s="119">
        <v>40090562</v>
      </c>
      <c r="C342" s="147"/>
      <c r="D342" s="140">
        <v>4953.235</v>
      </c>
    </row>
    <row r="343" spans="1:4">
      <c r="A343" s="147" t="s">
        <v>571</v>
      </c>
      <c r="B343" s="119">
        <v>40090558</v>
      </c>
      <c r="C343" s="147"/>
      <c r="D343" s="140">
        <v>4753.752</v>
      </c>
    </row>
    <row r="344" spans="1:4">
      <c r="A344" s="147" t="s">
        <v>572</v>
      </c>
      <c r="B344" s="119">
        <v>40090564</v>
      </c>
      <c r="C344" s="147"/>
      <c r="D344" s="140">
        <v>165.916</v>
      </c>
    </row>
    <row r="345" spans="1:4">
      <c r="A345" s="147" t="s">
        <v>573</v>
      </c>
      <c r="B345" s="119">
        <v>40081680</v>
      </c>
      <c r="C345" s="147" t="s">
        <v>703</v>
      </c>
      <c r="D345" s="140">
        <v>1501.065</v>
      </c>
    </row>
    <row r="346" spans="1:4">
      <c r="A346" s="147" t="s">
        <v>574</v>
      </c>
      <c r="B346" s="119">
        <v>40094448</v>
      </c>
      <c r="C346" s="147" t="s">
        <v>690</v>
      </c>
      <c r="D346" s="140">
        <v>112.127</v>
      </c>
    </row>
    <row r="347" spans="1:4">
      <c r="A347" s="147" t="s">
        <v>581</v>
      </c>
      <c r="B347" s="129">
        <v>40094385</v>
      </c>
      <c r="C347" s="147" t="s">
        <v>582</v>
      </c>
      <c r="D347" s="140">
        <v>66.667</v>
      </c>
    </row>
    <row r="348" spans="1:4">
      <c r="A348" s="147" t="s">
        <v>579</v>
      </c>
      <c r="B348" s="295">
        <v>40094572</v>
      </c>
      <c r="C348" s="147" t="s">
        <v>691</v>
      </c>
      <c r="D348" s="140">
        <v>565.725</v>
      </c>
    </row>
    <row r="349" spans="1:4">
      <c r="A349" s="147" t="s">
        <v>692</v>
      </c>
      <c r="B349" s="295">
        <v>40094568</v>
      </c>
      <c r="C349" s="147" t="s">
        <v>693</v>
      </c>
      <c r="D349" s="140">
        <v>247.46</v>
      </c>
    </row>
    <row r="350" spans="1:4">
      <c r="A350" s="302"/>
      <c r="B350" s="302"/>
      <c r="C350" s="302"/>
      <c r="D350" s="327">
        <f>SUM(D332:D349)</f>
        <v>21144.507</v>
      </c>
    </row>
    <row r="351" spans="1:4">
      <c r="A351" s="276" t="s">
        <v>694</v>
      </c>
      <c r="B351" s="276"/>
      <c r="C351" s="276"/>
      <c r="D351" s="319"/>
    </row>
    <row r="352" spans="1:4">
      <c r="A352" s="297" t="s">
        <v>585</v>
      </c>
      <c r="B352" s="129">
        <v>40091201</v>
      </c>
      <c r="C352" s="280" t="s">
        <v>586</v>
      </c>
      <c r="D352" s="254">
        <v>903.898</v>
      </c>
    </row>
    <row r="353" spans="1:4">
      <c r="A353" s="297" t="s">
        <v>587</v>
      </c>
      <c r="B353" s="129">
        <v>40091195</v>
      </c>
      <c r="C353" s="280" t="s">
        <v>588</v>
      </c>
      <c r="D353" s="254">
        <v>84.929</v>
      </c>
    </row>
    <row r="354" spans="1:4">
      <c r="A354" s="297" t="s">
        <v>589</v>
      </c>
      <c r="B354" s="129">
        <v>40091205</v>
      </c>
      <c r="C354" s="280" t="s">
        <v>590</v>
      </c>
      <c r="D354" s="254">
        <v>369.463</v>
      </c>
    </row>
    <row r="355" spans="1:4">
      <c r="A355" s="297" t="s">
        <v>704</v>
      </c>
      <c r="B355" s="129">
        <v>40090478</v>
      </c>
      <c r="C355" s="280" t="s">
        <v>592</v>
      </c>
      <c r="D355" s="254">
        <v>1094.612</v>
      </c>
    </row>
    <row r="356" spans="1:4">
      <c r="A356" s="297" t="s">
        <v>593</v>
      </c>
      <c r="B356" s="129">
        <v>40090479</v>
      </c>
      <c r="C356" s="280" t="s">
        <v>594</v>
      </c>
      <c r="D356" s="254">
        <v>712.337</v>
      </c>
    </row>
    <row r="357" spans="1:4">
      <c r="A357" s="297" t="s">
        <v>595</v>
      </c>
      <c r="B357" s="129">
        <v>40090589</v>
      </c>
      <c r="C357" s="280" t="s">
        <v>596</v>
      </c>
      <c r="D357" s="254">
        <v>642.326</v>
      </c>
    </row>
    <row r="358" spans="1:4">
      <c r="A358" s="297" t="s">
        <v>597</v>
      </c>
      <c r="B358" s="129">
        <v>40094521</v>
      </c>
      <c r="C358" s="280" t="s">
        <v>598</v>
      </c>
      <c r="D358" s="254">
        <v>622.284</v>
      </c>
    </row>
    <row r="359" spans="1:4">
      <c r="A359" s="297"/>
      <c r="B359" s="129">
        <v>40090557</v>
      </c>
      <c r="C359" s="280" t="s">
        <v>599</v>
      </c>
      <c r="D359" s="254">
        <v>85.721</v>
      </c>
    </row>
    <row r="360" spans="1:4">
      <c r="A360" s="297" t="s">
        <v>600</v>
      </c>
      <c r="B360" s="129">
        <v>40091194</v>
      </c>
      <c r="C360" s="280" t="s">
        <v>601</v>
      </c>
      <c r="D360" s="254">
        <v>712.749</v>
      </c>
    </row>
    <row r="361" spans="1:4">
      <c r="A361" s="297" t="s">
        <v>602</v>
      </c>
      <c r="B361" s="129">
        <v>40091198</v>
      </c>
      <c r="C361" s="280" t="s">
        <v>603</v>
      </c>
      <c r="D361" s="254">
        <v>746.882</v>
      </c>
    </row>
    <row r="362" spans="1:4">
      <c r="A362" s="297" t="s">
        <v>604</v>
      </c>
      <c r="B362" s="129">
        <v>40091204</v>
      </c>
      <c r="C362" s="280" t="s">
        <v>605</v>
      </c>
      <c r="D362" s="254">
        <v>635.872</v>
      </c>
    </row>
    <row r="363" spans="1:4">
      <c r="A363" s="297" t="s">
        <v>606</v>
      </c>
      <c r="B363" s="129">
        <v>40091196</v>
      </c>
      <c r="C363" s="280" t="s">
        <v>607</v>
      </c>
      <c r="D363" s="254">
        <v>518.479</v>
      </c>
    </row>
    <row r="364" spans="1:4">
      <c r="A364" s="297" t="s">
        <v>608</v>
      </c>
      <c r="B364" s="129">
        <v>40090560</v>
      </c>
      <c r="C364" s="280" t="s">
        <v>609</v>
      </c>
      <c r="D364" s="254">
        <v>11.643</v>
      </c>
    </row>
    <row r="365" spans="1:4">
      <c r="A365" s="297" t="s">
        <v>610</v>
      </c>
      <c r="B365" s="129">
        <v>40090480</v>
      </c>
      <c r="C365" s="280" t="s">
        <v>611</v>
      </c>
      <c r="D365" s="254">
        <v>593.28</v>
      </c>
    </row>
    <row r="366" spans="1:4">
      <c r="A366" s="297" t="s">
        <v>612</v>
      </c>
      <c r="B366" s="129">
        <v>40091203</v>
      </c>
      <c r="C366" s="280" t="s">
        <v>613</v>
      </c>
      <c r="D366" s="254">
        <v>492.166</v>
      </c>
    </row>
    <row r="367" spans="1:4">
      <c r="A367" s="297" t="s">
        <v>614</v>
      </c>
      <c r="B367" s="129">
        <v>40090482</v>
      </c>
      <c r="C367" s="280" t="s">
        <v>615</v>
      </c>
      <c r="D367" s="254">
        <v>190.584</v>
      </c>
    </row>
    <row r="368" spans="1:4">
      <c r="A368" s="297" t="s">
        <v>616</v>
      </c>
      <c r="B368" s="129">
        <v>40090484</v>
      </c>
      <c r="C368" s="280" t="s">
        <v>617</v>
      </c>
      <c r="D368" s="254">
        <v>214.788</v>
      </c>
    </row>
    <row r="369" spans="1:4">
      <c r="A369" s="297" t="s">
        <v>618</v>
      </c>
      <c r="B369" s="129">
        <v>40091197</v>
      </c>
      <c r="C369" s="280" t="s">
        <v>619</v>
      </c>
      <c r="D369" s="254">
        <v>477.268</v>
      </c>
    </row>
    <row r="370" spans="1:4">
      <c r="A370" t="s">
        <v>734</v>
      </c>
      <c r="B370" s="275">
        <v>10319047</v>
      </c>
      <c r="C370" s="280"/>
      <c r="D370" s="254">
        <v>0</v>
      </c>
    </row>
    <row r="371" spans="1:4">
      <c r="A371" s="297" t="s">
        <v>620</v>
      </c>
      <c r="B371" s="129">
        <v>40090477</v>
      </c>
      <c r="C371" s="280" t="s">
        <v>621</v>
      </c>
      <c r="D371" s="254">
        <v>405.024</v>
      </c>
    </row>
    <row r="372" spans="1:4">
      <c r="A372" s="302"/>
      <c r="B372" s="302"/>
      <c r="C372" s="302"/>
      <c r="D372" s="301">
        <f>SUM(D352:D371)</f>
        <v>9514.305</v>
      </c>
    </row>
    <row r="373" spans="1:4">
      <c r="A373" s="302"/>
      <c r="B373" s="302"/>
      <c r="C373" s="243" t="s">
        <v>583</v>
      </c>
      <c r="D373" s="216">
        <f>SUM(D372+D350+D330+D304+D279+D253+D225+D199+D170+D139+D131+D84+D47)</f>
        <v>286715.497</v>
      </c>
    </row>
  </sheetData>
  <mergeCells count="7">
    <mergeCell ref="A2:D2"/>
    <mergeCell ref="A48:D48"/>
    <mergeCell ref="A85:D85"/>
    <mergeCell ref="A132:D132"/>
    <mergeCell ref="A141:D141"/>
    <mergeCell ref="A171:D171"/>
    <mergeCell ref="A351:D351"/>
  </mergeCells>
  <hyperlinks>
    <hyperlink ref="B348" r:id="rId1" display="40094572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4"/>
  <sheetViews>
    <sheetView topLeftCell="A251" workbookViewId="0">
      <selection activeCell="B273" sqref="B273"/>
    </sheetView>
  </sheetViews>
  <sheetFormatPr defaultColWidth="9.1037037037037" defaultRowHeight="15"/>
  <cols>
    <col min="1" max="1" width="19.6666666666667" customWidth="1"/>
    <col min="2" max="2" width="22.437037037037" customWidth="1"/>
    <col min="3" max="3" width="25" customWidth="1"/>
    <col min="4" max="4" width="25.8888888888889" style="95" customWidth="1"/>
    <col min="5" max="5" width="28.6666666666667" style="120" customWidth="1"/>
    <col min="9" max="9" width="25.2222222222222" customWidth="1"/>
  </cols>
  <sheetData>
    <row r="1" spans="1:5">
      <c r="A1" s="243" t="s">
        <v>632</v>
      </c>
      <c r="B1" s="243" t="s">
        <v>1</v>
      </c>
      <c r="C1" s="243" t="s">
        <v>2</v>
      </c>
      <c r="D1" s="270" t="s">
        <v>696</v>
      </c>
      <c r="E1" s="309" t="s">
        <v>735</v>
      </c>
    </row>
    <row r="2" spans="1:4">
      <c r="A2" s="271" t="s">
        <v>666</v>
      </c>
      <c r="B2" s="271"/>
      <c r="C2" s="271"/>
      <c r="D2" s="272"/>
    </row>
    <row r="3" spans="1:5">
      <c r="A3" s="147" t="s">
        <v>5</v>
      </c>
      <c r="B3" s="147">
        <v>40091040</v>
      </c>
      <c r="C3" s="147" t="s">
        <v>6</v>
      </c>
      <c r="D3" s="255">
        <v>527.669</v>
      </c>
      <c r="E3" s="120">
        <v>81.338</v>
      </c>
    </row>
    <row r="4" spans="1:5">
      <c r="A4" s="147" t="s">
        <v>7</v>
      </c>
      <c r="B4" s="147">
        <v>40091094</v>
      </c>
      <c r="C4" s="147" t="s">
        <v>8</v>
      </c>
      <c r="D4" s="255">
        <v>454.325</v>
      </c>
      <c r="E4" s="255">
        <v>861.691</v>
      </c>
    </row>
    <row r="5" spans="1:5">
      <c r="A5" s="147" t="s">
        <v>9</v>
      </c>
      <c r="B5" s="147">
        <v>40091162</v>
      </c>
      <c r="C5" s="147" t="s">
        <v>10</v>
      </c>
      <c r="D5" s="255">
        <v>1389.333</v>
      </c>
      <c r="E5" s="120">
        <v>99.116</v>
      </c>
    </row>
    <row r="6" spans="1:5">
      <c r="A6" s="147" t="s">
        <v>11</v>
      </c>
      <c r="B6" s="147">
        <v>40090487</v>
      </c>
      <c r="C6" s="147" t="s">
        <v>12</v>
      </c>
      <c r="D6" s="255">
        <v>904.939</v>
      </c>
      <c r="E6" s="120">
        <v>99.116</v>
      </c>
    </row>
    <row r="7" spans="1:5">
      <c r="A7" s="147" t="s">
        <v>13</v>
      </c>
      <c r="B7" s="147">
        <v>40091092</v>
      </c>
      <c r="C7" s="147" t="s">
        <v>14</v>
      </c>
      <c r="D7" s="255">
        <v>752.194</v>
      </c>
      <c r="E7" s="120">
        <v>126.247</v>
      </c>
    </row>
    <row r="8" spans="1:5">
      <c r="A8" s="147" t="s">
        <v>15</v>
      </c>
      <c r="B8" s="147">
        <v>40090488</v>
      </c>
      <c r="C8" s="147" t="s">
        <v>16</v>
      </c>
      <c r="D8" s="255">
        <v>976.566</v>
      </c>
      <c r="E8" s="120">
        <v>846.786</v>
      </c>
    </row>
    <row r="9" spans="1:5">
      <c r="A9" s="147" t="s">
        <v>17</v>
      </c>
      <c r="B9" s="147">
        <v>40091161</v>
      </c>
      <c r="C9" s="147" t="s">
        <v>18</v>
      </c>
      <c r="D9" s="255">
        <v>670.994</v>
      </c>
      <c r="E9" s="120">
        <v>135.577</v>
      </c>
    </row>
    <row r="10" spans="1:5">
      <c r="A10" s="147" t="s">
        <v>19</v>
      </c>
      <c r="B10" s="147">
        <v>40090485</v>
      </c>
      <c r="C10" s="147" t="s">
        <v>20</v>
      </c>
      <c r="D10" s="255">
        <v>1188.194</v>
      </c>
      <c r="E10" s="120">
        <v>1736.947</v>
      </c>
    </row>
    <row r="11" spans="1:5">
      <c r="A11" s="147" t="s">
        <v>21</v>
      </c>
      <c r="B11" s="147">
        <v>40091163</v>
      </c>
      <c r="C11" s="147" t="s">
        <v>22</v>
      </c>
      <c r="D11" s="255">
        <v>1185.27</v>
      </c>
      <c r="E11" s="120">
        <v>691.867</v>
      </c>
    </row>
    <row r="12" spans="1:5">
      <c r="A12" s="147" t="s">
        <v>23</v>
      </c>
      <c r="B12" s="147">
        <v>40090490</v>
      </c>
      <c r="C12" s="147" t="s">
        <v>24</v>
      </c>
      <c r="D12" s="255">
        <v>660.721</v>
      </c>
      <c r="E12" s="120">
        <v>69.777</v>
      </c>
    </row>
    <row r="13" spans="1:5">
      <c r="A13" s="147" t="s">
        <v>25</v>
      </c>
      <c r="B13" s="147">
        <v>40090489</v>
      </c>
      <c r="C13" s="147" t="s">
        <v>26</v>
      </c>
      <c r="D13" s="255">
        <v>68.092</v>
      </c>
      <c r="E13" s="120">
        <v>459.682</v>
      </c>
    </row>
    <row r="14" spans="1:5">
      <c r="A14" s="147" t="s">
        <v>27</v>
      </c>
      <c r="B14" s="147">
        <v>40090491</v>
      </c>
      <c r="C14" s="147" t="s">
        <v>28</v>
      </c>
      <c r="D14" s="255">
        <v>644.647</v>
      </c>
      <c r="E14" s="120">
        <v>606.653</v>
      </c>
    </row>
    <row r="15" spans="1:5">
      <c r="A15" s="147" t="s">
        <v>29</v>
      </c>
      <c r="B15" s="147">
        <v>40091140</v>
      </c>
      <c r="C15" s="147" t="s">
        <v>30</v>
      </c>
      <c r="D15" s="255">
        <v>1299.714</v>
      </c>
      <c r="E15" s="120">
        <v>502.636</v>
      </c>
    </row>
    <row r="16" spans="1:5">
      <c r="A16" s="147" t="s">
        <v>31</v>
      </c>
      <c r="B16" s="147">
        <v>40090517</v>
      </c>
      <c r="C16" s="147" t="s">
        <v>32</v>
      </c>
      <c r="D16" s="255">
        <v>261.575</v>
      </c>
      <c r="E16" s="120">
        <v>294.536</v>
      </c>
    </row>
    <row r="17" spans="1:5">
      <c r="A17" s="147" t="s">
        <v>33</v>
      </c>
      <c r="B17" s="147">
        <v>40094524</v>
      </c>
      <c r="C17" s="147" t="s">
        <v>34</v>
      </c>
      <c r="D17" s="255">
        <v>646.813</v>
      </c>
      <c r="E17" s="120">
        <v>153.845</v>
      </c>
    </row>
    <row r="18" spans="1:5">
      <c r="A18" s="147" t="s">
        <v>35</v>
      </c>
      <c r="B18" s="147">
        <v>40091091</v>
      </c>
      <c r="C18" s="147" t="s">
        <v>36</v>
      </c>
      <c r="D18" s="255">
        <v>824.48</v>
      </c>
      <c r="E18" s="120">
        <v>489.215</v>
      </c>
    </row>
    <row r="19" spans="1:5">
      <c r="A19" s="147" t="s">
        <v>37</v>
      </c>
      <c r="B19" s="147">
        <v>40091089</v>
      </c>
      <c r="C19" s="147" t="s">
        <v>38</v>
      </c>
      <c r="D19" s="255">
        <v>302.193</v>
      </c>
      <c r="E19" s="120">
        <v>55.576</v>
      </c>
    </row>
    <row r="20" spans="1:5">
      <c r="A20" s="147" t="s">
        <v>39</v>
      </c>
      <c r="B20" s="147">
        <v>40091097</v>
      </c>
      <c r="C20" s="147" t="s">
        <v>40</v>
      </c>
      <c r="D20" s="255">
        <v>380.271</v>
      </c>
      <c r="E20" s="120">
        <v>281.571</v>
      </c>
    </row>
    <row r="21" spans="1:5">
      <c r="A21" s="147" t="s">
        <v>41</v>
      </c>
      <c r="B21" s="147">
        <v>40091022</v>
      </c>
      <c r="C21" s="147" t="s">
        <v>42</v>
      </c>
      <c r="D21" s="255">
        <v>730.301</v>
      </c>
      <c r="E21" s="120">
        <v>85.466</v>
      </c>
    </row>
    <row r="22" spans="1:5">
      <c r="A22" s="147" t="s">
        <v>43</v>
      </c>
      <c r="B22" s="147">
        <v>40090492</v>
      </c>
      <c r="C22" s="147" t="s">
        <v>44</v>
      </c>
      <c r="D22" s="255">
        <v>730.301</v>
      </c>
      <c r="E22" s="120">
        <v>1382.724</v>
      </c>
    </row>
    <row r="23" spans="1:5">
      <c r="A23" s="147" t="s">
        <v>45</v>
      </c>
      <c r="B23" s="147">
        <v>40091165</v>
      </c>
      <c r="C23" s="147" t="s">
        <v>46</v>
      </c>
      <c r="D23" s="255">
        <v>495.703</v>
      </c>
      <c r="E23" s="120">
        <v>82.598</v>
      </c>
    </row>
    <row r="24" spans="1:5">
      <c r="A24" s="147" t="s">
        <v>47</v>
      </c>
      <c r="B24" s="147">
        <v>40091166</v>
      </c>
      <c r="C24" s="147" t="s">
        <v>48</v>
      </c>
      <c r="D24" s="255">
        <v>309.651</v>
      </c>
      <c r="E24" s="120">
        <v>439.052</v>
      </c>
    </row>
    <row r="25" spans="1:5">
      <c r="A25" s="147" t="s">
        <v>49</v>
      </c>
      <c r="B25" s="147">
        <v>40091160</v>
      </c>
      <c r="C25" s="147" t="s">
        <v>50</v>
      </c>
      <c r="D25" s="255">
        <v>471.845</v>
      </c>
      <c r="E25" s="120">
        <v>447.239</v>
      </c>
    </row>
    <row r="26" spans="1:5">
      <c r="A26" s="147" t="s">
        <v>51</v>
      </c>
      <c r="B26" s="147">
        <v>40091088</v>
      </c>
      <c r="C26" s="147" t="s">
        <v>52</v>
      </c>
      <c r="D26" s="255">
        <v>772.106</v>
      </c>
      <c r="E26" s="120">
        <v>487.824</v>
      </c>
    </row>
    <row r="27" spans="1:5">
      <c r="A27" s="147" t="s">
        <v>53</v>
      </c>
      <c r="B27" s="147">
        <v>40091154</v>
      </c>
      <c r="C27" s="147" t="s">
        <v>54</v>
      </c>
      <c r="D27" s="255">
        <v>773.378</v>
      </c>
      <c r="E27" s="120">
        <v>1503.96</v>
      </c>
    </row>
    <row r="28" spans="1:5">
      <c r="A28" s="147" t="s">
        <v>55</v>
      </c>
      <c r="B28" s="147">
        <v>40090941</v>
      </c>
      <c r="C28" s="147" t="s">
        <v>56</v>
      </c>
      <c r="D28" s="255">
        <v>482.562</v>
      </c>
      <c r="E28" s="120">
        <v>76.077</v>
      </c>
    </row>
    <row r="29" spans="1:5">
      <c r="A29" s="147" t="s">
        <v>57</v>
      </c>
      <c r="B29" s="147">
        <v>40094449</v>
      </c>
      <c r="C29" s="147" t="s">
        <v>58</v>
      </c>
      <c r="D29" s="255">
        <v>568.879</v>
      </c>
      <c r="E29" s="120">
        <v>84.482</v>
      </c>
    </row>
    <row r="30" spans="1:5">
      <c r="A30" s="147" t="s">
        <v>59</v>
      </c>
      <c r="B30" s="147">
        <v>40091047</v>
      </c>
      <c r="C30" s="147" t="s">
        <v>60</v>
      </c>
      <c r="D30" s="255">
        <v>593.501</v>
      </c>
      <c r="E30" s="120">
        <v>71.549</v>
      </c>
    </row>
    <row r="31" spans="1:5">
      <c r="A31" s="147" t="s">
        <v>61</v>
      </c>
      <c r="B31" s="147">
        <v>40091087</v>
      </c>
      <c r="C31" s="147" t="s">
        <v>62</v>
      </c>
      <c r="D31" s="255">
        <v>0</v>
      </c>
      <c r="E31" s="120">
        <v>8.169</v>
      </c>
    </row>
    <row r="32" spans="1:5">
      <c r="A32" s="147" t="s">
        <v>63</v>
      </c>
      <c r="B32" s="147">
        <v>40091142</v>
      </c>
      <c r="C32" s="147" t="s">
        <v>64</v>
      </c>
      <c r="D32" s="255">
        <v>416.67</v>
      </c>
      <c r="E32" s="120">
        <v>9.91</v>
      </c>
    </row>
    <row r="33" spans="1:5">
      <c r="A33" s="147" t="s">
        <v>65</v>
      </c>
      <c r="B33" s="147">
        <v>40090486</v>
      </c>
      <c r="C33" s="147" t="s">
        <v>66</v>
      </c>
      <c r="D33" s="255">
        <v>190.828</v>
      </c>
      <c r="E33" s="120">
        <v>749.007</v>
      </c>
    </row>
    <row r="34" spans="1:5">
      <c r="A34" s="147" t="s">
        <v>67</v>
      </c>
      <c r="B34" s="147">
        <v>40090518</v>
      </c>
      <c r="C34" s="147" t="s">
        <v>68</v>
      </c>
      <c r="D34" s="255">
        <v>645.25</v>
      </c>
      <c r="E34" s="120">
        <v>134.657</v>
      </c>
    </row>
    <row r="35" spans="1:5">
      <c r="A35" s="147" t="s">
        <v>69</v>
      </c>
      <c r="B35" s="147">
        <v>40091090</v>
      </c>
      <c r="C35" s="147" t="s">
        <v>70</v>
      </c>
      <c r="D35" s="255">
        <v>591.016</v>
      </c>
      <c r="E35" s="120">
        <v>1370.175</v>
      </c>
    </row>
    <row r="36" spans="1:5">
      <c r="A36" s="147" t="s">
        <v>71</v>
      </c>
      <c r="B36" s="147">
        <v>40091167</v>
      </c>
      <c r="C36" s="147" t="s">
        <v>72</v>
      </c>
      <c r="D36" s="255">
        <v>2275.083</v>
      </c>
      <c r="E36" s="120">
        <v>2863.682</v>
      </c>
    </row>
    <row r="37" spans="1:5">
      <c r="A37" s="147" t="s">
        <v>73</v>
      </c>
      <c r="B37" s="147">
        <v>40091158</v>
      </c>
      <c r="C37" s="147" t="s">
        <v>74</v>
      </c>
      <c r="D37" s="255">
        <v>175.26</v>
      </c>
      <c r="E37" s="120">
        <v>290.012</v>
      </c>
    </row>
    <row r="38" spans="1:5">
      <c r="A38" s="147" t="s">
        <v>75</v>
      </c>
      <c r="B38" s="147">
        <v>40091168</v>
      </c>
      <c r="C38" s="147" t="s">
        <v>76</v>
      </c>
      <c r="D38" s="255">
        <v>1261.915</v>
      </c>
      <c r="E38" s="120">
        <v>40.902</v>
      </c>
    </row>
    <row r="39" spans="1:5">
      <c r="A39" s="147" t="s">
        <v>77</v>
      </c>
      <c r="B39" s="147">
        <v>40094509</v>
      </c>
      <c r="C39" s="147" t="s">
        <v>6</v>
      </c>
      <c r="D39" s="255">
        <v>736.736</v>
      </c>
      <c r="E39" s="120">
        <v>378.26</v>
      </c>
    </row>
    <row r="40" spans="1:5">
      <c r="A40" s="147" t="s">
        <v>78</v>
      </c>
      <c r="B40" s="147">
        <v>40091169</v>
      </c>
      <c r="C40" s="147" t="s">
        <v>79</v>
      </c>
      <c r="D40" s="255">
        <v>700.252</v>
      </c>
      <c r="E40" s="120">
        <v>994.358</v>
      </c>
    </row>
    <row r="41" spans="1:5">
      <c r="A41" s="147" t="s">
        <v>80</v>
      </c>
      <c r="B41" s="147">
        <v>40091164</v>
      </c>
      <c r="C41" s="147" t="s">
        <v>81</v>
      </c>
      <c r="D41" s="255">
        <v>742.068</v>
      </c>
      <c r="E41" s="120">
        <v>134.632</v>
      </c>
    </row>
    <row r="42" spans="1:5">
      <c r="A42" s="147" t="s">
        <v>82</v>
      </c>
      <c r="B42" s="147">
        <v>40090936</v>
      </c>
      <c r="C42" s="147" t="s">
        <v>83</v>
      </c>
      <c r="D42" s="255">
        <v>938.932</v>
      </c>
      <c r="E42" s="120">
        <v>282.437</v>
      </c>
    </row>
    <row r="43" spans="1:5">
      <c r="A43" s="147" t="s">
        <v>84</v>
      </c>
      <c r="B43" s="147">
        <v>40091146</v>
      </c>
      <c r="C43" s="147" t="s">
        <v>85</v>
      </c>
      <c r="D43" s="255">
        <v>721.437</v>
      </c>
      <c r="E43" s="120">
        <v>4358.35</v>
      </c>
    </row>
    <row r="44" spans="1:5">
      <c r="A44" s="147" t="s">
        <v>86</v>
      </c>
      <c r="B44" s="147">
        <v>40090939</v>
      </c>
      <c r="C44" s="147" t="s">
        <v>28</v>
      </c>
      <c r="D44" s="241">
        <v>0</v>
      </c>
      <c r="E44" s="120">
        <v>0</v>
      </c>
    </row>
    <row r="45" spans="1:5">
      <c r="A45" s="147" t="s">
        <v>667</v>
      </c>
      <c r="B45" s="147">
        <v>40091212</v>
      </c>
      <c r="C45" s="147" t="s">
        <v>668</v>
      </c>
      <c r="D45" s="255">
        <v>261.778</v>
      </c>
      <c r="E45" s="120">
        <v>33.774</v>
      </c>
    </row>
    <row r="46" spans="1:5">
      <c r="A46" s="147" t="s">
        <v>669</v>
      </c>
      <c r="B46" s="147">
        <v>40091055</v>
      </c>
      <c r="C46" s="147" t="s">
        <v>670</v>
      </c>
      <c r="D46" s="241">
        <v>0</v>
      </c>
      <c r="E46" s="120">
        <v>0</v>
      </c>
    </row>
    <row r="47" spans="1:4">
      <c r="A47" s="302"/>
      <c r="B47" s="302"/>
      <c r="C47" s="302"/>
      <c r="D47" s="273">
        <f>SUM(D3:D46)</f>
        <v>28723.442</v>
      </c>
    </row>
    <row r="48" spans="1:4">
      <c r="A48" s="271" t="s">
        <v>671</v>
      </c>
      <c r="B48" s="271"/>
      <c r="C48" s="271"/>
      <c r="D48" s="272"/>
    </row>
    <row r="49" spans="1:5">
      <c r="A49" s="147" t="s">
        <v>91</v>
      </c>
      <c r="B49" s="147">
        <v>40090508</v>
      </c>
      <c r="C49" s="147" t="s">
        <v>92</v>
      </c>
      <c r="D49" s="294">
        <v>682.481</v>
      </c>
      <c r="E49" s="120">
        <v>2061.476</v>
      </c>
    </row>
    <row r="50" spans="1:5">
      <c r="A50" s="147" t="s">
        <v>93</v>
      </c>
      <c r="B50" s="147">
        <v>40091181</v>
      </c>
      <c r="C50" s="147" t="s">
        <v>94</v>
      </c>
      <c r="D50" s="294">
        <v>719.517</v>
      </c>
      <c r="E50" s="120">
        <v>1477.998</v>
      </c>
    </row>
    <row r="51" spans="1:5">
      <c r="A51" s="147" t="s">
        <v>95</v>
      </c>
      <c r="B51" s="147">
        <v>40091175</v>
      </c>
      <c r="C51" s="147" t="s">
        <v>96</v>
      </c>
      <c r="D51" s="294">
        <v>173.848</v>
      </c>
      <c r="E51" s="120">
        <v>477.432</v>
      </c>
    </row>
    <row r="52" spans="1:5">
      <c r="A52" s="147" t="s">
        <v>97</v>
      </c>
      <c r="B52" s="147">
        <v>40091144</v>
      </c>
      <c r="C52" s="147" t="s">
        <v>98</v>
      </c>
      <c r="D52" s="294">
        <v>1165.246</v>
      </c>
      <c r="E52" s="120">
        <v>1138.18</v>
      </c>
    </row>
    <row r="53" spans="1:5">
      <c r="A53" s="147" t="s">
        <v>99</v>
      </c>
      <c r="B53" s="147">
        <v>40091143</v>
      </c>
      <c r="C53" s="147" t="s">
        <v>100</v>
      </c>
      <c r="D53" s="294">
        <v>882.87</v>
      </c>
      <c r="E53" s="120">
        <v>1093.028</v>
      </c>
    </row>
    <row r="54" spans="1:5">
      <c r="A54" s="147" t="s">
        <v>101</v>
      </c>
      <c r="B54" s="147">
        <v>40091179</v>
      </c>
      <c r="C54" s="147" t="s">
        <v>102</v>
      </c>
      <c r="D54" s="294">
        <v>1127.865</v>
      </c>
      <c r="E54" s="120">
        <v>585.179</v>
      </c>
    </row>
    <row r="55" spans="1:5">
      <c r="A55" s="147" t="s">
        <v>103</v>
      </c>
      <c r="B55" s="147">
        <v>40091159</v>
      </c>
      <c r="C55" s="147" t="s">
        <v>104</v>
      </c>
      <c r="D55" s="294">
        <v>558.729</v>
      </c>
      <c r="E55" s="120">
        <v>694.744</v>
      </c>
    </row>
    <row r="56" spans="1:5">
      <c r="A56" s="147" t="s">
        <v>105</v>
      </c>
      <c r="B56" s="147">
        <v>40090988</v>
      </c>
      <c r="C56" s="147" t="s">
        <v>104</v>
      </c>
      <c r="D56" s="294">
        <v>148.519</v>
      </c>
      <c r="E56" s="120">
        <v>590.07</v>
      </c>
    </row>
    <row r="57" spans="1:5">
      <c r="A57" s="147" t="s">
        <v>106</v>
      </c>
      <c r="B57" s="147">
        <v>40091180</v>
      </c>
      <c r="C57" s="147" t="s">
        <v>107</v>
      </c>
      <c r="D57" s="294">
        <v>889.783</v>
      </c>
      <c r="E57" s="120">
        <v>876.117</v>
      </c>
    </row>
    <row r="58" spans="1:5">
      <c r="A58" s="147" t="s">
        <v>108</v>
      </c>
      <c r="B58" s="147">
        <v>40090524</v>
      </c>
      <c r="C58" s="147" t="s">
        <v>109</v>
      </c>
      <c r="D58" s="294">
        <v>710.683</v>
      </c>
      <c r="E58" s="120">
        <v>226.956</v>
      </c>
    </row>
    <row r="59" spans="1:5">
      <c r="A59" s="147" t="s">
        <v>110</v>
      </c>
      <c r="B59" s="147">
        <v>40091174</v>
      </c>
      <c r="C59" s="147" t="s">
        <v>111</v>
      </c>
      <c r="D59" s="294">
        <v>1059.062</v>
      </c>
      <c r="E59" s="120">
        <v>131.77</v>
      </c>
    </row>
    <row r="60" spans="1:5">
      <c r="A60" s="147" t="s">
        <v>112</v>
      </c>
      <c r="B60" s="147">
        <v>40091176</v>
      </c>
      <c r="C60" s="147" t="s">
        <v>113</v>
      </c>
      <c r="D60" s="294">
        <v>382.515</v>
      </c>
      <c r="E60" s="120">
        <v>926.976</v>
      </c>
    </row>
    <row r="61" spans="1:5">
      <c r="A61" s="147" t="s">
        <v>114</v>
      </c>
      <c r="B61" s="147">
        <v>40091170</v>
      </c>
      <c r="C61" s="147" t="s">
        <v>115</v>
      </c>
      <c r="D61" s="294">
        <v>488.984</v>
      </c>
      <c r="E61" s="120">
        <v>61.163</v>
      </c>
    </row>
    <row r="62" spans="1:5">
      <c r="A62" s="147" t="s">
        <v>116</v>
      </c>
      <c r="B62" s="237">
        <v>40094921</v>
      </c>
      <c r="C62" s="147" t="s">
        <v>117</v>
      </c>
      <c r="D62" s="294" t="s">
        <v>736</v>
      </c>
      <c r="E62" s="120">
        <v>64.02</v>
      </c>
    </row>
    <row r="63" spans="1:5">
      <c r="A63" s="147" t="s">
        <v>118</v>
      </c>
      <c r="B63" s="147">
        <v>40091153</v>
      </c>
      <c r="C63" s="147" t="s">
        <v>119</v>
      </c>
      <c r="D63" s="294">
        <v>1424.109</v>
      </c>
      <c r="E63" s="120">
        <v>210.287</v>
      </c>
    </row>
    <row r="64" spans="1:5">
      <c r="A64" s="147" t="s">
        <v>120</v>
      </c>
      <c r="B64" s="147">
        <v>40090938</v>
      </c>
      <c r="C64" s="147" t="s">
        <v>121</v>
      </c>
      <c r="D64" s="294">
        <v>692.034</v>
      </c>
      <c r="E64" s="120">
        <v>939.92</v>
      </c>
    </row>
    <row r="65" spans="1:5">
      <c r="A65" s="147" t="s">
        <v>122</v>
      </c>
      <c r="B65" s="147">
        <v>40091150</v>
      </c>
      <c r="C65" s="147" t="s">
        <v>123</v>
      </c>
      <c r="D65" s="294">
        <v>276.62</v>
      </c>
      <c r="E65" s="120">
        <v>99.941</v>
      </c>
    </row>
    <row r="66" spans="1:5">
      <c r="A66" s="147" t="s">
        <v>124</v>
      </c>
      <c r="B66" s="147">
        <v>40091147</v>
      </c>
      <c r="C66" s="147" t="s">
        <v>125</v>
      </c>
      <c r="D66" s="294">
        <v>162.998</v>
      </c>
      <c r="E66" s="120">
        <v>1925.525</v>
      </c>
    </row>
    <row r="67" spans="1:5">
      <c r="A67" s="147" t="s">
        <v>126</v>
      </c>
      <c r="B67" s="147">
        <v>40090989</v>
      </c>
      <c r="C67" s="147" t="s">
        <v>127</v>
      </c>
      <c r="D67" s="294">
        <v>357.516</v>
      </c>
      <c r="E67" s="120">
        <v>93.093</v>
      </c>
    </row>
    <row r="68" spans="1:5">
      <c r="A68" s="147" t="s">
        <v>128</v>
      </c>
      <c r="B68" s="147">
        <v>40091148</v>
      </c>
      <c r="C68" s="147" t="s">
        <v>129</v>
      </c>
      <c r="D68" s="294">
        <v>418.875</v>
      </c>
      <c r="E68" s="120">
        <v>522.215</v>
      </c>
    </row>
    <row r="69" spans="1:5">
      <c r="A69" s="147" t="s">
        <v>130</v>
      </c>
      <c r="B69" s="147">
        <v>40090503</v>
      </c>
      <c r="C69" s="147" t="s">
        <v>131</v>
      </c>
      <c r="D69" s="294">
        <v>261.089</v>
      </c>
      <c r="E69" s="120">
        <v>53.399</v>
      </c>
    </row>
    <row r="70" spans="1:5">
      <c r="A70" s="147" t="s">
        <v>132</v>
      </c>
      <c r="B70" s="147">
        <v>40091178</v>
      </c>
      <c r="C70" s="147" t="s">
        <v>133</v>
      </c>
      <c r="D70" s="294">
        <v>550.264</v>
      </c>
      <c r="E70" s="120">
        <v>509.492</v>
      </c>
    </row>
    <row r="71" spans="1:5">
      <c r="A71" s="147" t="s">
        <v>134</v>
      </c>
      <c r="B71" s="147">
        <v>40090983</v>
      </c>
      <c r="C71" s="147" t="s">
        <v>135</v>
      </c>
      <c r="D71" s="294">
        <v>72.865</v>
      </c>
      <c r="E71" s="120">
        <v>223.648</v>
      </c>
    </row>
    <row r="72" spans="1:5">
      <c r="A72" s="147" t="s">
        <v>136</v>
      </c>
      <c r="B72" s="147">
        <v>40090980</v>
      </c>
      <c r="C72" s="147" t="s">
        <v>137</v>
      </c>
      <c r="D72" s="294">
        <v>218.574</v>
      </c>
      <c r="E72" s="120">
        <v>36.295</v>
      </c>
    </row>
    <row r="73" spans="1:5">
      <c r="A73" s="147" t="s">
        <v>138</v>
      </c>
      <c r="B73" s="147">
        <v>40090987</v>
      </c>
      <c r="C73" s="147" t="s">
        <v>139</v>
      </c>
      <c r="D73" s="310">
        <v>0</v>
      </c>
      <c r="E73" s="120">
        <v>1240.483</v>
      </c>
    </row>
    <row r="74" spans="1:5">
      <c r="A74" s="147" t="s">
        <v>140</v>
      </c>
      <c r="B74" s="147">
        <v>40090999</v>
      </c>
      <c r="C74" s="147" t="s">
        <v>141</v>
      </c>
      <c r="D74" s="310">
        <v>1674.623</v>
      </c>
      <c r="E74" s="120">
        <v>272.578</v>
      </c>
    </row>
    <row r="75" spans="1:5">
      <c r="A75" s="147" t="s">
        <v>142</v>
      </c>
      <c r="B75" s="147">
        <v>40091152</v>
      </c>
      <c r="C75" s="147" t="s">
        <v>143</v>
      </c>
      <c r="D75" s="310">
        <v>998.66</v>
      </c>
      <c r="E75" s="120">
        <v>40.308</v>
      </c>
    </row>
    <row r="76" spans="1:5">
      <c r="A76" s="147" t="s">
        <v>144</v>
      </c>
      <c r="B76" s="147">
        <v>40091172</v>
      </c>
      <c r="C76" s="147" t="s">
        <v>145</v>
      </c>
      <c r="D76" s="310">
        <v>220.305</v>
      </c>
      <c r="E76" s="120">
        <v>352.732</v>
      </c>
    </row>
    <row r="77" spans="1:5">
      <c r="A77" s="147" t="s">
        <v>146</v>
      </c>
      <c r="B77" s="147">
        <v>40094418</v>
      </c>
      <c r="C77" s="147" t="s">
        <v>147</v>
      </c>
      <c r="D77" s="310">
        <v>418.68</v>
      </c>
      <c r="E77" s="120">
        <v>186.858</v>
      </c>
    </row>
    <row r="78" spans="1:5">
      <c r="A78" s="147" t="s">
        <v>148</v>
      </c>
      <c r="B78" s="147">
        <v>40091171</v>
      </c>
      <c r="C78" s="147" t="s">
        <v>149</v>
      </c>
      <c r="D78" s="310">
        <v>629.396</v>
      </c>
      <c r="E78" s="120">
        <v>204.67</v>
      </c>
    </row>
    <row r="79" spans="1:5">
      <c r="A79" s="147" t="s">
        <v>150</v>
      </c>
      <c r="B79" s="147">
        <v>40091173</v>
      </c>
      <c r="C79" s="147" t="s">
        <v>151</v>
      </c>
      <c r="D79" s="310">
        <v>3.942</v>
      </c>
      <c r="E79" s="120">
        <v>61.773</v>
      </c>
    </row>
    <row r="80" spans="1:5">
      <c r="A80" s="147" t="s">
        <v>152</v>
      </c>
      <c r="B80" s="147">
        <v>40094400</v>
      </c>
      <c r="C80" s="147" t="s">
        <v>153</v>
      </c>
      <c r="D80" s="310">
        <v>1369.421</v>
      </c>
      <c r="E80" s="120">
        <v>1100.007</v>
      </c>
    </row>
    <row r="81" spans="1:5">
      <c r="A81" s="147" t="s">
        <v>637</v>
      </c>
      <c r="B81" s="147">
        <v>40090506</v>
      </c>
      <c r="C81" s="147" t="s">
        <v>638</v>
      </c>
      <c r="D81" s="310">
        <v>572.818</v>
      </c>
      <c r="E81" s="120">
        <v>384.88</v>
      </c>
    </row>
    <row r="82" spans="1:5">
      <c r="A82" s="147" t="s">
        <v>639</v>
      </c>
      <c r="B82" s="147">
        <v>40090931</v>
      </c>
      <c r="C82" s="147" t="s">
        <v>640</v>
      </c>
      <c r="D82" s="310">
        <v>0</v>
      </c>
      <c r="E82" s="120">
        <v>0</v>
      </c>
    </row>
    <row r="83" spans="1:5">
      <c r="A83" s="147" t="s">
        <v>711</v>
      </c>
      <c r="B83" s="275">
        <v>40090511</v>
      </c>
      <c r="C83" s="147" t="s">
        <v>160</v>
      </c>
      <c r="D83" s="310">
        <v>780.035</v>
      </c>
      <c r="E83" s="120">
        <v>272.639</v>
      </c>
    </row>
    <row r="84" spans="1:4">
      <c r="A84" s="302"/>
      <c r="B84" s="302"/>
      <c r="C84" s="302"/>
      <c r="D84" s="273">
        <f>SUM(D49:D83)</f>
        <v>20092.926</v>
      </c>
    </row>
    <row r="85" spans="1:4">
      <c r="A85" s="276" t="s">
        <v>672</v>
      </c>
      <c r="B85" s="276"/>
      <c r="C85" s="276"/>
      <c r="D85" s="277"/>
    </row>
    <row r="86" spans="1:5">
      <c r="A86" s="147" t="s">
        <v>162</v>
      </c>
      <c r="B86" s="147">
        <v>40091098</v>
      </c>
      <c r="C86" s="147" t="s">
        <v>163</v>
      </c>
      <c r="D86" s="254">
        <v>573.053</v>
      </c>
      <c r="E86" s="254">
        <v>2253.979</v>
      </c>
    </row>
    <row r="87" spans="1:5">
      <c r="A87" s="147" t="s">
        <v>164</v>
      </c>
      <c r="B87" s="147">
        <v>40090588</v>
      </c>
      <c r="C87" s="147" t="s">
        <v>165</v>
      </c>
      <c r="D87" s="254">
        <v>1329.97</v>
      </c>
      <c r="E87" s="254">
        <v>437.974</v>
      </c>
    </row>
    <row r="88" spans="1:5">
      <c r="A88" s="147" t="s">
        <v>166</v>
      </c>
      <c r="B88" s="147">
        <v>40090543</v>
      </c>
      <c r="C88" s="147" t="s">
        <v>167</v>
      </c>
      <c r="D88" s="254">
        <v>154.934</v>
      </c>
      <c r="E88" s="254">
        <v>3065.093</v>
      </c>
    </row>
    <row r="89" spans="1:5">
      <c r="A89" s="147" t="s">
        <v>168</v>
      </c>
      <c r="B89" s="147">
        <v>40090581</v>
      </c>
      <c r="C89" s="147" t="s">
        <v>169</v>
      </c>
      <c r="D89" s="254">
        <v>1315.824</v>
      </c>
      <c r="E89" s="254">
        <v>1064.129</v>
      </c>
    </row>
    <row r="90" spans="1:5">
      <c r="A90" s="147" t="s">
        <v>170</v>
      </c>
      <c r="B90" s="147">
        <v>40091057</v>
      </c>
      <c r="C90" s="147" t="s">
        <v>171</v>
      </c>
      <c r="D90" s="254">
        <v>26.511</v>
      </c>
      <c r="E90" s="254">
        <v>104.776</v>
      </c>
    </row>
    <row r="91" spans="1:5">
      <c r="A91" s="147" t="s">
        <v>172</v>
      </c>
      <c r="B91" s="147">
        <v>40081782</v>
      </c>
      <c r="C91" s="147" t="s">
        <v>173</v>
      </c>
      <c r="D91" s="254">
        <v>704.307</v>
      </c>
      <c r="E91" s="254">
        <v>477.403</v>
      </c>
    </row>
    <row r="92" spans="1:5">
      <c r="A92" s="147" t="s">
        <v>174</v>
      </c>
      <c r="B92" s="147">
        <v>40091013</v>
      </c>
      <c r="C92" s="147" t="s">
        <v>175</v>
      </c>
      <c r="D92" s="254">
        <v>718.277</v>
      </c>
      <c r="E92" s="254">
        <v>184.603</v>
      </c>
    </row>
    <row r="93" spans="1:5">
      <c r="A93" s="147" t="s">
        <v>176</v>
      </c>
      <c r="B93" s="147">
        <v>40091007</v>
      </c>
      <c r="C93" s="147" t="s">
        <v>177</v>
      </c>
      <c r="D93" s="254">
        <v>141.464</v>
      </c>
      <c r="E93" s="254">
        <v>202.517</v>
      </c>
    </row>
    <row r="94" spans="1:5">
      <c r="A94" s="147" t="s">
        <v>178</v>
      </c>
      <c r="B94" s="147">
        <v>40090544</v>
      </c>
      <c r="C94" s="147" t="s">
        <v>179</v>
      </c>
      <c r="D94" s="254">
        <v>191.911</v>
      </c>
      <c r="E94" s="254">
        <v>9.396</v>
      </c>
    </row>
    <row r="95" spans="1:5">
      <c r="A95" s="147" t="s">
        <v>180</v>
      </c>
      <c r="B95" s="147">
        <v>40091005</v>
      </c>
      <c r="C95" s="147" t="s">
        <v>181</v>
      </c>
      <c r="D95" s="254">
        <v>409.098</v>
      </c>
      <c r="E95" s="254">
        <v>811.08</v>
      </c>
    </row>
    <row r="96" spans="1:5">
      <c r="A96" s="147" t="s">
        <v>182</v>
      </c>
      <c r="B96" s="147">
        <v>40091041</v>
      </c>
      <c r="C96" s="147" t="s">
        <v>183</v>
      </c>
      <c r="D96" s="254">
        <v>0</v>
      </c>
      <c r="E96" s="254">
        <v>0</v>
      </c>
    </row>
    <row r="97" spans="1:5">
      <c r="A97" s="147" t="s">
        <v>184</v>
      </c>
      <c r="B97" s="147">
        <v>40090584</v>
      </c>
      <c r="C97" s="147" t="s">
        <v>185</v>
      </c>
      <c r="D97" s="254">
        <v>504.35</v>
      </c>
      <c r="E97" s="254">
        <v>0</v>
      </c>
    </row>
    <row r="98" spans="1:5">
      <c r="A98" s="147" t="s">
        <v>186</v>
      </c>
      <c r="B98" s="147">
        <v>40091060</v>
      </c>
      <c r="C98" s="147" t="s">
        <v>187</v>
      </c>
      <c r="D98" s="254">
        <v>817.253</v>
      </c>
      <c r="E98" s="254">
        <v>0</v>
      </c>
    </row>
    <row r="99" spans="1:5">
      <c r="A99" s="147" t="s">
        <v>188</v>
      </c>
      <c r="B99" s="147">
        <v>40091051</v>
      </c>
      <c r="C99" s="147" t="s">
        <v>189</v>
      </c>
      <c r="D99" s="254">
        <v>855.197</v>
      </c>
      <c r="E99" s="254">
        <v>351.619</v>
      </c>
    </row>
    <row r="100" spans="1:5">
      <c r="A100" s="147" t="s">
        <v>190</v>
      </c>
      <c r="B100" s="147">
        <v>40090972</v>
      </c>
      <c r="C100" s="147" t="s">
        <v>191</v>
      </c>
      <c r="D100" s="254">
        <v>466.608</v>
      </c>
      <c r="E100" s="254">
        <v>130.161</v>
      </c>
    </row>
    <row r="101" spans="1:5">
      <c r="A101" s="147" t="s">
        <v>192</v>
      </c>
      <c r="B101" s="147">
        <v>40090546</v>
      </c>
      <c r="C101" s="147" t="s">
        <v>193</v>
      </c>
      <c r="D101" s="254">
        <v>477.023</v>
      </c>
      <c r="E101" s="254">
        <v>299.48</v>
      </c>
    </row>
    <row r="102" spans="1:5">
      <c r="A102" s="147" t="s">
        <v>194</v>
      </c>
      <c r="B102" s="147">
        <v>40090509</v>
      </c>
      <c r="C102" s="147" t="s">
        <v>195</v>
      </c>
      <c r="D102" s="254">
        <v>861.132</v>
      </c>
      <c r="E102" s="254">
        <v>1365.1</v>
      </c>
    </row>
    <row r="103" spans="1:5">
      <c r="A103" s="147" t="s">
        <v>196</v>
      </c>
      <c r="B103" s="147">
        <v>40091003</v>
      </c>
      <c r="C103" s="147" t="s">
        <v>197</v>
      </c>
      <c r="D103" s="254">
        <v>1081.713</v>
      </c>
      <c r="E103" s="254">
        <v>53.899</v>
      </c>
    </row>
    <row r="104" spans="1:5">
      <c r="A104" s="147" t="s">
        <v>198</v>
      </c>
      <c r="B104" s="147">
        <v>40091056</v>
      </c>
      <c r="C104" s="147" t="s">
        <v>199</v>
      </c>
      <c r="D104" s="254">
        <v>0.016</v>
      </c>
      <c r="E104" s="254">
        <v>55.215</v>
      </c>
    </row>
    <row r="105" spans="1:5">
      <c r="A105" s="147" t="s">
        <v>200</v>
      </c>
      <c r="B105" s="147">
        <v>40091050</v>
      </c>
      <c r="C105" s="147" t="s">
        <v>201</v>
      </c>
      <c r="D105" s="254">
        <v>19.787</v>
      </c>
      <c r="E105" s="254">
        <v>227.275</v>
      </c>
    </row>
    <row r="106" spans="1:5">
      <c r="A106" s="147" t="s">
        <v>202</v>
      </c>
      <c r="B106" s="147">
        <v>40091115</v>
      </c>
      <c r="C106" s="147" t="s">
        <v>203</v>
      </c>
      <c r="D106" s="254">
        <v>185.263</v>
      </c>
      <c r="E106" s="254">
        <v>2.839</v>
      </c>
    </row>
    <row r="107" spans="1:5">
      <c r="A107" s="147" t="s">
        <v>204</v>
      </c>
      <c r="B107" s="147">
        <v>40091054</v>
      </c>
      <c r="C107" s="147" t="s">
        <v>205</v>
      </c>
      <c r="D107" s="254">
        <v>391.344</v>
      </c>
      <c r="E107" s="254">
        <v>527.16</v>
      </c>
    </row>
    <row r="108" spans="1:5">
      <c r="A108" s="147" t="s">
        <v>206</v>
      </c>
      <c r="B108" s="147">
        <v>40090583</v>
      </c>
      <c r="C108" s="147" t="s">
        <v>207</v>
      </c>
      <c r="D108" s="254">
        <v>1145.874</v>
      </c>
      <c r="E108" s="254">
        <v>966.446</v>
      </c>
    </row>
    <row r="109" spans="1:5">
      <c r="A109" s="147" t="s">
        <v>208</v>
      </c>
      <c r="B109" s="147">
        <v>40091008</v>
      </c>
      <c r="C109" s="147" t="s">
        <v>209</v>
      </c>
      <c r="D109" s="254">
        <v>240.305</v>
      </c>
      <c r="E109" s="254">
        <v>270.681</v>
      </c>
    </row>
    <row r="110" spans="1:5">
      <c r="A110" s="147" t="s">
        <v>210</v>
      </c>
      <c r="B110" s="147">
        <v>40091120</v>
      </c>
      <c r="C110" s="147" t="s">
        <v>211</v>
      </c>
      <c r="D110" s="254">
        <v>0.311</v>
      </c>
      <c r="E110" s="254">
        <v>0</v>
      </c>
    </row>
    <row r="111" spans="1:5">
      <c r="A111" s="147" t="s">
        <v>212</v>
      </c>
      <c r="B111" s="147">
        <v>40090548</v>
      </c>
      <c r="C111" s="147" t="s">
        <v>213</v>
      </c>
      <c r="D111" s="254">
        <v>1269.765</v>
      </c>
      <c r="E111" s="254">
        <v>174.257</v>
      </c>
    </row>
    <row r="112" spans="1:5">
      <c r="A112" s="147" t="s">
        <v>214</v>
      </c>
      <c r="B112" s="147">
        <v>40096069</v>
      </c>
      <c r="C112" s="147" t="s">
        <v>215</v>
      </c>
      <c r="D112" s="254">
        <v>420.55</v>
      </c>
      <c r="E112" s="254">
        <v>180.674</v>
      </c>
    </row>
    <row r="113" spans="1:5">
      <c r="A113" s="147" t="s">
        <v>216</v>
      </c>
      <c r="B113" s="147">
        <v>40090903</v>
      </c>
      <c r="C113" s="147" t="s">
        <v>217</v>
      </c>
      <c r="D113" s="254">
        <v>1242.663</v>
      </c>
      <c r="E113" s="254">
        <v>101.351</v>
      </c>
    </row>
    <row r="114" spans="1:5">
      <c r="A114" s="147" t="s">
        <v>218</v>
      </c>
      <c r="B114" s="147">
        <v>40090899</v>
      </c>
      <c r="C114" s="147" t="s">
        <v>219</v>
      </c>
      <c r="D114" s="254">
        <v>9.456</v>
      </c>
      <c r="E114" s="254">
        <v>13.497</v>
      </c>
    </row>
    <row r="115" spans="1:5">
      <c r="A115" s="147" t="s">
        <v>220</v>
      </c>
      <c r="B115" s="147">
        <v>40091044</v>
      </c>
      <c r="C115" s="147" t="s">
        <v>221</v>
      </c>
      <c r="D115" s="254">
        <v>724.79</v>
      </c>
      <c r="E115" s="254">
        <v>480.729</v>
      </c>
    </row>
    <row r="116" spans="1:5">
      <c r="A116" s="147" t="s">
        <v>222</v>
      </c>
      <c r="B116" s="147">
        <v>40090542</v>
      </c>
      <c r="C116" s="147" t="s">
        <v>223</v>
      </c>
      <c r="D116" s="254">
        <v>583.867</v>
      </c>
      <c r="E116" s="254">
        <v>583.775</v>
      </c>
    </row>
    <row r="117" spans="1:5">
      <c r="A117" s="147" t="s">
        <v>224</v>
      </c>
      <c r="B117" s="147">
        <v>40090582</v>
      </c>
      <c r="C117" s="147" t="s">
        <v>225</v>
      </c>
      <c r="D117" s="254">
        <v>1041.661</v>
      </c>
      <c r="E117" s="254">
        <v>139.841</v>
      </c>
    </row>
    <row r="118" spans="1:5">
      <c r="A118" s="147" t="s">
        <v>226</v>
      </c>
      <c r="B118" s="147">
        <v>40081988</v>
      </c>
      <c r="C118" s="147" t="s">
        <v>227</v>
      </c>
      <c r="D118" s="254">
        <v>482.01</v>
      </c>
      <c r="E118" s="254">
        <v>2842.199</v>
      </c>
    </row>
    <row r="119" spans="1:5">
      <c r="A119" s="147" t="s">
        <v>228</v>
      </c>
      <c r="B119" s="147">
        <v>40091116</v>
      </c>
      <c r="C119" s="147" t="s">
        <v>229</v>
      </c>
      <c r="D119" s="254">
        <v>1066.012</v>
      </c>
      <c r="E119" s="254">
        <v>668.971</v>
      </c>
    </row>
    <row r="120" spans="1:5">
      <c r="A120" s="147" t="s">
        <v>230</v>
      </c>
      <c r="B120" s="147">
        <v>40090934</v>
      </c>
      <c r="C120" s="147" t="s">
        <v>231</v>
      </c>
      <c r="D120" s="254">
        <v>1974.111</v>
      </c>
      <c r="E120" s="254">
        <v>519.171</v>
      </c>
    </row>
    <row r="121" spans="1:5">
      <c r="A121" s="147" t="s">
        <v>232</v>
      </c>
      <c r="B121" s="147">
        <v>40091045</v>
      </c>
      <c r="C121" s="147" t="s">
        <v>233</v>
      </c>
      <c r="D121" s="254">
        <v>602.024</v>
      </c>
      <c r="E121" s="254">
        <v>111.898</v>
      </c>
    </row>
    <row r="122" spans="1:5">
      <c r="A122" s="147" t="s">
        <v>234</v>
      </c>
      <c r="B122" s="147">
        <v>40090904</v>
      </c>
      <c r="C122" s="147" t="s">
        <v>235</v>
      </c>
      <c r="D122" s="254">
        <v>108.656</v>
      </c>
      <c r="E122" s="254">
        <v>144.644</v>
      </c>
    </row>
    <row r="123" spans="1:5">
      <c r="A123" s="147" t="s">
        <v>236</v>
      </c>
      <c r="B123" s="147">
        <v>40091117</v>
      </c>
      <c r="C123" s="147" t="s">
        <v>237</v>
      </c>
      <c r="D123" s="254">
        <v>283.171</v>
      </c>
      <c r="E123" s="254">
        <v>88.209</v>
      </c>
    </row>
    <row r="124" spans="1:5">
      <c r="A124" s="147" t="s">
        <v>238</v>
      </c>
      <c r="B124" s="147">
        <v>40090587</v>
      </c>
      <c r="C124" s="147" t="s">
        <v>239</v>
      </c>
      <c r="D124" s="254">
        <v>236.48</v>
      </c>
      <c r="E124" s="254">
        <v>515.782</v>
      </c>
    </row>
    <row r="125" spans="1:5">
      <c r="A125" s="147" t="s">
        <v>248</v>
      </c>
      <c r="B125" s="147">
        <v>40090585</v>
      </c>
      <c r="C125" s="147" t="s">
        <v>673</v>
      </c>
      <c r="D125" s="304" t="s">
        <v>716</v>
      </c>
      <c r="E125" s="120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254">
        <v>268.899</v>
      </c>
      <c r="E126" s="254">
        <v>33.5</v>
      </c>
    </row>
    <row r="127" spans="1:5">
      <c r="A127" s="147" t="s">
        <v>628</v>
      </c>
      <c r="B127" s="147">
        <v>40091059</v>
      </c>
      <c r="C127" s="147" t="s">
        <v>644</v>
      </c>
      <c r="D127" s="254">
        <v>112</v>
      </c>
      <c r="E127" s="254">
        <v>259.21</v>
      </c>
    </row>
    <row r="128" spans="1:5">
      <c r="A128" s="147" t="s">
        <v>244</v>
      </c>
      <c r="B128" s="147">
        <v>40090930</v>
      </c>
      <c r="C128" s="147" t="s">
        <v>674</v>
      </c>
      <c r="D128" s="254">
        <v>773.296</v>
      </c>
      <c r="E128" s="254">
        <v>263.781</v>
      </c>
    </row>
    <row r="129" spans="1:5">
      <c r="A129" s="147"/>
      <c r="B129" s="147">
        <v>40091061</v>
      </c>
      <c r="C129" s="147"/>
      <c r="D129" s="304" t="s">
        <v>716</v>
      </c>
      <c r="E129" s="120">
        <v>0</v>
      </c>
    </row>
    <row r="130" spans="1:5">
      <c r="A130" s="147"/>
      <c r="B130" s="147">
        <v>40090940</v>
      </c>
      <c r="C130" s="147" t="s">
        <v>714</v>
      </c>
      <c r="D130" s="304" t="s">
        <v>716</v>
      </c>
      <c r="E130" s="120">
        <v>0</v>
      </c>
    </row>
    <row r="131" spans="1:4">
      <c r="A131" s="147"/>
      <c r="B131" s="302"/>
      <c r="C131" s="302"/>
      <c r="D131" s="279">
        <f>SUM(D86:D130)</f>
        <v>23810.936</v>
      </c>
    </row>
    <row r="132" spans="1:4">
      <c r="A132" s="280" t="s">
        <v>675</v>
      </c>
      <c r="B132" s="280"/>
      <c r="C132" s="280"/>
      <c r="D132" s="281"/>
    </row>
    <row r="133" spans="1:4">
      <c r="A133" s="280"/>
      <c r="B133" s="280"/>
      <c r="C133" s="280"/>
      <c r="D133" s="281"/>
    </row>
    <row r="134" spans="1:5">
      <c r="A134" s="147" t="s">
        <v>250</v>
      </c>
      <c r="B134" s="147">
        <v>40090590</v>
      </c>
      <c r="C134" s="147" t="s">
        <v>251</v>
      </c>
      <c r="D134" s="255">
        <v>612.39</v>
      </c>
      <c r="E134" s="255">
        <v>362.146</v>
      </c>
    </row>
    <row r="135" spans="1:5">
      <c r="A135" s="147" t="s">
        <v>252</v>
      </c>
      <c r="B135" s="147">
        <v>40094410</v>
      </c>
      <c r="C135" s="147" t="s">
        <v>253</v>
      </c>
      <c r="D135" s="255">
        <v>990.155</v>
      </c>
      <c r="E135" s="255">
        <v>438.881</v>
      </c>
    </row>
    <row r="136" spans="1:5">
      <c r="A136" s="147" t="s">
        <v>254</v>
      </c>
      <c r="B136" s="147">
        <v>40094519</v>
      </c>
      <c r="C136" s="147" t="s">
        <v>255</v>
      </c>
      <c r="D136" s="255">
        <v>982.134</v>
      </c>
      <c r="E136" s="255">
        <v>550.03</v>
      </c>
    </row>
    <row r="137" spans="1:5">
      <c r="A137" s="147" t="s">
        <v>256</v>
      </c>
      <c r="B137" s="147">
        <v>40094424</v>
      </c>
      <c r="C137" s="147" t="s">
        <v>257</v>
      </c>
      <c r="D137" s="255">
        <v>115.258</v>
      </c>
      <c r="E137" s="120">
        <v>641.604</v>
      </c>
    </row>
    <row r="138" spans="1:5">
      <c r="A138" s="147" t="s">
        <v>695</v>
      </c>
      <c r="B138" s="275">
        <v>10319041</v>
      </c>
      <c r="C138" s="147"/>
      <c r="D138" s="290">
        <v>42.723</v>
      </c>
      <c r="E138" s="120">
        <v>191.271</v>
      </c>
    </row>
    <row r="139" spans="2:4">
      <c r="B139" s="302"/>
      <c r="C139" s="302"/>
      <c r="D139" s="273">
        <f>SUM(D134:D138)</f>
        <v>2742.66</v>
      </c>
    </row>
    <row r="140" spans="1:4">
      <c r="A140" s="302"/>
      <c r="B140" s="302"/>
      <c r="C140" s="302"/>
      <c r="D140" s="284"/>
    </row>
    <row r="141" spans="1:4">
      <c r="A141" s="276" t="s">
        <v>676</v>
      </c>
      <c r="B141" s="276"/>
      <c r="C141" s="276"/>
      <c r="D141" s="277"/>
    </row>
    <row r="142" spans="1:5">
      <c r="A142" s="147" t="s">
        <v>259</v>
      </c>
      <c r="B142" s="147">
        <v>40090527</v>
      </c>
      <c r="C142" s="147" t="s">
        <v>260</v>
      </c>
      <c r="D142" s="241">
        <v>188.674</v>
      </c>
      <c r="E142" s="255">
        <v>512.212</v>
      </c>
    </row>
    <row r="143" spans="1:5">
      <c r="A143" s="147" t="s">
        <v>261</v>
      </c>
      <c r="B143" s="147">
        <v>40090531</v>
      </c>
      <c r="C143" s="147" t="s">
        <v>262</v>
      </c>
      <c r="D143" s="241">
        <v>609.814</v>
      </c>
      <c r="E143" s="255">
        <v>260.215</v>
      </c>
    </row>
    <row r="144" spans="1:5">
      <c r="A144" s="147" t="s">
        <v>263</v>
      </c>
      <c r="B144" s="147">
        <v>40090532</v>
      </c>
      <c r="C144" s="147" t="s">
        <v>264</v>
      </c>
      <c r="D144" s="241">
        <v>254.253</v>
      </c>
      <c r="E144" s="255">
        <v>61.8</v>
      </c>
    </row>
    <row r="145" spans="1:5">
      <c r="A145" s="147" t="s">
        <v>265</v>
      </c>
      <c r="B145" s="147">
        <v>40091187</v>
      </c>
      <c r="C145" s="147" t="s">
        <v>266</v>
      </c>
      <c r="D145" s="241">
        <v>447.981</v>
      </c>
      <c r="E145" s="255">
        <v>1610.826</v>
      </c>
    </row>
    <row r="146" spans="1:5">
      <c r="A146" s="147" t="s">
        <v>267</v>
      </c>
      <c r="B146" s="147">
        <v>40091185</v>
      </c>
      <c r="C146" s="147" t="s">
        <v>268</v>
      </c>
      <c r="D146" s="241">
        <v>319.341</v>
      </c>
      <c r="E146" s="255">
        <v>286.145</v>
      </c>
    </row>
    <row r="147" spans="1:5">
      <c r="A147" s="147" t="s">
        <v>269</v>
      </c>
      <c r="B147" s="147">
        <v>40091186</v>
      </c>
      <c r="C147" s="147" t="s">
        <v>270</v>
      </c>
      <c r="D147" s="241">
        <v>549.287</v>
      </c>
      <c r="E147" s="255">
        <v>357.139</v>
      </c>
    </row>
    <row r="148" spans="1:5">
      <c r="A148" s="147" t="s">
        <v>271</v>
      </c>
      <c r="B148" s="147">
        <v>40090529</v>
      </c>
      <c r="C148" s="147" t="s">
        <v>272</v>
      </c>
      <c r="D148" s="241">
        <v>459.591</v>
      </c>
      <c r="E148" s="255">
        <v>209.371</v>
      </c>
    </row>
    <row r="149" spans="1:5">
      <c r="A149" s="147" t="s">
        <v>273</v>
      </c>
      <c r="B149" s="147">
        <v>40091183</v>
      </c>
      <c r="C149" s="147" t="s">
        <v>274</v>
      </c>
      <c r="D149" s="241">
        <v>669.968</v>
      </c>
      <c r="E149" s="255">
        <v>285.757</v>
      </c>
    </row>
    <row r="150" spans="1:5">
      <c r="A150" s="147" t="s">
        <v>275</v>
      </c>
      <c r="B150" s="147">
        <v>40090501</v>
      </c>
      <c r="C150" s="147" t="s">
        <v>276</v>
      </c>
      <c r="D150" s="241">
        <v>65.881</v>
      </c>
      <c r="E150" s="255">
        <v>4.78</v>
      </c>
    </row>
    <row r="151" spans="1:5">
      <c r="A151" s="147" t="s">
        <v>277</v>
      </c>
      <c r="B151" s="147">
        <v>40090505</v>
      </c>
      <c r="C151" s="147" t="s">
        <v>278</v>
      </c>
      <c r="D151" s="241">
        <v>1006.586</v>
      </c>
      <c r="E151" s="255">
        <v>383.651</v>
      </c>
    </row>
    <row r="152" spans="1:5">
      <c r="A152" s="147" t="s">
        <v>279</v>
      </c>
      <c r="B152" s="147">
        <v>40090502</v>
      </c>
      <c r="C152" s="147" t="s">
        <v>280</v>
      </c>
      <c r="D152" s="241">
        <v>893.816</v>
      </c>
      <c r="E152" s="255">
        <v>783.247</v>
      </c>
    </row>
    <row r="153" spans="1:5">
      <c r="A153" s="147" t="s">
        <v>281</v>
      </c>
      <c r="B153" s="147">
        <v>40090504</v>
      </c>
      <c r="C153" s="147" t="s">
        <v>282</v>
      </c>
      <c r="D153" s="241">
        <v>707.339</v>
      </c>
      <c r="E153" s="255">
        <v>252.075</v>
      </c>
    </row>
    <row r="154" spans="1:5">
      <c r="A154" s="147" t="s">
        <v>283</v>
      </c>
      <c r="B154" s="147">
        <v>40091189</v>
      </c>
      <c r="C154" s="147" t="s">
        <v>284</v>
      </c>
      <c r="D154" s="241">
        <v>1115.656</v>
      </c>
      <c r="E154" s="255">
        <v>428.782</v>
      </c>
    </row>
    <row r="155" spans="1:5">
      <c r="A155" s="147" t="s">
        <v>285</v>
      </c>
      <c r="B155" s="147">
        <v>40091191</v>
      </c>
      <c r="C155" s="147" t="s">
        <v>286</v>
      </c>
      <c r="D155" s="241">
        <v>624.707</v>
      </c>
      <c r="E155" s="255">
        <v>641.334</v>
      </c>
    </row>
    <row r="156" spans="1:5">
      <c r="A156" s="147" t="s">
        <v>287</v>
      </c>
      <c r="B156" s="147">
        <v>40091184</v>
      </c>
      <c r="C156" s="147" t="s">
        <v>288</v>
      </c>
      <c r="D156" s="241">
        <v>916.782</v>
      </c>
      <c r="E156" s="255">
        <v>1144.21</v>
      </c>
    </row>
    <row r="157" spans="1:5">
      <c r="A157" s="147" t="s">
        <v>289</v>
      </c>
      <c r="B157" s="147">
        <v>40094414</v>
      </c>
      <c r="C157" s="147" t="s">
        <v>290</v>
      </c>
      <c r="D157" s="241">
        <v>440.84</v>
      </c>
      <c r="E157" s="255">
        <v>69.676</v>
      </c>
    </row>
    <row r="158" spans="1:5">
      <c r="A158" s="147" t="s">
        <v>291</v>
      </c>
      <c r="B158" s="147">
        <v>40090525</v>
      </c>
      <c r="C158" s="147" t="s">
        <v>292</v>
      </c>
      <c r="D158" s="241">
        <v>256.773</v>
      </c>
      <c r="E158" s="255">
        <v>156.277</v>
      </c>
    </row>
    <row r="159" spans="1:5">
      <c r="A159" s="147" t="s">
        <v>293</v>
      </c>
      <c r="B159" s="147">
        <v>40091182</v>
      </c>
      <c r="C159" s="147" t="s">
        <v>294</v>
      </c>
      <c r="D159" s="241">
        <v>458.873</v>
      </c>
      <c r="E159" s="255">
        <v>232.81</v>
      </c>
    </row>
    <row r="160" spans="1:5">
      <c r="A160" s="147" t="s">
        <v>295</v>
      </c>
      <c r="B160" s="147">
        <v>40091192</v>
      </c>
      <c r="C160" s="147" t="s">
        <v>296</v>
      </c>
      <c r="D160" s="241">
        <v>577.567</v>
      </c>
      <c r="E160" s="255">
        <v>277.144</v>
      </c>
    </row>
    <row r="161" spans="1:5">
      <c r="A161" s="147" t="s">
        <v>298</v>
      </c>
      <c r="B161" s="147">
        <v>40090576</v>
      </c>
      <c r="C161" s="147" t="s">
        <v>299</v>
      </c>
      <c r="D161" s="241">
        <v>273.103</v>
      </c>
      <c r="E161" s="255">
        <v>84.656</v>
      </c>
    </row>
    <row r="162" spans="1:5">
      <c r="A162" s="147" t="s">
        <v>300</v>
      </c>
      <c r="B162" s="147">
        <v>40090528</v>
      </c>
      <c r="C162" s="147" t="s">
        <v>301</v>
      </c>
      <c r="D162" s="241">
        <v>206.847</v>
      </c>
      <c r="E162" s="255">
        <v>785.524</v>
      </c>
    </row>
    <row r="163" spans="1:5">
      <c r="A163" s="147" t="s">
        <v>302</v>
      </c>
      <c r="B163" s="147">
        <v>40090530</v>
      </c>
      <c r="C163" s="147" t="s">
        <v>303</v>
      </c>
      <c r="D163" s="241">
        <v>476.603</v>
      </c>
      <c r="E163" s="255">
        <v>99.537</v>
      </c>
    </row>
    <row r="164" spans="1:5">
      <c r="A164" s="147" t="s">
        <v>304</v>
      </c>
      <c r="B164" s="147">
        <v>40091193</v>
      </c>
      <c r="C164" s="147" t="s">
        <v>305</v>
      </c>
      <c r="D164" s="241">
        <v>1185.962</v>
      </c>
      <c r="E164" s="255">
        <v>2521.637</v>
      </c>
    </row>
    <row r="165" spans="1:5">
      <c r="A165" s="147" t="s">
        <v>306</v>
      </c>
      <c r="B165" s="147">
        <v>40091190</v>
      </c>
      <c r="C165" s="147" t="s">
        <v>307</v>
      </c>
      <c r="D165" s="241">
        <v>0</v>
      </c>
      <c r="E165" s="255">
        <v>48.287</v>
      </c>
    </row>
    <row r="166" spans="1:5">
      <c r="A166" s="147" t="s">
        <v>308</v>
      </c>
      <c r="B166" s="147">
        <v>40094402</v>
      </c>
      <c r="C166" s="147" t="s">
        <v>309</v>
      </c>
      <c r="D166" s="241">
        <v>1093.056</v>
      </c>
      <c r="E166" s="255">
        <v>323.246</v>
      </c>
    </row>
    <row r="167" spans="1:5">
      <c r="A167" s="147" t="s">
        <v>677</v>
      </c>
      <c r="B167" s="147">
        <v>40094405</v>
      </c>
      <c r="C167" s="147" t="s">
        <v>678</v>
      </c>
      <c r="D167" s="241">
        <v>252.791</v>
      </c>
      <c r="E167" s="255">
        <v>272.965</v>
      </c>
    </row>
    <row r="168" spans="1:5">
      <c r="A168" s="147" t="s">
        <v>679</v>
      </c>
      <c r="B168" s="147">
        <v>40090975</v>
      </c>
      <c r="C168" s="147" t="s">
        <v>680</v>
      </c>
      <c r="D168" s="241">
        <v>577.685</v>
      </c>
      <c r="E168" s="255">
        <v>64.072</v>
      </c>
    </row>
    <row r="169" spans="1:5">
      <c r="A169" s="147" t="s">
        <v>649</v>
      </c>
      <c r="B169" s="275">
        <v>40081887</v>
      </c>
      <c r="C169" s="147" t="s">
        <v>650</v>
      </c>
      <c r="D169" s="241">
        <v>475.087</v>
      </c>
      <c r="E169" s="255">
        <v>39.699</v>
      </c>
    </row>
    <row r="170" spans="1:5">
      <c r="A170" s="302"/>
      <c r="B170" s="302"/>
      <c r="C170" s="302"/>
      <c r="D170" s="311">
        <f>SUM(D142:D169)</f>
        <v>15104.863</v>
      </c>
      <c r="E170" s="255"/>
    </row>
    <row r="171" spans="1:4">
      <c r="A171" s="276" t="s">
        <v>681</v>
      </c>
      <c r="B171" s="276"/>
      <c r="C171" s="276"/>
      <c r="D171" s="277"/>
    </row>
    <row r="172" spans="1:5">
      <c r="A172" s="147" t="s">
        <v>312</v>
      </c>
      <c r="B172" s="147">
        <v>40090978</v>
      </c>
      <c r="C172" s="147" t="s">
        <v>225</v>
      </c>
      <c r="D172" s="254">
        <v>649.119</v>
      </c>
      <c r="E172" s="254">
        <v>219.396</v>
      </c>
    </row>
    <row r="173" spans="1:5">
      <c r="A173" s="147" t="s">
        <v>313</v>
      </c>
      <c r="B173" s="147">
        <v>40090985</v>
      </c>
      <c r="C173" s="147" t="s">
        <v>195</v>
      </c>
      <c r="D173" s="254">
        <v>229.651</v>
      </c>
      <c r="E173" s="254">
        <v>335.475</v>
      </c>
    </row>
    <row r="174" spans="1:5">
      <c r="A174" s="147" t="s">
        <v>314</v>
      </c>
      <c r="B174" s="147">
        <v>40091070</v>
      </c>
      <c r="C174" s="147" t="s">
        <v>315</v>
      </c>
      <c r="D174" s="254">
        <v>1397.545</v>
      </c>
      <c r="E174" s="254">
        <v>590.056</v>
      </c>
    </row>
    <row r="175" spans="1:5">
      <c r="A175" s="147" t="s">
        <v>316</v>
      </c>
      <c r="B175" s="147">
        <v>40091108</v>
      </c>
      <c r="C175" s="147" t="s">
        <v>317</v>
      </c>
      <c r="D175" s="254">
        <v>786.332</v>
      </c>
      <c r="E175" s="254">
        <v>369.61</v>
      </c>
    </row>
    <row r="176" spans="1:5">
      <c r="A176" s="147" t="s">
        <v>318</v>
      </c>
      <c r="B176" s="147">
        <v>40091104</v>
      </c>
      <c r="C176" s="147" t="s">
        <v>319</v>
      </c>
      <c r="D176" s="254">
        <v>1511.568</v>
      </c>
      <c r="E176" s="254">
        <v>82.712</v>
      </c>
    </row>
    <row r="177" spans="1:5">
      <c r="A177" s="147" t="s">
        <v>320</v>
      </c>
      <c r="B177" s="147">
        <v>40091107</v>
      </c>
      <c r="C177" s="147" t="s">
        <v>321</v>
      </c>
      <c r="D177" s="254">
        <v>602.641</v>
      </c>
      <c r="E177" s="254">
        <v>1940.108</v>
      </c>
    </row>
    <row r="178" spans="1:5">
      <c r="A178" s="147" t="s">
        <v>322</v>
      </c>
      <c r="B178" s="147">
        <v>40091064</v>
      </c>
      <c r="C178" s="147" t="s">
        <v>323</v>
      </c>
      <c r="D178" s="254">
        <v>1289.113</v>
      </c>
      <c r="E178" s="254">
        <v>87.38</v>
      </c>
    </row>
    <row r="179" spans="1:5">
      <c r="A179" s="147" t="s">
        <v>324</v>
      </c>
      <c r="B179" s="147">
        <v>40090900</v>
      </c>
      <c r="C179" s="147" t="s">
        <v>325</v>
      </c>
      <c r="D179" s="254">
        <v>547.781</v>
      </c>
      <c r="E179" s="254">
        <v>1674.612</v>
      </c>
    </row>
    <row r="180" spans="1:5">
      <c r="A180" s="147" t="s">
        <v>326</v>
      </c>
      <c r="B180" s="147">
        <v>40091099</v>
      </c>
      <c r="C180" s="147" t="s">
        <v>327</v>
      </c>
      <c r="D180" s="254">
        <v>975.99</v>
      </c>
      <c r="E180" s="254">
        <v>367.66</v>
      </c>
    </row>
    <row r="181" spans="1:5">
      <c r="A181" s="147" t="s">
        <v>328</v>
      </c>
      <c r="B181" s="147">
        <v>40090897</v>
      </c>
      <c r="C181" s="147" t="s">
        <v>329</v>
      </c>
      <c r="D181" s="254">
        <v>400.282</v>
      </c>
      <c r="E181" s="254">
        <v>47.302</v>
      </c>
    </row>
    <row r="182" spans="1:5">
      <c r="A182" s="147" t="s">
        <v>330</v>
      </c>
      <c r="B182" s="147">
        <v>40091062</v>
      </c>
      <c r="C182" s="147" t="s">
        <v>331</v>
      </c>
      <c r="D182" s="254">
        <v>644.535</v>
      </c>
      <c r="E182" s="254">
        <v>55.562</v>
      </c>
    </row>
    <row r="183" spans="1:5">
      <c r="A183" s="147" t="s">
        <v>332</v>
      </c>
      <c r="B183" s="147">
        <v>40091072</v>
      </c>
      <c r="C183" s="147" t="s">
        <v>333</v>
      </c>
      <c r="D183" s="254">
        <v>422.47</v>
      </c>
      <c r="E183" s="254">
        <v>657.113</v>
      </c>
    </row>
    <row r="184" spans="1:5">
      <c r="A184" s="147" t="s">
        <v>334</v>
      </c>
      <c r="B184" s="147">
        <v>40091100</v>
      </c>
      <c r="C184" s="147" t="s">
        <v>335</v>
      </c>
      <c r="D184" s="254">
        <v>2.783</v>
      </c>
      <c r="E184" s="254">
        <v>5.875</v>
      </c>
    </row>
    <row r="185" spans="1:5">
      <c r="A185" s="147" t="s">
        <v>651</v>
      </c>
      <c r="B185" s="147">
        <v>40091102</v>
      </c>
      <c r="C185" s="147" t="s">
        <v>88</v>
      </c>
      <c r="D185" s="254">
        <v>3.277</v>
      </c>
      <c r="E185" s="254">
        <v>461.194</v>
      </c>
    </row>
    <row r="186" spans="1:5">
      <c r="A186" s="147" t="s">
        <v>336</v>
      </c>
      <c r="B186" s="147">
        <v>40091063</v>
      </c>
      <c r="C186" s="147" t="s">
        <v>337</v>
      </c>
      <c r="D186" s="254">
        <v>856.74</v>
      </c>
      <c r="E186" s="254">
        <v>216.836</v>
      </c>
    </row>
    <row r="187" spans="1:5">
      <c r="A187" s="147" t="s">
        <v>338</v>
      </c>
      <c r="B187" s="147">
        <v>40091066</v>
      </c>
      <c r="C187" s="147" t="s">
        <v>339</v>
      </c>
      <c r="D187" s="254">
        <v>415.107</v>
      </c>
      <c r="E187" s="254">
        <v>251.924</v>
      </c>
    </row>
    <row r="188" spans="1:5">
      <c r="A188" s="147" t="s">
        <v>340</v>
      </c>
      <c r="B188" s="147">
        <v>40090986</v>
      </c>
      <c r="C188" s="147" t="s">
        <v>341</v>
      </c>
      <c r="D188" s="254">
        <v>363.03</v>
      </c>
      <c r="E188" s="254">
        <v>119.556</v>
      </c>
    </row>
    <row r="189" spans="1:5">
      <c r="A189" s="147" t="s">
        <v>342</v>
      </c>
      <c r="B189" s="147">
        <v>40091069</v>
      </c>
      <c r="C189" s="147" t="s">
        <v>343</v>
      </c>
      <c r="D189" s="254">
        <v>1694.318</v>
      </c>
      <c r="E189" s="254">
        <v>481.003</v>
      </c>
    </row>
    <row r="190" spans="1:5">
      <c r="A190" s="147" t="s">
        <v>344</v>
      </c>
      <c r="B190" s="147">
        <v>40090984</v>
      </c>
      <c r="C190" s="147" t="s">
        <v>345</v>
      </c>
      <c r="D190" s="254">
        <v>1625.518</v>
      </c>
      <c r="E190" s="254">
        <v>75.407</v>
      </c>
    </row>
    <row r="191" spans="1:5">
      <c r="A191" s="147" t="s">
        <v>346</v>
      </c>
      <c r="B191" s="147">
        <v>40091067</v>
      </c>
      <c r="C191" s="147" t="s">
        <v>347</v>
      </c>
      <c r="D191" s="254">
        <v>0.787</v>
      </c>
      <c r="E191" s="254">
        <v>5.394</v>
      </c>
    </row>
    <row r="192" spans="1:5">
      <c r="A192" s="147" t="s">
        <v>348</v>
      </c>
      <c r="B192" s="147">
        <v>40091073</v>
      </c>
      <c r="C192" s="147" t="s">
        <v>349</v>
      </c>
      <c r="D192" s="254">
        <v>14.292</v>
      </c>
      <c r="E192" s="254">
        <v>16.947</v>
      </c>
    </row>
    <row r="193" spans="1:5">
      <c r="A193" s="147" t="s">
        <v>350</v>
      </c>
      <c r="B193" s="147">
        <v>40091065</v>
      </c>
      <c r="C193" s="147" t="s">
        <v>351</v>
      </c>
      <c r="D193" s="254">
        <v>1155.782</v>
      </c>
      <c r="E193" s="254">
        <v>561.732</v>
      </c>
    </row>
    <row r="194" spans="1:5">
      <c r="A194" s="147" t="s">
        <v>352</v>
      </c>
      <c r="B194" s="147">
        <v>40091071</v>
      </c>
      <c r="C194" s="147" t="s">
        <v>353</v>
      </c>
      <c r="D194" s="254">
        <v>524.417</v>
      </c>
      <c r="E194" s="254">
        <v>111.636</v>
      </c>
    </row>
    <row r="195" spans="1:5">
      <c r="A195" s="147" t="s">
        <v>354</v>
      </c>
      <c r="B195" s="147">
        <v>40090591</v>
      </c>
      <c r="C195" s="147" t="s">
        <v>355</v>
      </c>
      <c r="D195" s="254">
        <v>0.005</v>
      </c>
      <c r="E195" s="254">
        <v>90.378</v>
      </c>
    </row>
    <row r="196" spans="1:5">
      <c r="A196" s="147" t="s">
        <v>356</v>
      </c>
      <c r="B196" s="147">
        <v>40090902</v>
      </c>
      <c r="C196" s="147" t="s">
        <v>329</v>
      </c>
      <c r="D196" s="254">
        <v>732.096</v>
      </c>
      <c r="E196" s="254">
        <v>229.054</v>
      </c>
    </row>
    <row r="197" spans="1:5">
      <c r="A197" s="147" t="s">
        <v>357</v>
      </c>
      <c r="B197" s="147">
        <v>40090894</v>
      </c>
      <c r="C197" s="147" t="s">
        <v>358</v>
      </c>
      <c r="D197" s="254">
        <v>131.519</v>
      </c>
      <c r="E197" s="254">
        <v>0</v>
      </c>
    </row>
    <row r="198" spans="1:5">
      <c r="A198" s="147" t="s">
        <v>682</v>
      </c>
      <c r="B198" s="275">
        <v>40094450</v>
      </c>
      <c r="C198" s="147" t="s">
        <v>683</v>
      </c>
      <c r="D198" s="254">
        <v>1235.053</v>
      </c>
      <c r="E198" s="254">
        <v>1807.787</v>
      </c>
    </row>
    <row r="199" spans="1:4">
      <c r="A199" s="147"/>
      <c r="B199" s="280"/>
      <c r="C199" s="147"/>
      <c r="D199" s="273">
        <f>SUM(D172:D198)</f>
        <v>18211.751</v>
      </c>
    </row>
    <row r="200" spans="1:4">
      <c r="A200" s="147"/>
      <c r="B200" s="280"/>
      <c r="C200" s="147"/>
      <c r="D200" s="284"/>
    </row>
    <row r="201" spans="1:4">
      <c r="A201" s="147"/>
      <c r="B201" s="287" t="s">
        <v>359</v>
      </c>
      <c r="C201" s="147"/>
      <c r="D201" s="306"/>
    </row>
    <row r="202" spans="1:5">
      <c r="A202" s="147" t="s">
        <v>360</v>
      </c>
      <c r="B202" s="147">
        <v>40090520</v>
      </c>
      <c r="C202" s="147" t="s">
        <v>361</v>
      </c>
      <c r="D202" s="254">
        <v>459.205</v>
      </c>
      <c r="E202" s="254">
        <v>209.371</v>
      </c>
    </row>
    <row r="203" spans="1:5">
      <c r="A203" s="147" t="s">
        <v>362</v>
      </c>
      <c r="B203" s="147">
        <v>40091101</v>
      </c>
      <c r="C203" s="147" t="s">
        <v>363</v>
      </c>
      <c r="D203" s="254">
        <v>868.253</v>
      </c>
      <c r="E203" s="254">
        <v>12.736</v>
      </c>
    </row>
    <row r="204" spans="1:5">
      <c r="A204" s="147" t="s">
        <v>364</v>
      </c>
      <c r="B204" s="147">
        <v>40091106</v>
      </c>
      <c r="C204" s="147" t="s">
        <v>54</v>
      </c>
      <c r="D204" s="254">
        <v>1317.154</v>
      </c>
      <c r="E204" s="254">
        <v>257.046</v>
      </c>
    </row>
    <row r="205" spans="1:5">
      <c r="A205" s="147" t="s">
        <v>365</v>
      </c>
      <c r="B205" s="147">
        <v>40094383</v>
      </c>
      <c r="C205" s="147" t="s">
        <v>366</v>
      </c>
      <c r="D205" s="254">
        <v>519.479</v>
      </c>
      <c r="E205" s="254">
        <v>186.65</v>
      </c>
    </row>
    <row r="206" spans="1:5">
      <c r="A206" s="147" t="s">
        <v>367</v>
      </c>
      <c r="B206" s="147">
        <v>40081591</v>
      </c>
      <c r="C206" s="147" t="s">
        <v>368</v>
      </c>
      <c r="D206" s="254">
        <v>352.143</v>
      </c>
      <c r="E206" s="254">
        <v>83.054</v>
      </c>
    </row>
    <row r="207" spans="1:5">
      <c r="A207" s="147" t="s">
        <v>369</v>
      </c>
      <c r="B207" s="147">
        <v>40090901</v>
      </c>
      <c r="C207" s="147" t="s">
        <v>370</v>
      </c>
      <c r="D207" s="254">
        <v>851.933</v>
      </c>
      <c r="E207" s="254">
        <v>248.317</v>
      </c>
    </row>
    <row r="208" spans="1:5">
      <c r="A208" s="147" t="s">
        <v>371</v>
      </c>
      <c r="B208" s="147">
        <v>40091134</v>
      </c>
      <c r="C208" s="147" t="s">
        <v>372</v>
      </c>
      <c r="D208" s="254">
        <v>1676.987</v>
      </c>
      <c r="E208" s="254">
        <v>747.077</v>
      </c>
    </row>
    <row r="209" spans="1:5">
      <c r="A209" s="147" t="s">
        <v>373</v>
      </c>
      <c r="B209" s="147">
        <v>40090898</v>
      </c>
      <c r="C209" s="147" t="s">
        <v>28</v>
      </c>
      <c r="D209" s="254">
        <v>298.546</v>
      </c>
      <c r="E209" s="254">
        <v>517.536</v>
      </c>
    </row>
    <row r="210" spans="1:5">
      <c r="A210" s="147" t="s">
        <v>374</v>
      </c>
      <c r="B210" s="147">
        <v>40090895</v>
      </c>
      <c r="C210" s="147" t="s">
        <v>48</v>
      </c>
      <c r="D210" s="254">
        <v>881.251</v>
      </c>
      <c r="E210" s="254">
        <v>268.218</v>
      </c>
    </row>
    <row r="211" spans="1:5">
      <c r="A211" s="147" t="s">
        <v>375</v>
      </c>
      <c r="B211" s="147">
        <v>40091145</v>
      </c>
      <c r="C211" s="147" t="s">
        <v>40</v>
      </c>
      <c r="D211" s="254">
        <v>0</v>
      </c>
      <c r="E211" s="254">
        <v>0</v>
      </c>
    </row>
    <row r="212" spans="1:5">
      <c r="A212" s="147" t="s">
        <v>376</v>
      </c>
      <c r="B212" s="147">
        <v>40094525</v>
      </c>
      <c r="C212" s="147" t="s">
        <v>377</v>
      </c>
      <c r="D212" s="254">
        <v>776.221</v>
      </c>
      <c r="E212" s="254">
        <v>62.793</v>
      </c>
    </row>
    <row r="213" spans="1:5">
      <c r="A213" s="147" t="s">
        <v>378</v>
      </c>
      <c r="B213" s="147">
        <v>40094380</v>
      </c>
      <c r="C213" s="147" t="s">
        <v>379</v>
      </c>
      <c r="D213" s="254">
        <v>659.36</v>
      </c>
      <c r="E213" s="254">
        <v>592.702</v>
      </c>
    </row>
    <row r="214" spans="1:5">
      <c r="A214" s="147" t="s">
        <v>380</v>
      </c>
      <c r="B214" s="147">
        <v>40094375</v>
      </c>
      <c r="C214" s="147" t="s">
        <v>381</v>
      </c>
      <c r="D214" s="254">
        <v>1.096</v>
      </c>
      <c r="E214" s="254">
        <v>816.03</v>
      </c>
    </row>
    <row r="215" spans="1:5">
      <c r="A215" s="147" t="s">
        <v>382</v>
      </c>
      <c r="B215" s="147">
        <v>40091018</v>
      </c>
      <c r="C215" s="147" t="s">
        <v>383</v>
      </c>
      <c r="D215" s="254">
        <v>221.587</v>
      </c>
      <c r="E215" s="254">
        <v>41.219</v>
      </c>
    </row>
    <row r="216" spans="1:5">
      <c r="A216" s="147" t="s">
        <v>384</v>
      </c>
      <c r="B216" s="147">
        <v>40091138</v>
      </c>
      <c r="C216" s="147" t="s">
        <v>385</v>
      </c>
      <c r="D216" s="254">
        <v>308.674</v>
      </c>
      <c r="E216" s="254">
        <v>72.13</v>
      </c>
    </row>
    <row r="217" spans="1:5">
      <c r="A217" s="147" t="s">
        <v>384</v>
      </c>
      <c r="B217" s="147">
        <v>40091137</v>
      </c>
      <c r="C217" s="147" t="s">
        <v>386</v>
      </c>
      <c r="D217" s="254">
        <v>0</v>
      </c>
      <c r="E217" s="254">
        <v>0</v>
      </c>
    </row>
    <row r="218" spans="1:5">
      <c r="A218" s="147" t="s">
        <v>387</v>
      </c>
      <c r="B218" s="147">
        <v>40091202</v>
      </c>
      <c r="C218" s="147" t="s">
        <v>388</v>
      </c>
      <c r="D218" s="254">
        <v>479.015</v>
      </c>
      <c r="E218" s="254">
        <v>166.797</v>
      </c>
    </row>
    <row r="219" spans="1:5">
      <c r="A219" s="147" t="s">
        <v>389</v>
      </c>
      <c r="B219" s="147">
        <v>40091109</v>
      </c>
      <c r="C219" s="147" t="s">
        <v>390</v>
      </c>
      <c r="D219" s="254">
        <v>351.84</v>
      </c>
      <c r="E219" s="254">
        <v>24.472</v>
      </c>
    </row>
    <row r="220" spans="1:5">
      <c r="A220" s="147" t="s">
        <v>391</v>
      </c>
      <c r="B220" s="147">
        <v>40091039</v>
      </c>
      <c r="C220" s="147" t="s">
        <v>392</v>
      </c>
      <c r="D220" s="254">
        <v>365.432</v>
      </c>
      <c r="E220" s="254">
        <v>97.491</v>
      </c>
    </row>
    <row r="221" spans="1:5">
      <c r="A221" s="147" t="s">
        <v>393</v>
      </c>
      <c r="B221" s="147">
        <v>40094503</v>
      </c>
      <c r="C221" s="147" t="s">
        <v>394</v>
      </c>
      <c r="D221" s="254">
        <v>985.679</v>
      </c>
      <c r="E221" s="254">
        <v>149.782</v>
      </c>
    </row>
    <row r="222" spans="1:5">
      <c r="A222" s="147" t="s">
        <v>395</v>
      </c>
      <c r="B222" s="147">
        <v>40091139</v>
      </c>
      <c r="C222" s="147" t="s">
        <v>396</v>
      </c>
      <c r="D222" s="254">
        <v>305.714</v>
      </c>
      <c r="E222" s="254">
        <v>163.796</v>
      </c>
    </row>
    <row r="223" spans="1:5">
      <c r="A223" s="147" t="s">
        <v>684</v>
      </c>
      <c r="B223" s="147">
        <v>40091075</v>
      </c>
      <c r="C223" s="147" t="s">
        <v>685</v>
      </c>
      <c r="D223" s="254">
        <v>1195.381</v>
      </c>
      <c r="E223" s="254">
        <v>1281.336</v>
      </c>
    </row>
    <row r="224" spans="1:5">
      <c r="A224" s="147" t="s">
        <v>686</v>
      </c>
      <c r="B224" s="275">
        <v>40094573</v>
      </c>
      <c r="C224" s="147" t="s">
        <v>687</v>
      </c>
      <c r="D224" s="254">
        <v>196.406</v>
      </c>
      <c r="E224" s="254">
        <v>520.014</v>
      </c>
    </row>
    <row r="225" spans="1:4">
      <c r="A225" s="147"/>
      <c r="B225" s="275"/>
      <c r="C225" s="147"/>
      <c r="D225" s="273">
        <f>SUM(D202:D224)</f>
        <v>13071.356</v>
      </c>
    </row>
    <row r="226" spans="1:4">
      <c r="A226" s="147"/>
      <c r="B226" s="287" t="s">
        <v>397</v>
      </c>
      <c r="C226" s="147"/>
      <c r="D226" s="289"/>
    </row>
    <row r="227" spans="1:5">
      <c r="A227" s="147" t="s">
        <v>398</v>
      </c>
      <c r="B227" s="147">
        <v>40091118</v>
      </c>
      <c r="C227" s="147" t="s">
        <v>399</v>
      </c>
      <c r="D227" s="241">
        <v>450.893</v>
      </c>
      <c r="E227" s="255">
        <v>641.571</v>
      </c>
    </row>
    <row r="228" spans="1:5">
      <c r="A228" s="147" t="s">
        <v>400</v>
      </c>
      <c r="B228" s="147">
        <v>40091113</v>
      </c>
      <c r="C228" s="147" t="s">
        <v>401</v>
      </c>
      <c r="D228" s="241">
        <v>1488.333</v>
      </c>
      <c r="E228" s="255">
        <v>165.637</v>
      </c>
    </row>
    <row r="229" spans="1:5">
      <c r="A229" s="147" t="s">
        <v>402</v>
      </c>
      <c r="B229" s="147">
        <v>40091111</v>
      </c>
      <c r="C229" s="147" t="s">
        <v>403</v>
      </c>
      <c r="D229" s="241">
        <v>703.818</v>
      </c>
      <c r="E229" s="255">
        <v>569.061</v>
      </c>
    </row>
    <row r="230" spans="1:5">
      <c r="A230" s="147" t="s">
        <v>404</v>
      </c>
      <c r="B230" s="147">
        <v>40091121</v>
      </c>
      <c r="C230" s="147" t="s">
        <v>10</v>
      </c>
      <c r="D230" s="241">
        <v>503.818</v>
      </c>
      <c r="E230" s="255">
        <v>102.699</v>
      </c>
    </row>
    <row r="231" spans="1:5">
      <c r="A231" s="147" t="s">
        <v>405</v>
      </c>
      <c r="B231" s="147">
        <v>40091010</v>
      </c>
      <c r="C231" s="147" t="s">
        <v>406</v>
      </c>
      <c r="D231" s="241">
        <v>798.567</v>
      </c>
      <c r="E231" s="255">
        <v>1524.525</v>
      </c>
    </row>
    <row r="232" spans="1:5">
      <c r="A232" s="147" t="s">
        <v>407</v>
      </c>
      <c r="B232" s="147">
        <v>40091012</v>
      </c>
      <c r="C232" s="147" t="s">
        <v>81</v>
      </c>
      <c r="D232" s="241">
        <v>386.783</v>
      </c>
      <c r="E232" s="255">
        <v>454.672</v>
      </c>
    </row>
    <row r="233" spans="1:5">
      <c r="A233" s="147" t="s">
        <v>408</v>
      </c>
      <c r="B233" s="147">
        <v>40091110</v>
      </c>
      <c r="C233" s="147" t="s">
        <v>409</v>
      </c>
      <c r="D233" s="241">
        <v>106.959</v>
      </c>
      <c r="E233" s="255">
        <v>44.178</v>
      </c>
    </row>
    <row r="234" spans="1:5">
      <c r="A234" s="147" t="s">
        <v>410</v>
      </c>
      <c r="B234" s="147">
        <v>40091114</v>
      </c>
      <c r="C234" s="147" t="s">
        <v>74</v>
      </c>
      <c r="D234" s="241">
        <v>631.631</v>
      </c>
      <c r="E234" s="255">
        <v>366.283</v>
      </c>
    </row>
    <row r="235" spans="1:5">
      <c r="A235" s="147" t="s">
        <v>411</v>
      </c>
      <c r="B235" s="147">
        <v>40091020</v>
      </c>
      <c r="C235" s="147" t="s">
        <v>412</v>
      </c>
      <c r="D235" s="241">
        <v>339.295</v>
      </c>
      <c r="E235" s="255">
        <v>506.429</v>
      </c>
    </row>
    <row r="236" spans="1:5">
      <c r="A236" s="147" t="s">
        <v>413</v>
      </c>
      <c r="B236" s="147">
        <v>40090521</v>
      </c>
      <c r="C236" s="147" t="s">
        <v>414</v>
      </c>
      <c r="D236" s="241"/>
      <c r="E236" s="255">
        <v>3647.367</v>
      </c>
    </row>
    <row r="237" spans="1:5">
      <c r="A237" s="147" t="s">
        <v>415</v>
      </c>
      <c r="B237" s="147">
        <v>40091112</v>
      </c>
      <c r="C237" s="147" t="s">
        <v>416</v>
      </c>
      <c r="D237" s="241">
        <v>1410.658</v>
      </c>
      <c r="E237" s="255">
        <v>1211.392</v>
      </c>
    </row>
    <row r="238" spans="1:5">
      <c r="A238" s="147" t="s">
        <v>415</v>
      </c>
      <c r="B238" s="147">
        <v>40090519</v>
      </c>
      <c r="C238" s="147" t="s">
        <v>417</v>
      </c>
      <c r="D238" s="241">
        <v>1006.902</v>
      </c>
      <c r="E238" s="255">
        <v>432.763</v>
      </c>
    </row>
    <row r="239" spans="1:5">
      <c r="A239" s="147" t="s">
        <v>418</v>
      </c>
      <c r="B239" s="147">
        <v>40091024</v>
      </c>
      <c r="C239" s="147" t="s">
        <v>58</v>
      </c>
      <c r="D239" s="241">
        <v>831.134</v>
      </c>
      <c r="E239" s="255">
        <v>363.324</v>
      </c>
    </row>
    <row r="240" spans="1:5">
      <c r="A240" s="147" t="s">
        <v>418</v>
      </c>
      <c r="B240" s="147">
        <v>40090947</v>
      </c>
      <c r="C240" s="147" t="s">
        <v>419</v>
      </c>
      <c r="D240" s="241">
        <v>334.951</v>
      </c>
      <c r="E240" s="255">
        <v>45.051</v>
      </c>
    </row>
    <row r="241" spans="1:5">
      <c r="A241" s="147" t="s">
        <v>420</v>
      </c>
      <c r="B241" s="147">
        <v>40094406</v>
      </c>
      <c r="C241" s="147" t="s">
        <v>421</v>
      </c>
      <c r="D241" s="241">
        <v>51.474</v>
      </c>
      <c r="E241" s="255">
        <v>116.426</v>
      </c>
    </row>
    <row r="242" spans="1:5">
      <c r="A242" s="147" t="s">
        <v>422</v>
      </c>
      <c r="B242" s="147">
        <v>40094415</v>
      </c>
      <c r="C242" s="147" t="s">
        <v>423</v>
      </c>
      <c r="D242" s="241">
        <v>349.788</v>
      </c>
      <c r="E242" s="255">
        <v>72.348</v>
      </c>
    </row>
    <row r="243" spans="1:5">
      <c r="A243" s="147" t="s">
        <v>424</v>
      </c>
      <c r="B243" s="147">
        <v>40094416</v>
      </c>
      <c r="C243" s="147" t="s">
        <v>76</v>
      </c>
      <c r="D243" s="241">
        <v>373.402</v>
      </c>
      <c r="E243" s="255">
        <v>202.257</v>
      </c>
    </row>
    <row r="244" spans="1:5">
      <c r="A244" s="147" t="s">
        <v>425</v>
      </c>
      <c r="B244" s="147">
        <v>40094417</v>
      </c>
      <c r="C244" s="147" t="s">
        <v>79</v>
      </c>
      <c r="D244" s="241">
        <v>536.578</v>
      </c>
      <c r="E244" s="255">
        <v>138.545</v>
      </c>
    </row>
    <row r="245" spans="1:5">
      <c r="A245" s="147" t="s">
        <v>426</v>
      </c>
      <c r="B245" s="147">
        <v>40094300</v>
      </c>
      <c r="C245" s="147" t="s">
        <v>22</v>
      </c>
      <c r="D245" s="241">
        <v>572.233</v>
      </c>
      <c r="E245" s="255">
        <v>131.571</v>
      </c>
    </row>
    <row r="246" spans="1:5">
      <c r="A246" s="147" t="s">
        <v>427</v>
      </c>
      <c r="B246" s="147">
        <v>40094421</v>
      </c>
      <c r="C246" s="147" t="s">
        <v>72</v>
      </c>
      <c r="D246" s="241">
        <v>958.837</v>
      </c>
      <c r="E246" s="255">
        <v>656.378</v>
      </c>
    </row>
    <row r="247" spans="1:5">
      <c r="A247" s="147" t="s">
        <v>428</v>
      </c>
      <c r="B247" s="147" t="s">
        <v>737</v>
      </c>
      <c r="C247" s="147" t="s">
        <v>429</v>
      </c>
      <c r="D247" s="241">
        <v>1236.782</v>
      </c>
      <c r="E247" s="255">
        <v>745.848</v>
      </c>
    </row>
    <row r="248" spans="1:5">
      <c r="A248" s="147" t="s">
        <v>430</v>
      </c>
      <c r="B248" s="147">
        <v>40091009</v>
      </c>
      <c r="C248" s="147" t="s">
        <v>431</v>
      </c>
      <c r="D248" s="241">
        <v>558.461</v>
      </c>
      <c r="E248" s="255">
        <v>554.583</v>
      </c>
    </row>
    <row r="249" spans="1:5">
      <c r="A249" s="147" t="s">
        <v>432</v>
      </c>
      <c r="B249" s="147">
        <v>40090973</v>
      </c>
      <c r="C249" s="147" t="s">
        <v>433</v>
      </c>
      <c r="D249" s="241">
        <v>575.028</v>
      </c>
      <c r="E249" s="255">
        <v>45.745</v>
      </c>
    </row>
    <row r="250" spans="1:5">
      <c r="A250" s="147" t="s">
        <v>434</v>
      </c>
      <c r="B250" s="147">
        <v>40094419</v>
      </c>
      <c r="C250" s="147" t="s">
        <v>435</v>
      </c>
      <c r="D250" s="241">
        <v>0</v>
      </c>
      <c r="E250" s="255">
        <v>0</v>
      </c>
    </row>
    <row r="251" spans="1:5">
      <c r="A251" s="147" t="s">
        <v>436</v>
      </c>
      <c r="B251" s="147">
        <v>40094523</v>
      </c>
      <c r="C251" s="147" t="s">
        <v>437</v>
      </c>
      <c r="D251" s="241">
        <v>350.069</v>
      </c>
      <c r="E251" s="255">
        <v>64.821</v>
      </c>
    </row>
    <row r="252" spans="1:5">
      <c r="A252" s="147" t="s">
        <v>654</v>
      </c>
      <c r="B252" s="275">
        <v>40091004</v>
      </c>
      <c r="C252" s="147" t="s">
        <v>655</v>
      </c>
      <c r="D252" s="241">
        <v>0.038</v>
      </c>
      <c r="E252" s="255">
        <v>183.673</v>
      </c>
    </row>
    <row r="253" spans="1:5">
      <c r="A253" s="147"/>
      <c r="B253" s="275"/>
      <c r="C253" s="147"/>
      <c r="D253" s="311">
        <f>SUM(D227:D252)</f>
        <v>14556.432</v>
      </c>
      <c r="E253" s="255"/>
    </row>
    <row r="254" spans="1:4">
      <c r="A254" s="147"/>
      <c r="B254" s="287" t="s">
        <v>438</v>
      </c>
      <c r="C254" s="147"/>
      <c r="D254" s="289"/>
    </row>
    <row r="255" spans="1:5">
      <c r="A255" s="147" t="s">
        <v>439</v>
      </c>
      <c r="B255" s="147">
        <v>40091016</v>
      </c>
      <c r="C255" s="147" t="s">
        <v>440</v>
      </c>
      <c r="D255" s="290">
        <v>2252.809</v>
      </c>
      <c r="E255" s="120">
        <v>958.37</v>
      </c>
    </row>
    <row r="256" spans="1:5">
      <c r="A256" s="147" t="s">
        <v>441</v>
      </c>
      <c r="B256" s="147">
        <v>40090539</v>
      </c>
      <c r="C256" s="147" t="s">
        <v>442</v>
      </c>
      <c r="D256" s="290">
        <v>665.789</v>
      </c>
      <c r="E256" s="120">
        <v>475.672</v>
      </c>
    </row>
    <row r="257" spans="1:5">
      <c r="A257" s="147" t="s">
        <v>443</v>
      </c>
      <c r="B257" s="147">
        <v>40091048</v>
      </c>
      <c r="C257" s="147" t="s">
        <v>444</v>
      </c>
      <c r="D257" s="290">
        <v>87.024</v>
      </c>
      <c r="E257" s="120">
        <v>1644.047</v>
      </c>
    </row>
    <row r="258" spans="1:5">
      <c r="A258" s="147" t="s">
        <v>445</v>
      </c>
      <c r="B258" s="147">
        <v>40090536</v>
      </c>
      <c r="C258" s="147" t="s">
        <v>446</v>
      </c>
      <c r="D258" s="290">
        <v>261.575</v>
      </c>
      <c r="E258" s="120">
        <v>673.188</v>
      </c>
    </row>
    <row r="259" spans="1:5">
      <c r="A259" s="147" t="s">
        <v>447</v>
      </c>
      <c r="B259" s="147">
        <v>40091049</v>
      </c>
      <c r="C259" s="147" t="s">
        <v>448</v>
      </c>
      <c r="D259" s="290">
        <v>1402.275</v>
      </c>
      <c r="E259" s="120">
        <v>1531.334</v>
      </c>
    </row>
    <row r="260" spans="1:5">
      <c r="A260" s="147" t="s">
        <v>449</v>
      </c>
      <c r="B260" s="147">
        <v>40091046</v>
      </c>
      <c r="C260" s="147" t="s">
        <v>450</v>
      </c>
      <c r="D260" s="290">
        <v>21.489</v>
      </c>
      <c r="E260" s="120">
        <v>106.837</v>
      </c>
    </row>
    <row r="261" spans="1:5">
      <c r="A261" s="147" t="s">
        <v>451</v>
      </c>
      <c r="B261" s="147">
        <v>40091043</v>
      </c>
      <c r="C261" s="147" t="s">
        <v>452</v>
      </c>
      <c r="D261" s="290">
        <v>3242.341</v>
      </c>
      <c r="E261" s="120">
        <v>3550.067</v>
      </c>
    </row>
    <row r="262" spans="1:5">
      <c r="A262" s="147" t="s">
        <v>453</v>
      </c>
      <c r="B262" s="147">
        <v>40091025</v>
      </c>
      <c r="C262" s="147" t="s">
        <v>137</v>
      </c>
      <c r="D262" s="290">
        <v>1448.63</v>
      </c>
      <c r="E262" s="120">
        <v>57.415</v>
      </c>
    </row>
    <row r="263" spans="1:5">
      <c r="A263" s="147" t="s">
        <v>454</v>
      </c>
      <c r="B263" s="147">
        <v>40090932</v>
      </c>
      <c r="C263" s="147" t="s">
        <v>455</v>
      </c>
      <c r="D263" s="290">
        <v>619.509</v>
      </c>
      <c r="E263" s="120">
        <v>580.836</v>
      </c>
    </row>
    <row r="264" spans="1:5">
      <c r="A264" s="147" t="s">
        <v>456</v>
      </c>
      <c r="B264" s="147">
        <v>40091019</v>
      </c>
      <c r="C264" s="147" t="s">
        <v>127</v>
      </c>
      <c r="D264" s="290">
        <v>935.462</v>
      </c>
      <c r="E264" s="120">
        <v>73.376</v>
      </c>
    </row>
    <row r="265" spans="1:5">
      <c r="A265" s="147" t="s">
        <v>457</v>
      </c>
      <c r="B265" s="147">
        <v>40090514</v>
      </c>
      <c r="C265" s="147" t="s">
        <v>458</v>
      </c>
      <c r="D265" s="290">
        <v>127.035</v>
      </c>
      <c r="E265" s="120">
        <v>8.491</v>
      </c>
    </row>
    <row r="266" spans="1:5">
      <c r="A266" s="147" t="s">
        <v>457</v>
      </c>
      <c r="B266" s="147">
        <v>40091017</v>
      </c>
      <c r="C266" s="147" t="s">
        <v>458</v>
      </c>
      <c r="D266" s="290">
        <v>503.383</v>
      </c>
      <c r="E266" s="120">
        <v>8.689</v>
      </c>
    </row>
    <row r="267" spans="1:5">
      <c r="A267" s="147" t="s">
        <v>459</v>
      </c>
      <c r="B267" s="147">
        <v>40091021</v>
      </c>
      <c r="C267" s="147" t="s">
        <v>460</v>
      </c>
      <c r="D267" s="290">
        <v>1447.247</v>
      </c>
      <c r="E267" s="120">
        <v>299.098</v>
      </c>
    </row>
    <row r="268" spans="1:5">
      <c r="A268" s="147" t="s">
        <v>461</v>
      </c>
      <c r="B268" s="147">
        <v>40090512</v>
      </c>
      <c r="C268" s="147" t="s">
        <v>462</v>
      </c>
      <c r="D268" s="290">
        <v>739.114</v>
      </c>
      <c r="E268" s="120">
        <v>144.58</v>
      </c>
    </row>
    <row r="269" spans="1:5">
      <c r="A269" s="147" t="s">
        <v>463</v>
      </c>
      <c r="B269" s="147">
        <v>40090933</v>
      </c>
      <c r="C269" s="147" t="s">
        <v>464</v>
      </c>
      <c r="D269" s="290">
        <v>356.238</v>
      </c>
      <c r="E269" s="120">
        <v>361.095</v>
      </c>
    </row>
    <row r="270" spans="1:5">
      <c r="A270" s="147" t="s">
        <v>465</v>
      </c>
      <c r="B270" s="147">
        <v>40090515</v>
      </c>
      <c r="C270" s="147" t="s">
        <v>131</v>
      </c>
      <c r="D270" s="290">
        <v>654.449</v>
      </c>
      <c r="E270" s="120">
        <v>632.944</v>
      </c>
    </row>
    <row r="271" spans="1:5">
      <c r="A271" s="147" t="s">
        <v>466</v>
      </c>
      <c r="B271" s="147">
        <v>40090937</v>
      </c>
      <c r="C271" s="147" t="s">
        <v>467</v>
      </c>
      <c r="D271" s="290">
        <v>502.876</v>
      </c>
      <c r="E271" s="120">
        <v>130.828</v>
      </c>
    </row>
    <row r="272" spans="1:5">
      <c r="A272" s="147" t="s">
        <v>468</v>
      </c>
      <c r="B272" s="147">
        <v>40091155</v>
      </c>
      <c r="C272" s="147" t="s">
        <v>469</v>
      </c>
      <c r="D272" s="290">
        <v>0</v>
      </c>
      <c r="E272" s="120">
        <v>151.374</v>
      </c>
    </row>
    <row r="273" spans="1:5">
      <c r="A273" s="147" t="s">
        <v>470</v>
      </c>
      <c r="B273" s="147">
        <v>40090908</v>
      </c>
      <c r="C273" s="147" t="s">
        <v>471</v>
      </c>
      <c r="D273" s="290">
        <v>365.235</v>
      </c>
      <c r="E273" s="120">
        <v>769.354</v>
      </c>
    </row>
    <row r="274" spans="1:5">
      <c r="A274" s="147" t="s">
        <v>472</v>
      </c>
      <c r="B274" s="147">
        <v>40090540</v>
      </c>
      <c r="C274" s="147" t="s">
        <v>473</v>
      </c>
      <c r="D274" s="290">
        <v>1029.864</v>
      </c>
      <c r="E274" s="120">
        <v>187.37</v>
      </c>
    </row>
    <row r="275" spans="1:5">
      <c r="A275" s="147" t="s">
        <v>474</v>
      </c>
      <c r="B275" s="147">
        <v>40091014</v>
      </c>
      <c r="C275" s="147" t="s">
        <v>475</v>
      </c>
      <c r="D275" s="290">
        <v>6.043</v>
      </c>
      <c r="E275" s="120">
        <v>79.905</v>
      </c>
    </row>
    <row r="276" spans="1:5">
      <c r="A276" s="147" t="s">
        <v>476</v>
      </c>
      <c r="B276" s="147">
        <v>40094035</v>
      </c>
      <c r="C276" s="147" t="s">
        <v>477</v>
      </c>
      <c r="D276" s="290">
        <v>0</v>
      </c>
      <c r="E276" s="120">
        <v>0</v>
      </c>
    </row>
    <row r="277" spans="1:5">
      <c r="A277" s="147" t="s">
        <v>478</v>
      </c>
      <c r="B277" s="147">
        <v>40091023</v>
      </c>
      <c r="C277" s="147" t="s">
        <v>479</v>
      </c>
      <c r="D277" s="290">
        <v>1256.793</v>
      </c>
      <c r="E277" s="120">
        <v>540.428</v>
      </c>
    </row>
    <row r="278" spans="1:5">
      <c r="A278" s="147" t="s">
        <v>480</v>
      </c>
      <c r="B278" s="147">
        <v>40090523</v>
      </c>
      <c r="C278" s="147" t="s">
        <v>481</v>
      </c>
      <c r="D278" s="290">
        <v>347.718</v>
      </c>
      <c r="E278" s="120">
        <v>0</v>
      </c>
    </row>
    <row r="279" spans="1:4">
      <c r="A279" s="147"/>
      <c r="B279" s="147"/>
      <c r="C279" s="147"/>
      <c r="D279" s="286">
        <f>SUM(D255:D278)</f>
        <v>18272.898</v>
      </c>
    </row>
    <row r="280" spans="1:4">
      <c r="A280" s="147"/>
      <c r="B280" s="280"/>
      <c r="C280" s="147"/>
      <c r="D280" s="307"/>
    </row>
    <row r="281" spans="1:4">
      <c r="A281" s="147"/>
      <c r="B281" s="287" t="s">
        <v>482</v>
      </c>
      <c r="C281" s="147"/>
      <c r="D281" s="289"/>
    </row>
    <row r="282" spans="1:5">
      <c r="A282" s="147" t="s">
        <v>483</v>
      </c>
      <c r="B282" s="147">
        <v>40094943</v>
      </c>
      <c r="C282" s="147" t="s">
        <v>484</v>
      </c>
      <c r="D282" s="289">
        <v>563.879</v>
      </c>
      <c r="E282" s="120">
        <v>478.755</v>
      </c>
    </row>
    <row r="283" spans="1:5">
      <c r="A283" s="147" t="s">
        <v>485</v>
      </c>
      <c r="B283" s="147">
        <v>40090574</v>
      </c>
      <c r="C283" s="147" t="s">
        <v>486</v>
      </c>
      <c r="D283" s="289">
        <v>365.33</v>
      </c>
      <c r="E283" s="120">
        <v>760.485</v>
      </c>
    </row>
    <row r="284" spans="1:5">
      <c r="A284" s="147" t="s">
        <v>487</v>
      </c>
      <c r="B284" s="147">
        <v>40090578</v>
      </c>
      <c r="C284" s="147" t="s">
        <v>488</v>
      </c>
      <c r="D284" s="289">
        <v>826.249</v>
      </c>
      <c r="E284" s="120">
        <v>784.022</v>
      </c>
    </row>
    <row r="285" spans="1:5">
      <c r="A285" s="147" t="s">
        <v>489</v>
      </c>
      <c r="B285" s="147">
        <v>40090579</v>
      </c>
      <c r="C285" s="147" t="s">
        <v>490</v>
      </c>
      <c r="D285" s="289">
        <v>571.699</v>
      </c>
      <c r="E285" s="120">
        <v>355.791</v>
      </c>
    </row>
    <row r="286" spans="1:5">
      <c r="A286" s="147" t="s">
        <v>491</v>
      </c>
      <c r="B286" s="147">
        <v>40090580</v>
      </c>
      <c r="C286" s="147" t="s">
        <v>492</v>
      </c>
      <c r="D286" s="289">
        <v>432.292</v>
      </c>
      <c r="E286" s="120">
        <v>1312.89</v>
      </c>
    </row>
    <row r="287" spans="1:5">
      <c r="A287" s="147" t="s">
        <v>493</v>
      </c>
      <c r="B287" s="147">
        <v>40090577</v>
      </c>
      <c r="C287" s="147" t="s">
        <v>494</v>
      </c>
      <c r="D287" s="289">
        <v>817.016</v>
      </c>
      <c r="E287" s="120">
        <v>638.448</v>
      </c>
    </row>
    <row r="288" spans="1:5">
      <c r="A288" s="147" t="s">
        <v>495</v>
      </c>
      <c r="B288" s="147">
        <v>40090575</v>
      </c>
      <c r="C288" s="147" t="s">
        <v>496</v>
      </c>
      <c r="D288" s="289">
        <v>108.168</v>
      </c>
      <c r="E288" s="120">
        <v>84.619</v>
      </c>
    </row>
    <row r="289" spans="1:5">
      <c r="A289" s="147" t="s">
        <v>497</v>
      </c>
      <c r="B289" s="147">
        <v>40090538</v>
      </c>
      <c r="C289" s="147" t="s">
        <v>96</v>
      </c>
      <c r="D289" s="289">
        <v>1353.412</v>
      </c>
      <c r="E289" s="120">
        <v>1101.866</v>
      </c>
    </row>
    <row r="290" spans="1:5">
      <c r="A290" s="147" t="s">
        <v>498</v>
      </c>
      <c r="B290" s="147">
        <v>40090499</v>
      </c>
      <c r="C290" s="147" t="s">
        <v>107</v>
      </c>
      <c r="D290" s="289">
        <v>466.087</v>
      </c>
      <c r="E290" s="120">
        <v>12.571</v>
      </c>
    </row>
    <row r="291" spans="1:5">
      <c r="A291" s="147" t="s">
        <v>499</v>
      </c>
      <c r="B291" s="147">
        <v>40090593</v>
      </c>
      <c r="C291" s="147" t="s">
        <v>500</v>
      </c>
      <c r="D291" s="289">
        <v>437.579</v>
      </c>
      <c r="E291" s="120">
        <v>280.897</v>
      </c>
    </row>
    <row r="292" spans="1:5">
      <c r="A292" s="147" t="s">
        <v>501</v>
      </c>
      <c r="B292" s="147">
        <v>40090534</v>
      </c>
      <c r="C292" s="147" t="s">
        <v>502</v>
      </c>
      <c r="D292" s="289">
        <v>212.413</v>
      </c>
      <c r="E292" s="120">
        <v>473.38</v>
      </c>
    </row>
    <row r="293" spans="1:5">
      <c r="A293" s="147" t="s">
        <v>503</v>
      </c>
      <c r="B293" s="147">
        <v>40090535</v>
      </c>
      <c r="C293" s="147" t="s">
        <v>113</v>
      </c>
      <c r="D293" s="289">
        <v>860.03</v>
      </c>
      <c r="E293" s="120">
        <v>213.166</v>
      </c>
    </row>
    <row r="294" spans="1:5">
      <c r="A294" s="147" t="s">
        <v>504</v>
      </c>
      <c r="B294" s="147">
        <v>40090537</v>
      </c>
      <c r="C294" s="147" t="s">
        <v>183</v>
      </c>
      <c r="D294" s="289">
        <v>152.061</v>
      </c>
      <c r="E294" s="120">
        <v>121.245</v>
      </c>
    </row>
    <row r="295" spans="1:5">
      <c r="A295" s="147" t="s">
        <v>505</v>
      </c>
      <c r="B295" s="147">
        <v>40090573</v>
      </c>
      <c r="C295" s="147" t="s">
        <v>506</v>
      </c>
      <c r="D295" s="289">
        <v>0.571</v>
      </c>
      <c r="E295" s="120">
        <v>121.226</v>
      </c>
    </row>
    <row r="296" spans="1:5">
      <c r="A296" s="147" t="s">
        <v>507</v>
      </c>
      <c r="B296" s="147">
        <v>40090493</v>
      </c>
      <c r="C296" s="147" t="s">
        <v>143</v>
      </c>
      <c r="D296" s="289">
        <v>30.313</v>
      </c>
      <c r="E296" s="120">
        <v>819.461</v>
      </c>
    </row>
    <row r="297" spans="1:5">
      <c r="A297" s="147" t="s">
        <v>508</v>
      </c>
      <c r="B297" s="147">
        <v>40090494</v>
      </c>
      <c r="C297" s="147" t="s">
        <v>141</v>
      </c>
      <c r="D297" s="289">
        <v>1140.548</v>
      </c>
      <c r="E297" s="120">
        <v>257.941</v>
      </c>
    </row>
    <row r="298" spans="1:5">
      <c r="A298" s="147" t="s">
        <v>509</v>
      </c>
      <c r="B298" s="147">
        <v>40094517</v>
      </c>
      <c r="C298" s="147" t="s">
        <v>510</v>
      </c>
      <c r="D298" s="289">
        <v>182.127</v>
      </c>
      <c r="E298" s="120">
        <v>4.129</v>
      </c>
    </row>
    <row r="299" spans="1:5">
      <c r="A299" s="147" t="s">
        <v>511</v>
      </c>
      <c r="B299" s="147">
        <v>40090500</v>
      </c>
      <c r="C299" s="147" t="s">
        <v>512</v>
      </c>
      <c r="D299" s="289">
        <v>216.534</v>
      </c>
      <c r="E299" s="120">
        <v>362.438</v>
      </c>
    </row>
    <row r="300" spans="1:5">
      <c r="A300" s="147" t="s">
        <v>513</v>
      </c>
      <c r="B300" s="147">
        <v>40090495</v>
      </c>
      <c r="C300" s="147" t="s">
        <v>514</v>
      </c>
      <c r="D300" s="289">
        <v>697.762</v>
      </c>
      <c r="E300" s="120">
        <v>601.328</v>
      </c>
    </row>
    <row r="301" spans="1:5">
      <c r="A301" s="147" t="s">
        <v>515</v>
      </c>
      <c r="B301" s="147">
        <v>40090498</v>
      </c>
      <c r="C301" s="147" t="s">
        <v>129</v>
      </c>
      <c r="D301" s="289">
        <v>0</v>
      </c>
      <c r="E301" s="120">
        <v>146.784</v>
      </c>
    </row>
    <row r="302" spans="1:5">
      <c r="A302" s="147" t="s">
        <v>516</v>
      </c>
      <c r="B302" s="147">
        <v>40090496</v>
      </c>
      <c r="C302" s="147" t="s">
        <v>517</v>
      </c>
      <c r="D302" s="289">
        <v>769.527</v>
      </c>
      <c r="E302" s="120">
        <v>118.978</v>
      </c>
    </row>
    <row r="303" spans="1:5">
      <c r="A303" s="147" t="s">
        <v>516</v>
      </c>
      <c r="B303" s="147">
        <v>40094518</v>
      </c>
      <c r="C303" s="147" t="s">
        <v>518</v>
      </c>
      <c r="D303" s="289">
        <v>892.24</v>
      </c>
      <c r="E303" s="120">
        <v>220.799</v>
      </c>
    </row>
    <row r="304" spans="1:4">
      <c r="A304" s="147"/>
      <c r="B304" s="280"/>
      <c r="C304" s="147"/>
      <c r="D304" s="273">
        <f>SUM(D282:D303)</f>
        <v>11095.837</v>
      </c>
    </row>
    <row r="305" spans="1:4">
      <c r="A305" s="147"/>
      <c r="B305" s="280"/>
      <c r="C305" s="147"/>
      <c r="D305" s="289"/>
    </row>
    <row r="306" spans="1:4">
      <c r="A306" s="147"/>
      <c r="B306" s="287" t="s">
        <v>519</v>
      </c>
      <c r="C306" s="147"/>
      <c r="D306" s="289"/>
    </row>
    <row r="307" spans="1:5">
      <c r="A307" s="147" t="s">
        <v>520</v>
      </c>
      <c r="B307" s="119">
        <v>40090998</v>
      </c>
      <c r="C307" s="147" t="s">
        <v>171</v>
      </c>
      <c r="D307" s="289">
        <v>1853.598</v>
      </c>
      <c r="E307" s="120">
        <v>307.607</v>
      </c>
    </row>
    <row r="308" spans="1:5">
      <c r="A308" s="147" t="s">
        <v>521</v>
      </c>
      <c r="B308" s="119">
        <v>40091093</v>
      </c>
      <c r="C308" s="147" t="s">
        <v>205</v>
      </c>
      <c r="D308" s="289">
        <v>1240.042</v>
      </c>
      <c r="E308" s="120">
        <v>316.561</v>
      </c>
    </row>
    <row r="309" spans="1:5">
      <c r="A309" s="147" t="s">
        <v>521</v>
      </c>
      <c r="B309" s="119">
        <v>40090990</v>
      </c>
      <c r="C309" s="147" t="s">
        <v>522</v>
      </c>
      <c r="D309" s="289">
        <v>69.848</v>
      </c>
      <c r="E309" s="120">
        <v>353.636</v>
      </c>
    </row>
    <row r="310" spans="1:5">
      <c r="A310" s="147" t="s">
        <v>523</v>
      </c>
      <c r="B310" s="119">
        <v>40091001</v>
      </c>
      <c r="C310" s="147" t="s">
        <v>524</v>
      </c>
      <c r="D310" s="289">
        <v>1204.886</v>
      </c>
      <c r="E310" s="120">
        <v>126.103</v>
      </c>
    </row>
    <row r="311" spans="1:5">
      <c r="A311" s="147" t="s">
        <v>525</v>
      </c>
      <c r="B311" s="119">
        <v>40090953</v>
      </c>
      <c r="C311" s="147" t="s">
        <v>526</v>
      </c>
      <c r="D311" s="289">
        <v>1176.097</v>
      </c>
      <c r="E311" s="120">
        <v>678.719</v>
      </c>
    </row>
    <row r="312" spans="1:5">
      <c r="A312" s="147" t="s">
        <v>527</v>
      </c>
      <c r="B312" s="119">
        <v>40090944</v>
      </c>
      <c r="C312" s="147" t="s">
        <v>528</v>
      </c>
      <c r="D312" s="289">
        <v>34.097</v>
      </c>
      <c r="E312" s="120">
        <v>99.643</v>
      </c>
    </row>
    <row r="313" spans="1:5">
      <c r="A313" s="147" t="s">
        <v>529</v>
      </c>
      <c r="B313" s="119">
        <v>40090995</v>
      </c>
      <c r="C313" s="147" t="s">
        <v>530</v>
      </c>
      <c r="D313" s="289">
        <v>302.744</v>
      </c>
      <c r="E313" s="120">
        <v>61.563</v>
      </c>
    </row>
    <row r="314" spans="1:5">
      <c r="A314" s="147" t="s">
        <v>531</v>
      </c>
      <c r="B314" s="119">
        <v>40090952</v>
      </c>
      <c r="C314" s="147" t="s">
        <v>532</v>
      </c>
      <c r="D314" s="289">
        <v>1533.986</v>
      </c>
      <c r="E314" s="120">
        <v>952.656</v>
      </c>
    </row>
    <row r="315" spans="1:5">
      <c r="A315" s="147" t="s">
        <v>533</v>
      </c>
      <c r="B315" s="119">
        <v>40090946</v>
      </c>
      <c r="C315" s="147" t="s">
        <v>237</v>
      </c>
      <c r="D315" s="289">
        <v>2028.084</v>
      </c>
      <c r="E315" s="120">
        <v>227.074</v>
      </c>
    </row>
    <row r="316" spans="1:5">
      <c r="A316" s="147" t="s">
        <v>534</v>
      </c>
      <c r="B316" s="119">
        <v>40090996</v>
      </c>
      <c r="C316" s="147" t="s">
        <v>535</v>
      </c>
      <c r="D316" s="289">
        <v>289.569</v>
      </c>
      <c r="E316" s="120">
        <v>1883.508</v>
      </c>
    </row>
    <row r="317" spans="1:5">
      <c r="A317" s="147" t="s">
        <v>536</v>
      </c>
      <c r="B317" s="119">
        <v>40090992</v>
      </c>
      <c r="C317" s="147" t="s">
        <v>181</v>
      </c>
      <c r="D317" s="289">
        <v>969.322</v>
      </c>
      <c r="E317" s="120">
        <v>203.849</v>
      </c>
    </row>
    <row r="318" spans="1:5">
      <c r="A318" s="147" t="s">
        <v>154</v>
      </c>
      <c r="B318" s="119">
        <v>40091058</v>
      </c>
      <c r="C318" s="147" t="s">
        <v>537</v>
      </c>
      <c r="D318" s="289">
        <v>828.006</v>
      </c>
      <c r="E318" s="120">
        <v>423.076</v>
      </c>
    </row>
    <row r="319" spans="1:5">
      <c r="A319" s="147" t="s">
        <v>538</v>
      </c>
      <c r="B319" s="119">
        <v>40091052</v>
      </c>
      <c r="C319" s="147" t="s">
        <v>539</v>
      </c>
      <c r="D319" s="289">
        <v>627.939</v>
      </c>
      <c r="E319" s="120">
        <v>2271.108</v>
      </c>
    </row>
    <row r="320" spans="1:5">
      <c r="A320" s="147" t="s">
        <v>540</v>
      </c>
      <c r="B320" s="119">
        <v>40090516</v>
      </c>
      <c r="C320" s="147" t="s">
        <v>241</v>
      </c>
      <c r="D320" s="289">
        <v>2006.729</v>
      </c>
      <c r="E320" s="120">
        <v>1460.146</v>
      </c>
    </row>
    <row r="321" spans="1:5">
      <c r="A321" s="147" t="s">
        <v>541</v>
      </c>
      <c r="B321" s="119">
        <v>40090997</v>
      </c>
      <c r="C321" s="147" t="s">
        <v>542</v>
      </c>
      <c r="D321" s="289">
        <v>715.293</v>
      </c>
      <c r="E321" s="120">
        <v>2249.162</v>
      </c>
    </row>
    <row r="322" spans="1:9">
      <c r="A322" s="147" t="s">
        <v>543</v>
      </c>
      <c r="B322" s="119">
        <v>40090993</v>
      </c>
      <c r="C322" s="147" t="s">
        <v>544</v>
      </c>
      <c r="D322" s="289">
        <v>0</v>
      </c>
      <c r="E322" s="120">
        <v>0</v>
      </c>
      <c r="H322" s="250"/>
      <c r="I322" s="250"/>
    </row>
    <row r="323" ht="16.5" spans="1:9">
      <c r="A323" s="147" t="s">
        <v>545</v>
      </c>
      <c r="B323" s="119">
        <v>40094520</v>
      </c>
      <c r="C323" s="147" t="s">
        <v>546</v>
      </c>
      <c r="D323" s="289">
        <v>294.99</v>
      </c>
      <c r="E323" s="120">
        <v>513.458</v>
      </c>
      <c r="H323" s="250"/>
      <c r="I323" s="312"/>
    </row>
    <row r="324" ht="16.5" spans="1:9">
      <c r="A324" s="147" t="s">
        <v>547</v>
      </c>
      <c r="B324" s="119">
        <v>40091053</v>
      </c>
      <c r="C324" s="147" t="s">
        <v>548</v>
      </c>
      <c r="D324" s="289">
        <v>749.048</v>
      </c>
      <c r="E324" s="120">
        <v>3841.739</v>
      </c>
      <c r="H324" s="250"/>
      <c r="I324" s="313"/>
    </row>
    <row r="325" ht="16.5" spans="1:9">
      <c r="A325" s="147" t="s">
        <v>549</v>
      </c>
      <c r="B325" s="119">
        <v>40090943</v>
      </c>
      <c r="C325" s="147" t="s">
        <v>550</v>
      </c>
      <c r="D325" s="289">
        <v>583.647</v>
      </c>
      <c r="E325" s="120">
        <v>1157.681</v>
      </c>
      <c r="H325" s="250"/>
      <c r="I325" s="312"/>
    </row>
    <row r="326" ht="16.5" spans="1:9">
      <c r="A326" s="147"/>
      <c r="B326" s="119">
        <v>40090994</v>
      </c>
      <c r="C326" s="147" t="s">
        <v>551</v>
      </c>
      <c r="D326" s="289">
        <v>43.998</v>
      </c>
      <c r="E326" s="120">
        <v>200.611</v>
      </c>
      <c r="H326" s="250"/>
      <c r="I326" s="314"/>
    </row>
    <row r="327" ht="16.5" spans="1:9">
      <c r="A327" s="147" t="s">
        <v>688</v>
      </c>
      <c r="B327" s="129">
        <v>40094295</v>
      </c>
      <c r="C327" s="147" t="s">
        <v>689</v>
      </c>
      <c r="D327" s="293">
        <v>2780.256</v>
      </c>
      <c r="E327" s="120">
        <v>2169.4</v>
      </c>
      <c r="H327" s="250"/>
      <c r="I327" s="312"/>
    </row>
    <row r="328" ht="16.5" spans="1:9">
      <c r="A328" s="147" t="s">
        <v>733</v>
      </c>
      <c r="B328" s="129">
        <v>40090958</v>
      </c>
      <c r="C328" s="147" t="s">
        <v>719</v>
      </c>
      <c r="D328" s="289">
        <v>1853.98</v>
      </c>
      <c r="E328" s="120">
        <v>31.816</v>
      </c>
      <c r="H328" s="250"/>
      <c r="I328" s="312"/>
    </row>
    <row r="329" ht="16.5" spans="1:9">
      <c r="A329" s="147"/>
      <c r="B329" s="129"/>
      <c r="C329" s="147"/>
      <c r="D329" s="289"/>
      <c r="H329" s="250"/>
      <c r="I329" s="312"/>
    </row>
    <row r="330" ht="16.5" spans="1:9">
      <c r="A330" s="147"/>
      <c r="B330" s="275"/>
      <c r="C330" s="147"/>
      <c r="D330" s="273">
        <f>SUM(D307:D329)</f>
        <v>21186.159</v>
      </c>
      <c r="H330" s="250"/>
      <c r="I330" s="312"/>
    </row>
    <row r="331" ht="16.5" spans="1:9">
      <c r="A331" s="147"/>
      <c r="B331" s="287" t="s">
        <v>552</v>
      </c>
      <c r="C331" s="147"/>
      <c r="D331" s="289"/>
      <c r="H331" s="250"/>
      <c r="I331" s="314"/>
    </row>
    <row r="332" ht="16.5" spans="1:9">
      <c r="A332" s="147" t="s">
        <v>553</v>
      </c>
      <c r="B332" s="119">
        <v>40090942</v>
      </c>
      <c r="C332" s="147" t="s">
        <v>554</v>
      </c>
      <c r="D332" s="293">
        <v>267.65</v>
      </c>
      <c r="E332" s="120">
        <v>26.299</v>
      </c>
      <c r="H332" s="250"/>
      <c r="I332" s="312"/>
    </row>
    <row r="333" ht="16.5" spans="1:9">
      <c r="A333" s="147" t="s">
        <v>555</v>
      </c>
      <c r="B333" s="119">
        <v>40090991</v>
      </c>
      <c r="C333" s="147" t="s">
        <v>556</v>
      </c>
      <c r="D333" s="293">
        <v>63.862</v>
      </c>
      <c r="E333" s="120">
        <v>40.374</v>
      </c>
      <c r="H333" s="250"/>
      <c r="I333" s="312"/>
    </row>
    <row r="334" ht="16.5" spans="1:9">
      <c r="A334" s="147" t="s">
        <v>557</v>
      </c>
      <c r="B334" s="119">
        <v>40090945</v>
      </c>
      <c r="C334" s="147" t="s">
        <v>558</v>
      </c>
      <c r="D334" s="294">
        <v>1450.713</v>
      </c>
      <c r="E334" s="120">
        <v>777.076</v>
      </c>
      <c r="H334" s="250"/>
      <c r="I334" s="312"/>
    </row>
    <row r="335" ht="16.5" spans="1:9">
      <c r="A335" s="147" t="s">
        <v>559</v>
      </c>
      <c r="B335" s="119">
        <v>40090948</v>
      </c>
      <c r="C335" s="147" t="s">
        <v>560</v>
      </c>
      <c r="D335" s="293">
        <v>1.478</v>
      </c>
      <c r="E335" s="120">
        <v>891.275</v>
      </c>
      <c r="H335" s="250"/>
      <c r="I335" s="312"/>
    </row>
    <row r="336" ht="16.5" spans="1:9">
      <c r="A336" s="147" t="s">
        <v>561</v>
      </c>
      <c r="B336" s="119">
        <v>40090951</v>
      </c>
      <c r="C336" s="147" t="s">
        <v>562</v>
      </c>
      <c r="D336" s="293">
        <v>1229.339</v>
      </c>
      <c r="E336" s="120">
        <v>398.649</v>
      </c>
      <c r="H336" s="250"/>
      <c r="I336" s="312"/>
    </row>
    <row r="337" ht="16.5" spans="1:9">
      <c r="A337" s="147" t="s">
        <v>563</v>
      </c>
      <c r="B337" s="119">
        <v>40091000</v>
      </c>
      <c r="C337" s="147" t="s">
        <v>564</v>
      </c>
      <c r="D337" s="293">
        <v>308.986</v>
      </c>
      <c r="E337" s="120">
        <v>414.517</v>
      </c>
      <c r="H337" s="250"/>
      <c r="I337" s="312"/>
    </row>
    <row r="338" spans="1:9">
      <c r="A338" s="147" t="s">
        <v>565</v>
      </c>
      <c r="B338" s="119">
        <v>40090913</v>
      </c>
      <c r="C338" s="147" t="s">
        <v>566</v>
      </c>
      <c r="D338" s="293">
        <v>0.96</v>
      </c>
      <c r="E338" s="120">
        <v>391.926</v>
      </c>
      <c r="H338" s="250"/>
      <c r="I338" s="315"/>
    </row>
    <row r="339" spans="1:9">
      <c r="A339" s="147" t="s">
        <v>567</v>
      </c>
      <c r="B339" s="119">
        <v>40090917</v>
      </c>
      <c r="C339" s="147" t="s">
        <v>197</v>
      </c>
      <c r="D339" s="293">
        <v>0</v>
      </c>
      <c r="E339" s="120">
        <v>0</v>
      </c>
      <c r="H339" s="250"/>
      <c r="I339" s="250"/>
    </row>
    <row r="340" spans="1:5">
      <c r="A340" s="147" t="s">
        <v>568</v>
      </c>
      <c r="B340" s="119">
        <v>40090949</v>
      </c>
      <c r="C340" s="147" t="s">
        <v>203</v>
      </c>
      <c r="D340" s="293">
        <v>1820.242</v>
      </c>
      <c r="E340" s="120">
        <v>660.929</v>
      </c>
    </row>
    <row r="341" spans="1:5">
      <c r="A341" s="147" t="s">
        <v>569</v>
      </c>
      <c r="B341" s="119">
        <v>40090563</v>
      </c>
      <c r="C341" s="147"/>
      <c r="D341" s="293">
        <v>1244.942</v>
      </c>
      <c r="E341" s="120">
        <v>164.692</v>
      </c>
    </row>
    <row r="342" spans="1:5">
      <c r="A342" s="147" t="s">
        <v>570</v>
      </c>
      <c r="B342" s="119">
        <v>40090562</v>
      </c>
      <c r="C342" s="147"/>
      <c r="D342" s="293">
        <v>3884.548</v>
      </c>
      <c r="E342" s="120">
        <v>2174.259</v>
      </c>
    </row>
    <row r="343" spans="1:5">
      <c r="A343" s="147" t="s">
        <v>571</v>
      </c>
      <c r="B343" s="119">
        <v>40090558</v>
      </c>
      <c r="C343" s="147"/>
      <c r="D343" s="293">
        <v>3507.51</v>
      </c>
      <c r="E343" s="120">
        <v>266.362</v>
      </c>
    </row>
    <row r="344" spans="1:5">
      <c r="A344" s="147" t="s">
        <v>572</v>
      </c>
      <c r="B344" s="119">
        <v>40090564</v>
      </c>
      <c r="C344" s="147"/>
      <c r="D344" s="293">
        <v>136.219</v>
      </c>
      <c r="E344" s="120">
        <v>510.121</v>
      </c>
    </row>
    <row r="345" spans="1:5">
      <c r="A345" s="147" t="s">
        <v>573</v>
      </c>
      <c r="B345" s="119">
        <v>40081680</v>
      </c>
      <c r="C345" s="147" t="s">
        <v>703</v>
      </c>
      <c r="D345" s="293">
        <v>929.823</v>
      </c>
      <c r="E345" s="120">
        <v>549.927</v>
      </c>
    </row>
    <row r="346" spans="1:5">
      <c r="A346" s="147" t="s">
        <v>574</v>
      </c>
      <c r="B346" s="119">
        <v>40094448</v>
      </c>
      <c r="C346" s="147" t="s">
        <v>690</v>
      </c>
      <c r="D346" s="293">
        <v>91.505</v>
      </c>
      <c r="E346" s="120">
        <v>90.061</v>
      </c>
    </row>
    <row r="347" spans="1:5">
      <c r="A347" s="147" t="s">
        <v>581</v>
      </c>
      <c r="B347" s="129">
        <v>40094385</v>
      </c>
      <c r="C347" s="147" t="s">
        <v>582</v>
      </c>
      <c r="D347" s="293">
        <v>57.674</v>
      </c>
      <c r="E347" s="120">
        <v>116.009</v>
      </c>
    </row>
    <row r="348" spans="1:5">
      <c r="A348" s="147" t="s">
        <v>579</v>
      </c>
      <c r="B348" s="295">
        <v>40094572</v>
      </c>
      <c r="C348" s="147" t="s">
        <v>691</v>
      </c>
      <c r="D348" s="293">
        <v>308.434</v>
      </c>
      <c r="E348" s="120">
        <v>5.342</v>
      </c>
    </row>
    <row r="349" spans="1:5">
      <c r="A349" s="147" t="s">
        <v>692</v>
      </c>
      <c r="B349" s="295">
        <v>40094568</v>
      </c>
      <c r="C349" s="147" t="s">
        <v>693</v>
      </c>
      <c r="D349" s="293">
        <v>331.872</v>
      </c>
      <c r="E349" s="120">
        <v>26.264</v>
      </c>
    </row>
    <row r="350" spans="1:4">
      <c r="A350" s="302"/>
      <c r="B350" s="302"/>
      <c r="C350" s="302"/>
      <c r="D350" s="296">
        <f>SUM(D332:D349)</f>
        <v>15635.757</v>
      </c>
    </row>
    <row r="351" spans="1:4">
      <c r="A351" s="276" t="s">
        <v>694</v>
      </c>
      <c r="B351" s="276"/>
      <c r="C351" s="276"/>
      <c r="D351" s="277"/>
    </row>
    <row r="352" spans="1:5">
      <c r="A352" s="297" t="s">
        <v>585</v>
      </c>
      <c r="B352" s="129">
        <v>40091201</v>
      </c>
      <c r="C352" s="280" t="s">
        <v>586</v>
      </c>
      <c r="D352" s="258">
        <v>681.352</v>
      </c>
      <c r="E352" s="259">
        <v>687.113</v>
      </c>
    </row>
    <row r="353" spans="1:5">
      <c r="A353" s="297" t="s">
        <v>587</v>
      </c>
      <c r="B353" s="129">
        <v>40091195</v>
      </c>
      <c r="C353" s="280" t="s">
        <v>588</v>
      </c>
      <c r="D353" s="259">
        <v>66.006</v>
      </c>
      <c r="E353" s="259">
        <v>294.292</v>
      </c>
    </row>
    <row r="354" spans="1:5">
      <c r="A354" s="297" t="s">
        <v>589</v>
      </c>
      <c r="B354" s="129">
        <v>40091205</v>
      </c>
      <c r="C354" s="280" t="s">
        <v>590</v>
      </c>
      <c r="D354" s="259">
        <v>267.949</v>
      </c>
      <c r="E354" s="259">
        <v>26.8</v>
      </c>
    </row>
    <row r="355" spans="1:5">
      <c r="A355" s="297" t="s">
        <v>704</v>
      </c>
      <c r="B355" s="129">
        <v>40090478</v>
      </c>
      <c r="C355" s="280" t="s">
        <v>592</v>
      </c>
      <c r="D355" s="259">
        <v>767.386</v>
      </c>
      <c r="E355" s="259">
        <v>361.807</v>
      </c>
    </row>
    <row r="356" spans="1:5">
      <c r="A356" s="297" t="s">
        <v>593</v>
      </c>
      <c r="B356" s="129">
        <v>40090479</v>
      </c>
      <c r="C356" s="280" t="s">
        <v>594</v>
      </c>
      <c r="D356" s="259">
        <v>175.564</v>
      </c>
      <c r="E356" s="259">
        <v>342.357</v>
      </c>
    </row>
    <row r="357" spans="1:5">
      <c r="A357" s="297" t="s">
        <v>595</v>
      </c>
      <c r="B357" s="129">
        <v>40090589</v>
      </c>
      <c r="C357" s="280" t="s">
        <v>596</v>
      </c>
      <c r="D357" s="259">
        <v>599.212</v>
      </c>
      <c r="E357" s="259">
        <v>72.524</v>
      </c>
    </row>
    <row r="358" spans="1:5">
      <c r="A358" s="297" t="s">
        <v>597</v>
      </c>
      <c r="B358" s="129">
        <v>40094521</v>
      </c>
      <c r="C358" s="280" t="s">
        <v>598</v>
      </c>
      <c r="D358" s="259">
        <v>379.337</v>
      </c>
      <c r="E358" s="259">
        <v>264.231</v>
      </c>
    </row>
    <row r="359" spans="1:5">
      <c r="A359" s="297"/>
      <c r="B359" s="129">
        <v>40090557</v>
      </c>
      <c r="C359" s="280" t="s">
        <v>599</v>
      </c>
      <c r="D359" s="259">
        <v>92.452</v>
      </c>
      <c r="E359" s="259">
        <v>211.201</v>
      </c>
    </row>
    <row r="360" spans="1:5">
      <c r="A360" s="297" t="s">
        <v>600</v>
      </c>
      <c r="B360" s="129">
        <v>40091194</v>
      </c>
      <c r="C360" s="280" t="s">
        <v>601</v>
      </c>
      <c r="D360" s="259">
        <v>34.332</v>
      </c>
      <c r="E360" s="259">
        <v>34.625</v>
      </c>
    </row>
    <row r="361" spans="1:5">
      <c r="A361" s="297" t="s">
        <v>602</v>
      </c>
      <c r="B361" s="129">
        <v>40091198</v>
      </c>
      <c r="C361" s="280" t="s">
        <v>603</v>
      </c>
      <c r="D361" s="259">
        <v>516.116</v>
      </c>
      <c r="E361" s="259">
        <v>0</v>
      </c>
    </row>
    <row r="362" spans="1:5">
      <c r="A362" s="297" t="s">
        <v>604</v>
      </c>
      <c r="B362" s="129">
        <v>40091204</v>
      </c>
      <c r="C362" s="280" t="s">
        <v>605</v>
      </c>
      <c r="D362" s="259">
        <v>222.872</v>
      </c>
      <c r="E362" s="259">
        <v>13.741</v>
      </c>
    </row>
    <row r="363" spans="1:5">
      <c r="A363" s="297" t="s">
        <v>606</v>
      </c>
      <c r="B363" s="129">
        <v>40091196</v>
      </c>
      <c r="C363" s="280" t="s">
        <v>607</v>
      </c>
      <c r="D363" s="259">
        <v>487.098</v>
      </c>
      <c r="E363" s="259">
        <v>226.267</v>
      </c>
    </row>
    <row r="364" spans="1:5">
      <c r="A364" s="297" t="s">
        <v>608</v>
      </c>
      <c r="B364" s="129">
        <v>40090560</v>
      </c>
      <c r="C364" s="280" t="s">
        <v>609</v>
      </c>
      <c r="D364" s="259">
        <v>1.401</v>
      </c>
      <c r="E364" s="259">
        <v>285.661</v>
      </c>
    </row>
    <row r="365" spans="1:5">
      <c r="A365" s="297" t="s">
        <v>610</v>
      </c>
      <c r="B365" s="129">
        <v>40090480</v>
      </c>
      <c r="C365" s="280" t="s">
        <v>611</v>
      </c>
      <c r="D365" s="259">
        <v>411.823</v>
      </c>
      <c r="E365" s="259">
        <v>191.267</v>
      </c>
    </row>
    <row r="366" spans="1:5">
      <c r="A366" s="297" t="s">
        <v>612</v>
      </c>
      <c r="B366" s="129">
        <v>40091203</v>
      </c>
      <c r="C366" s="280" t="s">
        <v>613</v>
      </c>
      <c r="D366" s="259">
        <v>286.423</v>
      </c>
      <c r="E366" s="259">
        <v>121.473</v>
      </c>
    </row>
    <row r="367" spans="1:5">
      <c r="A367" s="297" t="s">
        <v>614</v>
      </c>
      <c r="B367" s="129">
        <v>40090482</v>
      </c>
      <c r="C367" s="280" t="s">
        <v>615</v>
      </c>
      <c r="D367" s="259">
        <v>0</v>
      </c>
      <c r="E367" s="259">
        <v>0</v>
      </c>
    </row>
    <row r="368" spans="1:5">
      <c r="A368" s="297" t="s">
        <v>616</v>
      </c>
      <c r="B368" s="129">
        <v>40090484</v>
      </c>
      <c r="C368" s="280" t="s">
        <v>617</v>
      </c>
      <c r="D368" s="259">
        <v>156.043</v>
      </c>
      <c r="E368" s="259">
        <v>8.548</v>
      </c>
    </row>
    <row r="369" spans="1:5">
      <c r="A369" s="297" t="s">
        <v>618</v>
      </c>
      <c r="B369" s="129">
        <v>40091197</v>
      </c>
      <c r="C369" s="280" t="s">
        <v>619</v>
      </c>
      <c r="D369" s="259">
        <v>246.176</v>
      </c>
      <c r="E369" s="259">
        <v>52.566</v>
      </c>
    </row>
    <row r="370" spans="1:5">
      <c r="A370" t="s">
        <v>734</v>
      </c>
      <c r="B370" s="275">
        <v>10319047</v>
      </c>
      <c r="C370" s="280"/>
      <c r="D370" s="259">
        <v>379.386</v>
      </c>
      <c r="E370" s="259">
        <v>117.26</v>
      </c>
    </row>
    <row r="371" spans="1:5">
      <c r="A371" s="297" t="s">
        <v>620</v>
      </c>
      <c r="B371" s="129">
        <v>40090477</v>
      </c>
      <c r="C371" s="280" t="s">
        <v>621</v>
      </c>
      <c r="D371" s="300"/>
      <c r="E371" s="120">
        <v>338.461</v>
      </c>
    </row>
    <row r="372" spans="1:4">
      <c r="A372" s="302"/>
      <c r="B372" s="302"/>
      <c r="C372" s="302"/>
      <c r="D372" s="301">
        <f>SUM(D352:D371)</f>
        <v>5770.928</v>
      </c>
    </row>
    <row r="373" spans="1:4">
      <c r="A373" s="302"/>
      <c r="B373" s="302"/>
      <c r="C373" s="243" t="s">
        <v>583</v>
      </c>
      <c r="D373" s="244">
        <f>SUM(D372+D350+D330+D304+D279+D253+D225+D199+D170+D139+D131+D84+D47)</f>
        <v>208275.945</v>
      </c>
    </row>
    <row r="374" spans="4:4">
      <c r="D374" s="2"/>
    </row>
  </sheetData>
  <mergeCells count="7">
    <mergeCell ref="A2:D2"/>
    <mergeCell ref="A48:D48"/>
    <mergeCell ref="A85:D85"/>
    <mergeCell ref="A132:D132"/>
    <mergeCell ref="A141:D141"/>
    <mergeCell ref="A171:D171"/>
    <mergeCell ref="A351:D351"/>
  </mergeCells>
  <hyperlinks>
    <hyperlink ref="B348" r:id="rId1" display="40094572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4"/>
  <sheetViews>
    <sheetView topLeftCell="A252" workbookViewId="0">
      <selection activeCell="B274" sqref="B274"/>
    </sheetView>
  </sheetViews>
  <sheetFormatPr defaultColWidth="9.1037037037037" defaultRowHeight="15" outlineLevelCol="4"/>
  <cols>
    <col min="1" max="1" width="27.1037037037037" customWidth="1"/>
    <col min="2" max="2" width="24.1037037037037" customWidth="1"/>
    <col min="3" max="3" width="20.1037037037037" customWidth="1"/>
    <col min="4" max="4" width="19.5555555555556" style="2" customWidth="1"/>
    <col min="5" max="5" width="33.3333333333333" style="292" customWidth="1"/>
  </cols>
  <sheetData>
    <row r="1" spans="1:5">
      <c r="A1" s="243" t="s">
        <v>632</v>
      </c>
      <c r="B1" s="243" t="s">
        <v>1</v>
      </c>
      <c r="C1" s="243" t="s">
        <v>2</v>
      </c>
      <c r="D1" s="270" t="s">
        <v>696</v>
      </c>
      <c r="E1" s="274" t="s">
        <v>738</v>
      </c>
    </row>
    <row r="2" spans="1:5">
      <c r="A2" s="271" t="s">
        <v>666</v>
      </c>
      <c r="B2" s="271"/>
      <c r="C2" s="271"/>
      <c r="D2" s="272"/>
      <c r="E2" s="131"/>
    </row>
    <row r="3" spans="1:5">
      <c r="A3" s="147" t="s">
        <v>5</v>
      </c>
      <c r="B3" s="147">
        <v>40091040</v>
      </c>
      <c r="C3" s="147" t="s">
        <v>6</v>
      </c>
      <c r="D3" s="308">
        <v>487.211</v>
      </c>
      <c r="E3" s="254">
        <v>23.773</v>
      </c>
    </row>
    <row r="4" spans="1:5">
      <c r="A4" s="147" t="s">
        <v>7</v>
      </c>
      <c r="B4" s="147">
        <v>40091094</v>
      </c>
      <c r="C4" s="147" t="s">
        <v>8</v>
      </c>
      <c r="D4" s="308">
        <v>887.46</v>
      </c>
      <c r="E4" s="254">
        <v>423.709</v>
      </c>
    </row>
    <row r="5" spans="1:5">
      <c r="A5" s="147" t="s">
        <v>9</v>
      </c>
      <c r="B5" s="147">
        <v>40091162</v>
      </c>
      <c r="C5" s="147" t="s">
        <v>10</v>
      </c>
      <c r="D5" s="308">
        <v>1633.704</v>
      </c>
      <c r="E5" s="254">
        <v>791.846</v>
      </c>
    </row>
    <row r="6" spans="1:5">
      <c r="A6" s="147" t="s">
        <v>11</v>
      </c>
      <c r="B6" s="147">
        <v>40090487</v>
      </c>
      <c r="C6" s="147" t="s">
        <v>12</v>
      </c>
      <c r="D6" s="308">
        <v>903.934</v>
      </c>
      <c r="E6" s="254">
        <v>15.584</v>
      </c>
    </row>
    <row r="7" spans="1:5">
      <c r="A7" s="147" t="s">
        <v>13</v>
      </c>
      <c r="B7" s="147">
        <v>40091092</v>
      </c>
      <c r="C7" s="147" t="s">
        <v>14</v>
      </c>
      <c r="D7" s="308">
        <v>964.967</v>
      </c>
      <c r="E7" s="254">
        <v>174.882</v>
      </c>
    </row>
    <row r="8" spans="1:5">
      <c r="A8" s="147" t="s">
        <v>15</v>
      </c>
      <c r="B8" s="147">
        <v>40090488</v>
      </c>
      <c r="C8" s="147" t="s">
        <v>16</v>
      </c>
      <c r="D8" s="308">
        <v>1369.928</v>
      </c>
      <c r="E8" s="254">
        <v>1417.89</v>
      </c>
    </row>
    <row r="9" spans="1:5">
      <c r="A9" s="147" t="s">
        <v>17</v>
      </c>
      <c r="B9" s="147">
        <v>40091161</v>
      </c>
      <c r="C9" s="147" t="s">
        <v>18</v>
      </c>
      <c r="D9" s="308">
        <v>797.475</v>
      </c>
      <c r="E9" s="254">
        <v>127.963</v>
      </c>
    </row>
    <row r="10" spans="1:5">
      <c r="A10" s="147" t="s">
        <v>19</v>
      </c>
      <c r="B10" s="147">
        <v>40090485</v>
      </c>
      <c r="C10" s="147" t="s">
        <v>20</v>
      </c>
      <c r="D10" s="308">
        <v>1022.723</v>
      </c>
      <c r="E10" s="254">
        <v>1151.301</v>
      </c>
    </row>
    <row r="11" spans="1:5">
      <c r="A11" s="147" t="s">
        <v>21</v>
      </c>
      <c r="B11" s="147">
        <v>40091163</v>
      </c>
      <c r="C11" s="147" t="s">
        <v>22</v>
      </c>
      <c r="D11" s="308">
        <v>1452.8</v>
      </c>
      <c r="E11" s="254">
        <v>774.222</v>
      </c>
    </row>
    <row r="12" spans="1:5">
      <c r="A12" s="147" t="s">
        <v>23</v>
      </c>
      <c r="B12" s="147">
        <v>40090490</v>
      </c>
      <c r="C12" s="147" t="s">
        <v>24</v>
      </c>
      <c r="D12" s="308">
        <v>731.789</v>
      </c>
      <c r="E12" s="254">
        <v>87.638</v>
      </c>
    </row>
    <row r="13" spans="1:5">
      <c r="A13" s="147" t="s">
        <v>25</v>
      </c>
      <c r="B13" s="147">
        <v>40090489</v>
      </c>
      <c r="C13" s="147" t="s">
        <v>26</v>
      </c>
      <c r="D13" s="308">
        <v>50.495</v>
      </c>
      <c r="E13" s="254">
        <v>458.934</v>
      </c>
    </row>
    <row r="14" spans="1:5">
      <c r="A14" s="147" t="s">
        <v>27</v>
      </c>
      <c r="B14" s="147">
        <v>40090491</v>
      </c>
      <c r="C14" s="147" t="s">
        <v>28</v>
      </c>
      <c r="D14" s="308">
        <v>1105.307</v>
      </c>
      <c r="E14" s="254">
        <v>202.009</v>
      </c>
    </row>
    <row r="15" spans="1:5">
      <c r="A15" s="147" t="s">
        <v>29</v>
      </c>
      <c r="B15" s="147">
        <v>40091140</v>
      </c>
      <c r="C15" s="147" t="s">
        <v>30</v>
      </c>
      <c r="D15" s="308">
        <v>1778.156</v>
      </c>
      <c r="E15" s="254">
        <v>755.445</v>
      </c>
    </row>
    <row r="16" spans="1:5">
      <c r="A16" s="147" t="s">
        <v>31</v>
      </c>
      <c r="B16" s="147">
        <v>40090517</v>
      </c>
      <c r="C16" s="147" t="s">
        <v>32</v>
      </c>
      <c r="D16" s="308">
        <v>819.461</v>
      </c>
      <c r="E16" s="254">
        <v>370.412</v>
      </c>
    </row>
    <row r="17" spans="1:5">
      <c r="A17" s="147" t="s">
        <v>33</v>
      </c>
      <c r="B17" s="147">
        <v>40094524</v>
      </c>
      <c r="C17" s="147" t="s">
        <v>34</v>
      </c>
      <c r="D17" s="308">
        <v>640.127</v>
      </c>
      <c r="E17" s="254">
        <v>710.526</v>
      </c>
    </row>
    <row r="18" spans="1:5">
      <c r="A18" s="147" t="s">
        <v>35</v>
      </c>
      <c r="B18" s="147">
        <v>40091091</v>
      </c>
      <c r="C18" s="147" t="s">
        <v>36</v>
      </c>
      <c r="D18" s="308">
        <v>833.248</v>
      </c>
      <c r="E18" s="254">
        <v>158.324</v>
      </c>
    </row>
    <row r="19" spans="1:5">
      <c r="A19" s="147" t="s">
        <v>37</v>
      </c>
      <c r="B19" s="147">
        <v>40091089</v>
      </c>
      <c r="C19" s="147" t="s">
        <v>38</v>
      </c>
      <c r="D19" s="308">
        <v>320.154</v>
      </c>
      <c r="E19" s="254">
        <v>113.314</v>
      </c>
    </row>
    <row r="20" spans="1:5">
      <c r="A20" s="147" t="s">
        <v>39</v>
      </c>
      <c r="B20" s="147">
        <v>40091097</v>
      </c>
      <c r="C20" s="147" t="s">
        <v>40</v>
      </c>
      <c r="D20" s="308">
        <v>493.605</v>
      </c>
      <c r="E20" s="254">
        <v>209.934</v>
      </c>
    </row>
    <row r="21" spans="1:5">
      <c r="A21" s="147" t="s">
        <v>41</v>
      </c>
      <c r="B21" s="147">
        <v>40091022</v>
      </c>
      <c r="C21" s="147" t="s">
        <v>42</v>
      </c>
      <c r="D21" s="308">
        <v>883.266</v>
      </c>
      <c r="E21" s="254">
        <v>64.097</v>
      </c>
    </row>
    <row r="22" spans="1:5">
      <c r="A22" s="147" t="s">
        <v>43</v>
      </c>
      <c r="B22" s="147">
        <v>40090492</v>
      </c>
      <c r="C22" s="147" t="s">
        <v>44</v>
      </c>
      <c r="D22" s="308">
        <v>1653.523</v>
      </c>
      <c r="E22" s="254">
        <v>267.114</v>
      </c>
    </row>
    <row r="23" spans="1:5">
      <c r="A23" s="147" t="s">
        <v>45</v>
      </c>
      <c r="B23" s="147">
        <v>40091165</v>
      </c>
      <c r="C23" s="147" t="s">
        <v>46</v>
      </c>
      <c r="D23" s="308">
        <v>559.634</v>
      </c>
      <c r="E23" s="254">
        <v>160.026</v>
      </c>
    </row>
    <row r="24" spans="1:5">
      <c r="A24" s="147" t="s">
        <v>47</v>
      </c>
      <c r="B24" s="147">
        <v>40091166</v>
      </c>
      <c r="C24" s="147" t="s">
        <v>48</v>
      </c>
      <c r="D24" s="308">
        <v>382.27</v>
      </c>
      <c r="E24" s="254">
        <v>179.562</v>
      </c>
    </row>
    <row r="25" spans="1:5">
      <c r="A25" s="147" t="s">
        <v>49</v>
      </c>
      <c r="B25" s="147">
        <v>40091160</v>
      </c>
      <c r="C25" s="147" t="s">
        <v>50</v>
      </c>
      <c r="D25" s="308">
        <v>425.094</v>
      </c>
      <c r="E25" s="254">
        <v>213.408</v>
      </c>
    </row>
    <row r="26" spans="1:5">
      <c r="A26" s="147" t="s">
        <v>51</v>
      </c>
      <c r="B26" s="147">
        <v>40091088</v>
      </c>
      <c r="C26" s="147" t="s">
        <v>52</v>
      </c>
      <c r="D26" s="308">
        <v>1114.986</v>
      </c>
      <c r="E26" s="254">
        <v>1605.94</v>
      </c>
    </row>
    <row r="27" spans="1:5">
      <c r="A27" s="147" t="s">
        <v>53</v>
      </c>
      <c r="B27" s="147">
        <v>40091154</v>
      </c>
      <c r="C27" s="147" t="s">
        <v>54</v>
      </c>
      <c r="D27" s="308">
        <v>953.795</v>
      </c>
      <c r="E27" s="254">
        <v>878.371</v>
      </c>
    </row>
    <row r="28" spans="1:5">
      <c r="A28" s="147" t="s">
        <v>55</v>
      </c>
      <c r="B28" s="147">
        <v>40090941</v>
      </c>
      <c r="C28" s="147" t="s">
        <v>56</v>
      </c>
      <c r="D28" s="308">
        <v>705.362</v>
      </c>
      <c r="E28" s="254">
        <v>178.872</v>
      </c>
    </row>
    <row r="29" spans="1:5">
      <c r="A29" s="147" t="s">
        <v>57</v>
      </c>
      <c r="B29" s="147">
        <v>40094449</v>
      </c>
      <c r="C29" s="147" t="s">
        <v>58</v>
      </c>
      <c r="D29" s="308">
        <v>674.99</v>
      </c>
      <c r="E29" s="254">
        <v>48.515</v>
      </c>
    </row>
    <row r="30" spans="1:5">
      <c r="A30" s="147" t="s">
        <v>59</v>
      </c>
      <c r="B30" s="147">
        <v>40091047</v>
      </c>
      <c r="C30" s="147" t="s">
        <v>60</v>
      </c>
      <c r="D30" s="305">
        <v>1193.564</v>
      </c>
      <c r="E30" s="254">
        <v>106.456</v>
      </c>
    </row>
    <row r="31" spans="1:5">
      <c r="A31" s="147" t="s">
        <v>61</v>
      </c>
      <c r="B31" s="147">
        <v>40091087</v>
      </c>
      <c r="C31" s="147" t="s">
        <v>62</v>
      </c>
      <c r="D31" s="305">
        <v>0</v>
      </c>
      <c r="E31" s="254">
        <v>8.169</v>
      </c>
    </row>
    <row r="32" spans="1:5">
      <c r="A32" s="147" t="s">
        <v>63</v>
      </c>
      <c r="B32" s="147">
        <v>40091142</v>
      </c>
      <c r="C32" s="147" t="s">
        <v>64</v>
      </c>
      <c r="D32" s="305">
        <v>142.564</v>
      </c>
      <c r="E32" s="254">
        <v>20.819</v>
      </c>
    </row>
    <row r="33" spans="1:5">
      <c r="A33" s="147" t="s">
        <v>65</v>
      </c>
      <c r="B33" s="147">
        <v>40090486</v>
      </c>
      <c r="C33" s="147" t="s">
        <v>66</v>
      </c>
      <c r="D33" s="305">
        <v>179.996</v>
      </c>
      <c r="E33" s="254">
        <v>624.952</v>
      </c>
    </row>
    <row r="34" spans="1:5">
      <c r="A34" s="147" t="s">
        <v>67</v>
      </c>
      <c r="B34" s="147">
        <v>40090518</v>
      </c>
      <c r="C34" s="147" t="s">
        <v>68</v>
      </c>
      <c r="D34" s="305">
        <v>618.426</v>
      </c>
      <c r="E34" s="254">
        <v>81.001</v>
      </c>
    </row>
    <row r="35" spans="1:5">
      <c r="A35" s="147" t="s">
        <v>69</v>
      </c>
      <c r="B35" s="147">
        <v>40091090</v>
      </c>
      <c r="C35" s="147" t="s">
        <v>70</v>
      </c>
      <c r="D35" s="305">
        <v>2974.718</v>
      </c>
      <c r="E35" s="254">
        <v>2014.864</v>
      </c>
    </row>
    <row r="36" spans="1:5">
      <c r="A36" s="147" t="s">
        <v>71</v>
      </c>
      <c r="B36" s="147">
        <v>40091167</v>
      </c>
      <c r="C36" s="147" t="s">
        <v>72</v>
      </c>
      <c r="D36" s="305">
        <v>3274.428</v>
      </c>
      <c r="E36" s="254">
        <v>533.571</v>
      </c>
    </row>
    <row r="37" spans="1:5">
      <c r="A37" s="147" t="s">
        <v>73</v>
      </c>
      <c r="B37" s="147">
        <v>40091158</v>
      </c>
      <c r="C37" s="147" t="s">
        <v>74</v>
      </c>
      <c r="D37" s="305">
        <v>214.09</v>
      </c>
      <c r="E37" s="254">
        <v>145.382</v>
      </c>
    </row>
    <row r="38" spans="1:5">
      <c r="A38" s="147" t="s">
        <v>75</v>
      </c>
      <c r="B38" s="147">
        <v>40091168</v>
      </c>
      <c r="C38" s="147" t="s">
        <v>76</v>
      </c>
      <c r="D38" s="305">
        <v>1571.755</v>
      </c>
      <c r="E38" s="254">
        <v>31.832</v>
      </c>
    </row>
    <row r="39" spans="1:5">
      <c r="A39" s="147" t="s">
        <v>77</v>
      </c>
      <c r="B39" s="147">
        <v>40094509</v>
      </c>
      <c r="C39" s="147" t="s">
        <v>6</v>
      </c>
      <c r="D39" s="305">
        <v>649.128</v>
      </c>
      <c r="E39" s="254">
        <v>677.117</v>
      </c>
    </row>
    <row r="40" spans="1:5">
      <c r="A40" s="147" t="s">
        <v>78</v>
      </c>
      <c r="B40" s="147">
        <v>40091169</v>
      </c>
      <c r="C40" s="147" t="s">
        <v>79</v>
      </c>
      <c r="D40" s="305">
        <v>983.824</v>
      </c>
      <c r="E40" s="254">
        <v>999.257</v>
      </c>
    </row>
    <row r="41" spans="1:5">
      <c r="A41" s="147" t="s">
        <v>80</v>
      </c>
      <c r="B41" s="147">
        <v>40091164</v>
      </c>
      <c r="C41" s="147" t="s">
        <v>81</v>
      </c>
      <c r="D41" s="305">
        <v>826.008</v>
      </c>
      <c r="E41" s="254">
        <v>239.635</v>
      </c>
    </row>
    <row r="42" spans="1:5">
      <c r="A42" s="147" t="s">
        <v>82</v>
      </c>
      <c r="B42" s="147">
        <v>40090936</v>
      </c>
      <c r="C42" s="147" t="s">
        <v>83</v>
      </c>
      <c r="D42" s="305">
        <v>1077.792</v>
      </c>
      <c r="E42" s="254">
        <v>660.201</v>
      </c>
    </row>
    <row r="43" spans="1:5">
      <c r="A43" s="147" t="s">
        <v>84</v>
      </c>
      <c r="B43" s="147">
        <v>40091146</v>
      </c>
      <c r="C43" s="147" t="s">
        <v>85</v>
      </c>
      <c r="D43" s="305">
        <v>870.208</v>
      </c>
      <c r="E43" s="254">
        <v>0.005</v>
      </c>
    </row>
    <row r="44" spans="1:5">
      <c r="A44" s="147" t="s">
        <v>86</v>
      </c>
      <c r="B44" s="147">
        <v>40090939</v>
      </c>
      <c r="C44" s="147" t="s">
        <v>28</v>
      </c>
      <c r="D44" s="305">
        <v>0</v>
      </c>
      <c r="E44" s="254">
        <v>257.948</v>
      </c>
    </row>
    <row r="45" spans="1:5">
      <c r="A45" s="147" t="s">
        <v>667</v>
      </c>
      <c r="B45" s="147">
        <v>40091212</v>
      </c>
      <c r="C45" s="147" t="s">
        <v>668</v>
      </c>
      <c r="D45" s="305">
        <v>494.5</v>
      </c>
      <c r="E45" s="254">
        <v>282.025</v>
      </c>
    </row>
    <row r="46" spans="1:5">
      <c r="A46" s="147" t="s">
        <v>669</v>
      </c>
      <c r="B46" s="147">
        <v>40091055</v>
      </c>
      <c r="C46" s="147" t="s">
        <v>670</v>
      </c>
      <c r="D46" s="305">
        <v>0</v>
      </c>
      <c r="E46" s="131">
        <v>0</v>
      </c>
    </row>
    <row r="47" spans="1:5">
      <c r="A47" s="302"/>
      <c r="B47" s="302"/>
      <c r="C47" s="302"/>
      <c r="D47" s="273">
        <f>SUM(D3:D46)</f>
        <v>38716.465</v>
      </c>
      <c r="E47" s="131"/>
    </row>
    <row r="48" spans="1:5">
      <c r="A48" s="271" t="s">
        <v>671</v>
      </c>
      <c r="B48" s="271"/>
      <c r="C48" s="271"/>
      <c r="D48" s="272"/>
      <c r="E48" s="131"/>
    </row>
    <row r="49" spans="1:5">
      <c r="A49" s="147" t="s">
        <v>91</v>
      </c>
      <c r="B49" s="147">
        <v>40090508</v>
      </c>
      <c r="C49" s="147" t="s">
        <v>92</v>
      </c>
      <c r="D49" s="305">
        <v>1235.219</v>
      </c>
      <c r="E49" s="254">
        <v>2359.979</v>
      </c>
    </row>
    <row r="50" spans="1:5">
      <c r="A50" s="147" t="s">
        <v>93</v>
      </c>
      <c r="B50" s="147">
        <v>40091181</v>
      </c>
      <c r="C50" s="147" t="s">
        <v>94</v>
      </c>
      <c r="D50" s="305">
        <v>791.038</v>
      </c>
      <c r="E50" s="254">
        <v>953.944</v>
      </c>
    </row>
    <row r="51" spans="1:5">
      <c r="A51" s="147" t="s">
        <v>95</v>
      </c>
      <c r="B51" s="147">
        <v>40091175</v>
      </c>
      <c r="C51" s="147" t="s">
        <v>96</v>
      </c>
      <c r="D51" s="305">
        <v>119.407</v>
      </c>
      <c r="E51" s="254">
        <v>427.754</v>
      </c>
    </row>
    <row r="52" spans="1:5">
      <c r="A52" s="147" t="s">
        <v>97</v>
      </c>
      <c r="B52" s="147">
        <v>40091144</v>
      </c>
      <c r="C52" s="147" t="s">
        <v>98</v>
      </c>
      <c r="D52" s="305">
        <v>936.907</v>
      </c>
      <c r="E52" s="254">
        <v>717.847</v>
      </c>
    </row>
    <row r="53" spans="1:5">
      <c r="A53" s="147" t="s">
        <v>99</v>
      </c>
      <c r="B53" s="147">
        <v>40091143</v>
      </c>
      <c r="C53" s="147" t="s">
        <v>100</v>
      </c>
      <c r="D53" s="305">
        <v>1901.916</v>
      </c>
      <c r="E53" s="254">
        <v>1352.569</v>
      </c>
    </row>
    <row r="54" spans="1:5">
      <c r="A54" s="147" t="s">
        <v>101</v>
      </c>
      <c r="B54" s="147">
        <v>40091179</v>
      </c>
      <c r="C54" s="147" t="s">
        <v>102</v>
      </c>
      <c r="D54" s="305">
        <v>1731.184</v>
      </c>
      <c r="E54" s="254">
        <v>1071.367</v>
      </c>
    </row>
    <row r="55" spans="1:5">
      <c r="A55" s="147" t="s">
        <v>103</v>
      </c>
      <c r="B55" s="147">
        <v>40091159</v>
      </c>
      <c r="C55" s="147" t="s">
        <v>104</v>
      </c>
      <c r="D55" s="305">
        <v>819.915</v>
      </c>
      <c r="E55" s="254">
        <v>171.089</v>
      </c>
    </row>
    <row r="56" spans="1:5">
      <c r="A56" s="147" t="s">
        <v>105</v>
      </c>
      <c r="B56" s="147">
        <v>40090988</v>
      </c>
      <c r="C56" s="147" t="s">
        <v>104</v>
      </c>
      <c r="D56" s="305">
        <v>298.883</v>
      </c>
      <c r="E56" s="254">
        <v>659.997</v>
      </c>
    </row>
    <row r="57" spans="1:5">
      <c r="A57" s="147" t="s">
        <v>106</v>
      </c>
      <c r="B57" s="147">
        <v>40091180</v>
      </c>
      <c r="C57" s="147" t="s">
        <v>107</v>
      </c>
      <c r="D57" s="305">
        <v>958.054</v>
      </c>
      <c r="E57" s="254">
        <v>376.514</v>
      </c>
    </row>
    <row r="58" spans="1:5">
      <c r="A58" s="147" t="s">
        <v>108</v>
      </c>
      <c r="B58" s="147">
        <v>40090524</v>
      </c>
      <c r="C58" s="147" t="s">
        <v>109</v>
      </c>
      <c r="D58" s="305">
        <v>715.124</v>
      </c>
      <c r="E58" s="254">
        <v>330.454</v>
      </c>
    </row>
    <row r="59" spans="1:5">
      <c r="A59" s="147" t="s">
        <v>110</v>
      </c>
      <c r="B59" s="147">
        <v>40091174</v>
      </c>
      <c r="C59" s="147" t="s">
        <v>111</v>
      </c>
      <c r="D59" s="305">
        <v>924.584</v>
      </c>
      <c r="E59" s="254">
        <v>418.314</v>
      </c>
    </row>
    <row r="60" spans="1:5">
      <c r="A60" s="147" t="s">
        <v>112</v>
      </c>
      <c r="B60" s="147">
        <v>40091176</v>
      </c>
      <c r="C60" s="147" t="s">
        <v>113</v>
      </c>
      <c r="D60" s="305">
        <v>470.957</v>
      </c>
      <c r="E60" s="254">
        <v>646.896</v>
      </c>
    </row>
    <row r="61" spans="1:5">
      <c r="A61" s="147" t="s">
        <v>114</v>
      </c>
      <c r="B61" s="147">
        <v>40091170</v>
      </c>
      <c r="C61" s="147" t="s">
        <v>115</v>
      </c>
      <c r="D61" s="305">
        <v>565.719</v>
      </c>
      <c r="E61" s="254">
        <v>211.989</v>
      </c>
    </row>
    <row r="62" spans="1:5">
      <c r="A62" s="147" t="s">
        <v>116</v>
      </c>
      <c r="B62" s="237">
        <v>40094921</v>
      </c>
      <c r="C62" s="147" t="s">
        <v>117</v>
      </c>
      <c r="D62" s="305">
        <v>1416.876</v>
      </c>
      <c r="E62" s="254">
        <v>46.745</v>
      </c>
    </row>
    <row r="63" spans="1:5">
      <c r="A63" s="147" t="s">
        <v>118</v>
      </c>
      <c r="B63" s="147">
        <v>40091153</v>
      </c>
      <c r="C63" s="147" t="s">
        <v>119</v>
      </c>
      <c r="D63" s="305">
        <v>1534.93</v>
      </c>
      <c r="E63" s="254">
        <v>558.927</v>
      </c>
    </row>
    <row r="64" spans="1:5">
      <c r="A64" s="147" t="s">
        <v>120</v>
      </c>
      <c r="B64" s="147">
        <v>40090938</v>
      </c>
      <c r="C64" s="147" t="s">
        <v>121</v>
      </c>
      <c r="D64" s="305">
        <v>923.978</v>
      </c>
      <c r="E64" s="254">
        <v>1706.995</v>
      </c>
    </row>
    <row r="65" spans="1:5">
      <c r="A65" s="147" t="s">
        <v>122</v>
      </c>
      <c r="B65" s="147">
        <v>40091150</v>
      </c>
      <c r="C65" s="147" t="s">
        <v>123</v>
      </c>
      <c r="D65" s="305">
        <v>329.201</v>
      </c>
      <c r="E65" s="254">
        <v>155.693</v>
      </c>
    </row>
    <row r="66" spans="1:5">
      <c r="A66" s="147" t="s">
        <v>124</v>
      </c>
      <c r="B66" s="147">
        <v>40091147</v>
      </c>
      <c r="C66" s="147" t="s">
        <v>125</v>
      </c>
      <c r="D66" s="305">
        <v>193.845</v>
      </c>
      <c r="E66" s="254">
        <v>1790.975</v>
      </c>
    </row>
    <row r="67" spans="1:5">
      <c r="A67" s="147" t="s">
        <v>126</v>
      </c>
      <c r="B67" s="147">
        <v>40090989</v>
      </c>
      <c r="C67" s="147" t="s">
        <v>127</v>
      </c>
      <c r="D67" s="305">
        <v>362.57</v>
      </c>
      <c r="E67" s="254">
        <v>116.6</v>
      </c>
    </row>
    <row r="68" spans="1:5">
      <c r="A68" s="147" t="s">
        <v>128</v>
      </c>
      <c r="B68" s="147">
        <v>40091148</v>
      </c>
      <c r="C68" s="147" t="s">
        <v>129</v>
      </c>
      <c r="D68" s="305">
        <v>745.81</v>
      </c>
      <c r="E68" s="254">
        <v>24.123</v>
      </c>
    </row>
    <row r="69" spans="1:5">
      <c r="A69" s="147" t="s">
        <v>130</v>
      </c>
      <c r="B69" s="147">
        <v>40090503</v>
      </c>
      <c r="C69" s="147" t="s">
        <v>131</v>
      </c>
      <c r="D69" s="305">
        <v>311.976</v>
      </c>
      <c r="E69" s="254">
        <v>88.297</v>
      </c>
    </row>
    <row r="70" spans="1:5">
      <c r="A70" s="147" t="s">
        <v>132</v>
      </c>
      <c r="B70" s="147">
        <v>40091178</v>
      </c>
      <c r="C70" s="147" t="s">
        <v>133</v>
      </c>
      <c r="D70" s="305">
        <v>990.614</v>
      </c>
      <c r="E70" s="254">
        <v>63.604</v>
      </c>
    </row>
    <row r="71" spans="1:5">
      <c r="A71" s="147" t="s">
        <v>134</v>
      </c>
      <c r="B71" s="147">
        <v>40090983</v>
      </c>
      <c r="C71" s="147" t="s">
        <v>135</v>
      </c>
      <c r="D71" s="305">
        <v>146.402</v>
      </c>
      <c r="E71" s="254">
        <v>170.886</v>
      </c>
    </row>
    <row r="72" spans="1:5">
      <c r="A72" s="147" t="s">
        <v>136</v>
      </c>
      <c r="B72" s="147">
        <v>40090980</v>
      </c>
      <c r="C72" s="147" t="s">
        <v>137</v>
      </c>
      <c r="D72" s="305">
        <v>237.421</v>
      </c>
      <c r="E72" s="254">
        <v>29.199</v>
      </c>
    </row>
    <row r="73" spans="1:5">
      <c r="A73" s="147" t="s">
        <v>138</v>
      </c>
      <c r="B73" s="147">
        <v>40090987</v>
      </c>
      <c r="C73" s="147" t="s">
        <v>139</v>
      </c>
      <c r="D73" s="305">
        <v>394.458</v>
      </c>
      <c r="E73" s="254">
        <v>761.384</v>
      </c>
    </row>
    <row r="74" spans="1:5">
      <c r="A74" s="147" t="s">
        <v>140</v>
      </c>
      <c r="B74" s="147">
        <v>40090999</v>
      </c>
      <c r="C74" s="147" t="s">
        <v>141</v>
      </c>
      <c r="D74" s="305">
        <v>2058.377</v>
      </c>
      <c r="E74" s="254">
        <v>34.816</v>
      </c>
    </row>
    <row r="75" spans="1:5">
      <c r="A75" s="147" t="s">
        <v>142</v>
      </c>
      <c r="B75" s="147">
        <v>40091152</v>
      </c>
      <c r="C75" s="147" t="s">
        <v>143</v>
      </c>
      <c r="D75" s="305">
        <v>944.228</v>
      </c>
      <c r="E75" s="254">
        <v>266.117</v>
      </c>
    </row>
    <row r="76" spans="1:5">
      <c r="A76" s="147" t="s">
        <v>144</v>
      </c>
      <c r="B76" s="147">
        <v>40091172</v>
      </c>
      <c r="C76" s="147" t="s">
        <v>145</v>
      </c>
      <c r="D76" s="305">
        <v>308.844</v>
      </c>
      <c r="E76" s="254">
        <v>156.787</v>
      </c>
    </row>
    <row r="77" spans="1:5">
      <c r="A77" s="147" t="s">
        <v>146</v>
      </c>
      <c r="B77" s="147">
        <v>40094418</v>
      </c>
      <c r="C77" s="147" t="s">
        <v>147</v>
      </c>
      <c r="D77" s="305">
        <v>853.239</v>
      </c>
      <c r="E77" s="254">
        <v>146.045</v>
      </c>
    </row>
    <row r="78" spans="1:5">
      <c r="A78" s="147" t="s">
        <v>148</v>
      </c>
      <c r="B78" s="147">
        <v>40091171</v>
      </c>
      <c r="C78" s="147" t="s">
        <v>149</v>
      </c>
      <c r="D78" s="305">
        <v>601.602</v>
      </c>
      <c r="E78" s="254">
        <v>509.901</v>
      </c>
    </row>
    <row r="79" spans="1:5">
      <c r="A79" s="147" t="s">
        <v>150</v>
      </c>
      <c r="B79" s="147">
        <v>40091173</v>
      </c>
      <c r="C79" s="147" t="s">
        <v>151</v>
      </c>
      <c r="D79" s="305">
        <v>69.959</v>
      </c>
      <c r="E79" s="254">
        <v>39.313</v>
      </c>
    </row>
    <row r="80" spans="1:5">
      <c r="A80" s="147" t="s">
        <v>152</v>
      </c>
      <c r="B80" s="147">
        <v>40094400</v>
      </c>
      <c r="C80" s="147" t="s">
        <v>153</v>
      </c>
      <c r="D80" s="305">
        <v>661.285</v>
      </c>
      <c r="E80" s="254">
        <v>791.744</v>
      </c>
    </row>
    <row r="81" spans="1:5">
      <c r="A81" s="147" t="s">
        <v>637</v>
      </c>
      <c r="B81" s="147">
        <v>40090506</v>
      </c>
      <c r="C81" s="147" t="s">
        <v>638</v>
      </c>
      <c r="D81" s="305">
        <v>1385.288</v>
      </c>
      <c r="E81" s="254">
        <v>2381.134</v>
      </c>
    </row>
    <row r="82" spans="1:5">
      <c r="A82" s="147" t="s">
        <v>639</v>
      </c>
      <c r="B82" s="147">
        <v>40090931</v>
      </c>
      <c r="C82" s="147" t="s">
        <v>640</v>
      </c>
      <c r="D82" s="305">
        <v>0</v>
      </c>
      <c r="E82" s="254">
        <v>0</v>
      </c>
    </row>
    <row r="83" spans="1:5">
      <c r="A83" s="147" t="s">
        <v>711</v>
      </c>
      <c r="B83" s="275">
        <v>40090511</v>
      </c>
      <c r="C83" s="147" t="s">
        <v>160</v>
      </c>
      <c r="D83" s="305">
        <v>711.094</v>
      </c>
      <c r="E83" s="254">
        <v>173.356</v>
      </c>
    </row>
    <row r="84" spans="1:5">
      <c r="A84" s="302"/>
      <c r="B84" s="302"/>
      <c r="C84" s="302"/>
      <c r="D84" s="273">
        <f>SUM(D49:D83)</f>
        <v>26650.904</v>
      </c>
      <c r="E84" s="131"/>
    </row>
    <row r="85" spans="1:5">
      <c r="A85" s="276" t="s">
        <v>672</v>
      </c>
      <c r="B85" s="276"/>
      <c r="C85" s="276"/>
      <c r="D85" s="277"/>
      <c r="E85" s="131"/>
    </row>
    <row r="86" spans="1:5">
      <c r="A86" s="147" t="s">
        <v>162</v>
      </c>
      <c r="B86" s="147">
        <v>40091098</v>
      </c>
      <c r="C86" s="147" t="s">
        <v>163</v>
      </c>
      <c r="D86" s="300">
        <v>523.947</v>
      </c>
      <c r="E86" s="254">
        <v>1947.916</v>
      </c>
    </row>
    <row r="87" spans="1:5">
      <c r="A87" s="147" t="s">
        <v>164</v>
      </c>
      <c r="B87" s="147">
        <v>40090588</v>
      </c>
      <c r="C87" s="147" t="s">
        <v>165</v>
      </c>
      <c r="D87" s="300">
        <v>1458.93</v>
      </c>
      <c r="E87" s="254">
        <v>988.247</v>
      </c>
    </row>
    <row r="88" spans="1:5">
      <c r="A88" s="147" t="s">
        <v>166</v>
      </c>
      <c r="B88" s="147">
        <v>40090543</v>
      </c>
      <c r="C88" s="147" t="s">
        <v>167</v>
      </c>
      <c r="D88" s="300">
        <v>1269.494</v>
      </c>
      <c r="E88" s="254">
        <v>2079.92</v>
      </c>
    </row>
    <row r="89" spans="1:5">
      <c r="A89" s="147" t="s">
        <v>168</v>
      </c>
      <c r="B89" s="147">
        <v>40090581</v>
      </c>
      <c r="C89" s="147" t="s">
        <v>169</v>
      </c>
      <c r="D89" s="300">
        <v>1519.575</v>
      </c>
      <c r="E89" s="254">
        <v>1389.513</v>
      </c>
    </row>
    <row r="90" spans="1:5">
      <c r="A90" s="147" t="s">
        <v>170</v>
      </c>
      <c r="B90" s="147">
        <v>40091057</v>
      </c>
      <c r="C90" s="147" t="s">
        <v>171</v>
      </c>
      <c r="D90" s="300">
        <v>1022.477</v>
      </c>
      <c r="E90" s="254">
        <v>264.066</v>
      </c>
    </row>
    <row r="91" spans="1:5">
      <c r="A91" s="147" t="s">
        <v>172</v>
      </c>
      <c r="B91" s="147">
        <v>40081782</v>
      </c>
      <c r="C91" s="147" t="s">
        <v>173</v>
      </c>
      <c r="D91" s="300">
        <v>736.908</v>
      </c>
      <c r="E91" s="254">
        <v>141.461</v>
      </c>
    </row>
    <row r="92" spans="1:5">
      <c r="A92" s="147" t="s">
        <v>174</v>
      </c>
      <c r="B92" s="147">
        <v>40091013</v>
      </c>
      <c r="C92" s="147" t="s">
        <v>175</v>
      </c>
      <c r="D92" s="300">
        <v>837.068</v>
      </c>
      <c r="E92" s="254">
        <v>271.001</v>
      </c>
    </row>
    <row r="93" spans="1:5">
      <c r="A93" s="147" t="s">
        <v>176</v>
      </c>
      <c r="B93" s="147">
        <v>40091007</v>
      </c>
      <c r="C93" s="147" t="s">
        <v>177</v>
      </c>
      <c r="D93" s="300">
        <v>170.313</v>
      </c>
      <c r="E93" s="254">
        <v>91.176</v>
      </c>
    </row>
    <row r="94" spans="1:5">
      <c r="A94" s="147" t="s">
        <v>178</v>
      </c>
      <c r="B94" s="147">
        <v>40090544</v>
      </c>
      <c r="C94" s="147" t="s">
        <v>179</v>
      </c>
      <c r="D94" s="300">
        <v>195.198</v>
      </c>
      <c r="E94" s="254">
        <v>13.915</v>
      </c>
    </row>
    <row r="95" spans="1:5">
      <c r="A95" s="147" t="s">
        <v>180</v>
      </c>
      <c r="B95" s="147">
        <v>40091005</v>
      </c>
      <c r="C95" s="147" t="s">
        <v>181</v>
      </c>
      <c r="D95" s="300">
        <v>774.313</v>
      </c>
      <c r="E95" s="254">
        <v>264.096</v>
      </c>
    </row>
    <row r="96" spans="1:5">
      <c r="A96" s="147" t="s">
        <v>182</v>
      </c>
      <c r="B96" s="147">
        <v>40091041</v>
      </c>
      <c r="C96" s="147" t="s">
        <v>183</v>
      </c>
      <c r="D96" s="300">
        <v>0</v>
      </c>
      <c r="E96" s="254">
        <v>0</v>
      </c>
    </row>
    <row r="97" spans="1:5">
      <c r="A97" s="147" t="s">
        <v>184</v>
      </c>
      <c r="B97" s="147">
        <v>40090584</v>
      </c>
      <c r="C97" s="147" t="s">
        <v>185</v>
      </c>
      <c r="D97" s="300">
        <v>632.749</v>
      </c>
      <c r="E97" s="254">
        <v>262.209</v>
      </c>
    </row>
    <row r="98" spans="1:5">
      <c r="A98" s="147" t="s">
        <v>186</v>
      </c>
      <c r="B98" s="147">
        <v>40091060</v>
      </c>
      <c r="C98" s="147" t="s">
        <v>187</v>
      </c>
      <c r="D98" s="300">
        <v>850.718</v>
      </c>
      <c r="E98" s="254">
        <v>247.424</v>
      </c>
    </row>
    <row r="99" spans="1:5">
      <c r="A99" s="147" t="s">
        <v>188</v>
      </c>
      <c r="B99" s="147">
        <v>40091051</v>
      </c>
      <c r="C99" s="147" t="s">
        <v>189</v>
      </c>
      <c r="D99" s="300">
        <v>1208.354</v>
      </c>
      <c r="E99" s="254">
        <v>109.258</v>
      </c>
    </row>
    <row r="100" spans="1:5">
      <c r="A100" s="147" t="s">
        <v>190</v>
      </c>
      <c r="B100" s="147">
        <v>40090972</v>
      </c>
      <c r="C100" s="147" t="s">
        <v>191</v>
      </c>
      <c r="D100" s="300">
        <v>417.433</v>
      </c>
      <c r="E100" s="254">
        <v>83.947</v>
      </c>
    </row>
    <row r="101" spans="1:5">
      <c r="A101" s="147" t="s">
        <v>192</v>
      </c>
      <c r="B101" s="147">
        <v>40090546</v>
      </c>
      <c r="C101" s="147" t="s">
        <v>193</v>
      </c>
      <c r="D101" s="300">
        <v>520.813</v>
      </c>
      <c r="E101" s="254">
        <v>222.418</v>
      </c>
    </row>
    <row r="102" spans="1:5">
      <c r="A102" s="147" t="s">
        <v>194</v>
      </c>
      <c r="B102" s="147">
        <v>40090509</v>
      </c>
      <c r="C102" s="147" t="s">
        <v>195</v>
      </c>
      <c r="D102" s="300">
        <v>905.486</v>
      </c>
      <c r="E102" s="254">
        <v>829.013</v>
      </c>
    </row>
    <row r="103" spans="1:5">
      <c r="A103" s="147" t="s">
        <v>196</v>
      </c>
      <c r="B103" s="147">
        <v>40091003</v>
      </c>
      <c r="C103" s="147" t="s">
        <v>197</v>
      </c>
      <c r="D103" s="300">
        <v>1121.604</v>
      </c>
      <c r="E103" s="254">
        <v>85.6</v>
      </c>
    </row>
    <row r="104" spans="1:5">
      <c r="A104" s="147" t="s">
        <v>198</v>
      </c>
      <c r="B104" s="147">
        <v>40091056</v>
      </c>
      <c r="C104" s="147" t="s">
        <v>199</v>
      </c>
      <c r="D104" s="300">
        <v>0</v>
      </c>
      <c r="E104" s="254">
        <v>55.215</v>
      </c>
    </row>
    <row r="105" spans="1:5">
      <c r="A105" s="147" t="s">
        <v>200</v>
      </c>
      <c r="B105" s="147">
        <v>40091050</v>
      </c>
      <c r="C105" s="147" t="s">
        <v>201</v>
      </c>
      <c r="D105" s="300">
        <v>0</v>
      </c>
      <c r="E105" s="254">
        <v>227.275</v>
      </c>
    </row>
    <row r="106" spans="1:5">
      <c r="A106" s="147" t="s">
        <v>202</v>
      </c>
      <c r="B106" s="147">
        <v>40091115</v>
      </c>
      <c r="C106" s="147" t="s">
        <v>203</v>
      </c>
      <c r="D106" s="300">
        <v>176.458</v>
      </c>
      <c r="E106" s="254">
        <v>127.187</v>
      </c>
    </row>
    <row r="107" spans="1:5">
      <c r="A107" s="147" t="s">
        <v>204</v>
      </c>
      <c r="B107" s="147">
        <v>40091054</v>
      </c>
      <c r="C107" s="147" t="s">
        <v>205</v>
      </c>
      <c r="D107" s="300">
        <v>390.916</v>
      </c>
      <c r="E107" s="254">
        <v>354.381</v>
      </c>
    </row>
    <row r="108" spans="1:5">
      <c r="A108" s="147" t="s">
        <v>206</v>
      </c>
      <c r="B108" s="147">
        <v>40090583</v>
      </c>
      <c r="C108" s="147" t="s">
        <v>207</v>
      </c>
      <c r="D108" s="300">
        <v>1109.388</v>
      </c>
      <c r="E108" s="254">
        <v>310.567</v>
      </c>
    </row>
    <row r="109" spans="1:5">
      <c r="A109" s="147" t="s">
        <v>208</v>
      </c>
      <c r="B109" s="147">
        <v>40091008</v>
      </c>
      <c r="C109" s="147" t="s">
        <v>209</v>
      </c>
      <c r="D109" s="300">
        <v>278.204</v>
      </c>
      <c r="E109" s="254">
        <v>91.872</v>
      </c>
    </row>
    <row r="110" spans="1:5">
      <c r="A110" s="147" t="s">
        <v>210</v>
      </c>
      <c r="B110" s="147">
        <v>40091120</v>
      </c>
      <c r="C110" s="147" t="s">
        <v>211</v>
      </c>
      <c r="D110" s="300">
        <v>288.072</v>
      </c>
      <c r="E110" s="254">
        <v>313.803</v>
      </c>
    </row>
    <row r="111" spans="1:5">
      <c r="A111" s="147" t="s">
        <v>212</v>
      </c>
      <c r="B111" s="147">
        <v>40090548</v>
      </c>
      <c r="C111" s="147" t="s">
        <v>213</v>
      </c>
      <c r="D111" s="300">
        <v>678.452</v>
      </c>
      <c r="E111" s="254">
        <v>1314.412</v>
      </c>
    </row>
    <row r="112" spans="1:5">
      <c r="A112" s="147" t="s">
        <v>214</v>
      </c>
      <c r="B112" s="147">
        <v>40096069</v>
      </c>
      <c r="C112" s="147" t="s">
        <v>215</v>
      </c>
      <c r="D112" s="300">
        <v>496.259</v>
      </c>
      <c r="E112" s="254">
        <v>63.245</v>
      </c>
    </row>
    <row r="113" spans="1:5">
      <c r="A113" s="147" t="s">
        <v>216</v>
      </c>
      <c r="B113" s="147">
        <v>40090903</v>
      </c>
      <c r="C113" s="147" t="s">
        <v>217</v>
      </c>
      <c r="D113" s="300">
        <v>1387.972</v>
      </c>
      <c r="E113" s="254">
        <v>207.018</v>
      </c>
    </row>
    <row r="114" spans="1:5">
      <c r="A114" s="147" t="s">
        <v>218</v>
      </c>
      <c r="B114" s="147">
        <v>40090899</v>
      </c>
      <c r="C114" s="147" t="s">
        <v>219</v>
      </c>
      <c r="D114" s="300">
        <v>10.097</v>
      </c>
      <c r="E114" s="254">
        <v>75.111</v>
      </c>
    </row>
    <row r="115" spans="1:5">
      <c r="A115" s="147" t="s">
        <v>220</v>
      </c>
      <c r="B115" s="147">
        <v>40091044</v>
      </c>
      <c r="C115" s="147" t="s">
        <v>221</v>
      </c>
      <c r="D115" s="300">
        <v>97.851</v>
      </c>
      <c r="E115" s="254">
        <v>463.175</v>
      </c>
    </row>
    <row r="116" spans="1:5">
      <c r="A116" s="147" t="s">
        <v>222</v>
      </c>
      <c r="B116" s="147">
        <v>40090542</v>
      </c>
      <c r="C116" s="147" t="s">
        <v>223</v>
      </c>
      <c r="D116" s="300">
        <v>677.4</v>
      </c>
      <c r="E116" s="254">
        <v>131.24</v>
      </c>
    </row>
    <row r="117" spans="1:5">
      <c r="A117" s="147" t="s">
        <v>224</v>
      </c>
      <c r="B117" s="147">
        <v>40090582</v>
      </c>
      <c r="C117" s="147" t="s">
        <v>225</v>
      </c>
      <c r="D117" s="300">
        <v>1104.84</v>
      </c>
      <c r="E117" s="254">
        <v>147.036</v>
      </c>
    </row>
    <row r="118" spans="1:5">
      <c r="A118" s="147" t="s">
        <v>226</v>
      </c>
      <c r="B118" s="147">
        <v>40081988</v>
      </c>
      <c r="C118" s="147" t="s">
        <v>227</v>
      </c>
      <c r="D118" s="300">
        <v>497.525</v>
      </c>
      <c r="E118" s="254">
        <v>2456.625</v>
      </c>
    </row>
    <row r="119" spans="1:5">
      <c r="A119" s="147" t="s">
        <v>228</v>
      </c>
      <c r="B119" s="147">
        <v>40091116</v>
      </c>
      <c r="C119" s="147" t="s">
        <v>229</v>
      </c>
      <c r="D119" s="300">
        <v>1343.248</v>
      </c>
      <c r="E119" s="254">
        <v>1380.538</v>
      </c>
    </row>
    <row r="120" spans="1:5">
      <c r="A120" s="147" t="s">
        <v>230</v>
      </c>
      <c r="B120" s="147">
        <v>40090934</v>
      </c>
      <c r="C120" s="147" t="s">
        <v>231</v>
      </c>
      <c r="D120" s="300">
        <v>1610.237</v>
      </c>
      <c r="E120" s="254">
        <v>235.769</v>
      </c>
    </row>
    <row r="121" spans="1:5">
      <c r="A121" s="147" t="s">
        <v>232</v>
      </c>
      <c r="B121" s="147">
        <v>40091045</v>
      </c>
      <c r="C121" s="147" t="s">
        <v>233</v>
      </c>
      <c r="D121" s="300">
        <v>941.943</v>
      </c>
      <c r="E121" s="254">
        <v>2.929</v>
      </c>
    </row>
    <row r="122" spans="1:5">
      <c r="A122" s="147" t="s">
        <v>234</v>
      </c>
      <c r="B122" s="147">
        <v>40090904</v>
      </c>
      <c r="C122" s="147" t="s">
        <v>235</v>
      </c>
      <c r="D122" s="300">
        <v>137.23</v>
      </c>
      <c r="E122" s="254">
        <v>45.377</v>
      </c>
    </row>
    <row r="123" spans="1:5">
      <c r="A123" s="147" t="s">
        <v>236</v>
      </c>
      <c r="B123" s="147">
        <v>40091117</v>
      </c>
      <c r="C123" s="147" t="s">
        <v>237</v>
      </c>
      <c r="D123" s="300">
        <v>387.701</v>
      </c>
      <c r="E123" s="254">
        <v>104.354</v>
      </c>
    </row>
    <row r="124" spans="1:5">
      <c r="A124" s="147" t="s">
        <v>238</v>
      </c>
      <c r="B124" s="147">
        <v>40090587</v>
      </c>
      <c r="C124" s="147" t="s">
        <v>239</v>
      </c>
      <c r="D124" s="300">
        <v>339.819</v>
      </c>
      <c r="E124" s="254">
        <v>298.603</v>
      </c>
    </row>
    <row r="125" spans="1:5">
      <c r="A125" s="147" t="s">
        <v>248</v>
      </c>
      <c r="B125" s="147">
        <v>40090585</v>
      </c>
      <c r="C125" s="147" t="s">
        <v>673</v>
      </c>
      <c r="D125" s="304" t="s">
        <v>716</v>
      </c>
      <c r="E125" s="254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300">
        <v>645.595</v>
      </c>
      <c r="E126" s="254">
        <v>133.333</v>
      </c>
    </row>
    <row r="127" spans="1:5">
      <c r="A127" s="147" t="s">
        <v>628</v>
      </c>
      <c r="B127" s="147">
        <v>40091059</v>
      </c>
      <c r="C127" s="147" t="s">
        <v>644</v>
      </c>
      <c r="D127" s="300">
        <v>423.424</v>
      </c>
      <c r="E127" s="254">
        <v>498.454</v>
      </c>
    </row>
    <row r="128" spans="1:5">
      <c r="A128" s="147" t="s">
        <v>244</v>
      </c>
      <c r="B128" s="147">
        <v>40090930</v>
      </c>
      <c r="C128" s="147" t="s">
        <v>674</v>
      </c>
      <c r="D128" s="300">
        <v>1131.3</v>
      </c>
      <c r="E128" s="254">
        <v>920.33</v>
      </c>
    </row>
    <row r="129" spans="1:5">
      <c r="A129" s="147"/>
      <c r="B129" s="147">
        <v>40091061</v>
      </c>
      <c r="C129" s="147"/>
      <c r="D129" s="304" t="s">
        <v>716</v>
      </c>
      <c r="E129" s="254">
        <v>0</v>
      </c>
    </row>
    <row r="130" spans="1:5">
      <c r="A130" s="147"/>
      <c r="B130" s="147">
        <v>40090940</v>
      </c>
      <c r="C130" s="147" t="s">
        <v>714</v>
      </c>
      <c r="D130" s="304" t="s">
        <v>716</v>
      </c>
      <c r="E130" s="254">
        <v>0</v>
      </c>
    </row>
    <row r="131" spans="1:5">
      <c r="A131" s="147"/>
      <c r="B131" s="302"/>
      <c r="C131" s="302"/>
      <c r="D131" s="279">
        <f>SUM(D86:D130)</f>
        <v>28319.311</v>
      </c>
      <c r="E131" s="131"/>
    </row>
    <row r="132" spans="1:5">
      <c r="A132" s="280" t="s">
        <v>675</v>
      </c>
      <c r="B132" s="280"/>
      <c r="C132" s="280"/>
      <c r="D132" s="281"/>
      <c r="E132" s="131"/>
    </row>
    <row r="133" spans="1:5">
      <c r="A133" s="280"/>
      <c r="B133" s="280"/>
      <c r="C133" s="280"/>
      <c r="D133" s="281"/>
      <c r="E133" s="131"/>
    </row>
    <row r="134" spans="1:5">
      <c r="A134" s="147" t="s">
        <v>250</v>
      </c>
      <c r="B134" s="147">
        <v>40090590</v>
      </c>
      <c r="C134" s="147" t="s">
        <v>251</v>
      </c>
      <c r="D134" s="305">
        <v>860.421</v>
      </c>
      <c r="E134" s="254">
        <v>0</v>
      </c>
    </row>
    <row r="135" spans="1:5">
      <c r="A135" s="147" t="s">
        <v>252</v>
      </c>
      <c r="B135" s="147">
        <v>40094410</v>
      </c>
      <c r="C135" s="147" t="s">
        <v>253</v>
      </c>
      <c r="D135" s="305">
        <v>1304.241</v>
      </c>
      <c r="E135" s="254">
        <v>378.11</v>
      </c>
    </row>
    <row r="136" spans="1:5">
      <c r="A136" s="147" t="s">
        <v>254</v>
      </c>
      <c r="B136" s="147">
        <v>40094519</v>
      </c>
      <c r="C136" s="147" t="s">
        <v>255</v>
      </c>
      <c r="D136" s="305">
        <v>1221.494</v>
      </c>
      <c r="E136" s="254">
        <v>265.248</v>
      </c>
    </row>
    <row r="137" spans="1:5">
      <c r="A137" s="147" t="s">
        <v>256</v>
      </c>
      <c r="B137" s="147">
        <v>40094424</v>
      </c>
      <c r="C137" s="147" t="s">
        <v>257</v>
      </c>
      <c r="D137" s="305">
        <v>148.057</v>
      </c>
      <c r="E137" s="254">
        <v>604.119</v>
      </c>
    </row>
    <row r="138" spans="1:5">
      <c r="A138" s="147" t="s">
        <v>695</v>
      </c>
      <c r="B138" s="275">
        <v>10319041</v>
      </c>
      <c r="C138" s="147"/>
      <c r="D138" s="290">
        <v>73.992</v>
      </c>
      <c r="E138" s="131">
        <v>144.753</v>
      </c>
    </row>
    <row r="139" spans="2:5">
      <c r="B139" s="302"/>
      <c r="C139" s="302"/>
      <c r="D139" s="273">
        <f>SUM(D134:D138)</f>
        <v>3608.205</v>
      </c>
      <c r="E139" s="131"/>
    </row>
    <row r="140" spans="1:5">
      <c r="A140" s="302"/>
      <c r="B140" s="302"/>
      <c r="C140" s="302"/>
      <c r="D140" s="284"/>
      <c r="E140" s="131"/>
    </row>
    <row r="141" spans="1:5">
      <c r="A141" s="276" t="s">
        <v>676</v>
      </c>
      <c r="B141" s="276"/>
      <c r="C141" s="276"/>
      <c r="D141" s="277"/>
      <c r="E141" s="131"/>
    </row>
    <row r="142" spans="1:5">
      <c r="A142" s="147" t="s">
        <v>259</v>
      </c>
      <c r="B142" s="147">
        <v>40090527</v>
      </c>
      <c r="C142" s="147" t="s">
        <v>260</v>
      </c>
      <c r="D142" s="305">
        <v>263.32</v>
      </c>
      <c r="E142" s="254">
        <v>648.05</v>
      </c>
    </row>
    <row r="143" spans="1:5">
      <c r="A143" s="147" t="s">
        <v>261</v>
      </c>
      <c r="B143" s="147">
        <v>40090531</v>
      </c>
      <c r="C143" s="147" t="s">
        <v>262</v>
      </c>
      <c r="D143" s="305">
        <v>656.912</v>
      </c>
      <c r="E143" s="254">
        <v>81.873</v>
      </c>
    </row>
    <row r="144" spans="1:5">
      <c r="A144" s="147" t="s">
        <v>263</v>
      </c>
      <c r="B144" s="147">
        <v>40090532</v>
      </c>
      <c r="C144" s="147" t="s">
        <v>264</v>
      </c>
      <c r="D144" s="305">
        <v>317.014</v>
      </c>
      <c r="E144" s="254">
        <v>130.139</v>
      </c>
    </row>
    <row r="145" spans="1:5">
      <c r="A145" s="147" t="s">
        <v>265</v>
      </c>
      <c r="B145" s="147">
        <v>40091187</v>
      </c>
      <c r="C145" s="147" t="s">
        <v>266</v>
      </c>
      <c r="D145" s="305">
        <v>502.403</v>
      </c>
      <c r="E145" s="254">
        <v>2128.531</v>
      </c>
    </row>
    <row r="146" spans="1:5">
      <c r="A146" s="147" t="s">
        <v>267</v>
      </c>
      <c r="B146" s="147">
        <v>40091185</v>
      </c>
      <c r="C146" s="147" t="s">
        <v>268</v>
      </c>
      <c r="D146" s="305">
        <v>460.924</v>
      </c>
      <c r="E146" s="254">
        <v>98.019</v>
      </c>
    </row>
    <row r="147" spans="1:5">
      <c r="A147" s="147" t="s">
        <v>269</v>
      </c>
      <c r="B147" s="147">
        <v>40091186</v>
      </c>
      <c r="C147" s="147" t="s">
        <v>270</v>
      </c>
      <c r="D147" s="305">
        <v>486.244</v>
      </c>
      <c r="E147" s="254">
        <v>210.183</v>
      </c>
    </row>
    <row r="148" spans="1:5">
      <c r="A148" s="147" t="s">
        <v>271</v>
      </c>
      <c r="B148" s="147">
        <v>40090529</v>
      </c>
      <c r="C148" s="147" t="s">
        <v>272</v>
      </c>
      <c r="D148" s="305">
        <v>389.985</v>
      </c>
      <c r="E148" s="254">
        <v>105.775</v>
      </c>
    </row>
    <row r="149" spans="1:5">
      <c r="A149" s="147" t="s">
        <v>273</v>
      </c>
      <c r="B149" s="147">
        <v>40091183</v>
      </c>
      <c r="C149" s="147" t="s">
        <v>274</v>
      </c>
      <c r="D149" s="305">
        <v>782.543</v>
      </c>
      <c r="E149" s="254">
        <v>2580.732</v>
      </c>
    </row>
    <row r="150" spans="1:5">
      <c r="A150" s="147" t="s">
        <v>275</v>
      </c>
      <c r="B150" s="147">
        <v>40090501</v>
      </c>
      <c r="C150" s="147" t="s">
        <v>276</v>
      </c>
      <c r="D150" s="305">
        <v>62.968</v>
      </c>
      <c r="E150" s="254">
        <v>106.555</v>
      </c>
    </row>
    <row r="151" spans="1:5">
      <c r="A151" s="147" t="s">
        <v>277</v>
      </c>
      <c r="B151" s="147">
        <v>40090505</v>
      </c>
      <c r="C151" s="147" t="s">
        <v>278</v>
      </c>
      <c r="D151" s="305">
        <v>995.103</v>
      </c>
      <c r="E151" s="254">
        <v>472.896</v>
      </c>
    </row>
    <row r="152" spans="1:5">
      <c r="A152" s="147" t="s">
        <v>279</v>
      </c>
      <c r="B152" s="147">
        <v>40090502</v>
      </c>
      <c r="C152" s="147" t="s">
        <v>280</v>
      </c>
      <c r="D152" s="305">
        <v>998.177</v>
      </c>
      <c r="E152" s="254">
        <v>6.064</v>
      </c>
    </row>
    <row r="153" spans="1:5">
      <c r="A153" s="147" t="s">
        <v>281</v>
      </c>
      <c r="B153" s="147">
        <v>40090504</v>
      </c>
      <c r="C153" s="147" t="s">
        <v>282</v>
      </c>
      <c r="D153" s="305">
        <v>676.193</v>
      </c>
      <c r="E153" s="254">
        <v>106.855</v>
      </c>
    </row>
    <row r="154" spans="1:5">
      <c r="A154" s="147" t="s">
        <v>283</v>
      </c>
      <c r="B154" s="147">
        <v>40091189</v>
      </c>
      <c r="C154" s="147" t="s">
        <v>284</v>
      </c>
      <c r="D154" s="305">
        <v>919.043</v>
      </c>
      <c r="E154" s="254">
        <v>466.761</v>
      </c>
    </row>
    <row r="155" spans="1:5">
      <c r="A155" s="147" t="s">
        <v>285</v>
      </c>
      <c r="B155" s="147">
        <v>40091191</v>
      </c>
      <c r="C155" s="147" t="s">
        <v>286</v>
      </c>
      <c r="D155" s="305">
        <v>710.239</v>
      </c>
      <c r="E155" s="254">
        <v>183.746</v>
      </c>
    </row>
    <row r="156" spans="1:5">
      <c r="A156" s="147" t="s">
        <v>287</v>
      </c>
      <c r="B156" s="147">
        <v>40091184</v>
      </c>
      <c r="C156" s="147" t="s">
        <v>288</v>
      </c>
      <c r="D156" s="305">
        <v>1121.39</v>
      </c>
      <c r="E156" s="254">
        <v>1840.766</v>
      </c>
    </row>
    <row r="157" spans="1:5">
      <c r="A157" s="147" t="s">
        <v>289</v>
      </c>
      <c r="B157" s="147">
        <v>40094414</v>
      </c>
      <c r="C157" s="147" t="s">
        <v>290</v>
      </c>
      <c r="D157" s="305">
        <v>336.882</v>
      </c>
      <c r="E157" s="254">
        <v>20.998</v>
      </c>
    </row>
    <row r="158" spans="1:5">
      <c r="A158" s="147" t="s">
        <v>291</v>
      </c>
      <c r="B158" s="147">
        <v>40090525</v>
      </c>
      <c r="C158" s="147" t="s">
        <v>292</v>
      </c>
      <c r="D158" s="305">
        <v>486.301</v>
      </c>
      <c r="E158" s="254">
        <v>251.195</v>
      </c>
    </row>
    <row r="159" spans="1:5">
      <c r="A159" s="147" t="s">
        <v>293</v>
      </c>
      <c r="B159" s="147">
        <v>40091182</v>
      </c>
      <c r="C159" s="147" t="s">
        <v>294</v>
      </c>
      <c r="D159" s="305">
        <v>595.451</v>
      </c>
      <c r="E159" s="254">
        <v>337.236</v>
      </c>
    </row>
    <row r="160" spans="1:5">
      <c r="A160" s="147" t="s">
        <v>295</v>
      </c>
      <c r="B160" s="147">
        <v>40091192</v>
      </c>
      <c r="C160" s="147" t="s">
        <v>296</v>
      </c>
      <c r="D160" s="305">
        <v>740.162</v>
      </c>
      <c r="E160" s="254">
        <v>53.914</v>
      </c>
    </row>
    <row r="161" spans="1:5">
      <c r="A161" s="147" t="s">
        <v>298</v>
      </c>
      <c r="B161" s="147">
        <v>40090576</v>
      </c>
      <c r="C161" s="147" t="s">
        <v>299</v>
      </c>
      <c r="D161" s="305">
        <v>253.441</v>
      </c>
      <c r="E161" s="254">
        <v>71.2</v>
      </c>
    </row>
    <row r="162" spans="1:5">
      <c r="A162" s="147" t="s">
        <v>300</v>
      </c>
      <c r="B162" s="147">
        <v>40090528</v>
      </c>
      <c r="C162" s="147" t="s">
        <v>301</v>
      </c>
      <c r="D162" s="305">
        <v>254.856</v>
      </c>
      <c r="E162" s="254">
        <v>915.329</v>
      </c>
    </row>
    <row r="163" spans="1:5">
      <c r="A163" s="147" t="s">
        <v>302</v>
      </c>
      <c r="B163" s="147">
        <v>40090530</v>
      </c>
      <c r="C163" s="147" t="s">
        <v>303</v>
      </c>
      <c r="D163" s="305">
        <v>632.89</v>
      </c>
      <c r="E163" s="254">
        <v>17.258</v>
      </c>
    </row>
    <row r="164" spans="1:5">
      <c r="A164" s="147" t="s">
        <v>304</v>
      </c>
      <c r="B164" s="147">
        <v>40091193</v>
      </c>
      <c r="C164" s="147" t="s">
        <v>305</v>
      </c>
      <c r="D164" s="305">
        <v>1339.439</v>
      </c>
      <c r="E164" s="254">
        <v>1570.981</v>
      </c>
    </row>
    <row r="165" spans="1:5">
      <c r="A165" s="147" t="s">
        <v>306</v>
      </c>
      <c r="B165" s="147">
        <v>40091190</v>
      </c>
      <c r="C165" s="147" t="s">
        <v>307</v>
      </c>
      <c r="D165" s="305">
        <v>0</v>
      </c>
      <c r="E165" s="254">
        <v>8.297</v>
      </c>
    </row>
    <row r="166" spans="1:5">
      <c r="A166" s="147" t="s">
        <v>308</v>
      </c>
      <c r="B166" s="147">
        <v>40094402</v>
      </c>
      <c r="C166" s="147" t="s">
        <v>309</v>
      </c>
      <c r="D166" s="305">
        <v>1115.906</v>
      </c>
      <c r="E166" s="254">
        <v>294.794</v>
      </c>
    </row>
    <row r="167" spans="1:5">
      <c r="A167" s="147" t="s">
        <v>677</v>
      </c>
      <c r="B167" s="147">
        <v>40094405</v>
      </c>
      <c r="C167" s="147" t="s">
        <v>678</v>
      </c>
      <c r="D167" s="305">
        <v>423.51</v>
      </c>
      <c r="E167" s="254">
        <v>354.151</v>
      </c>
    </row>
    <row r="168" spans="1:5">
      <c r="A168" s="147" t="s">
        <v>679</v>
      </c>
      <c r="B168" s="147">
        <v>40090975</v>
      </c>
      <c r="C168" s="147" t="s">
        <v>680</v>
      </c>
      <c r="D168" s="305">
        <v>625.523</v>
      </c>
      <c r="E168" s="254">
        <v>360.799</v>
      </c>
    </row>
    <row r="169" spans="1:5">
      <c r="A169" s="147" t="s">
        <v>649</v>
      </c>
      <c r="B169" s="275">
        <v>40081887</v>
      </c>
      <c r="C169" s="147" t="s">
        <v>650</v>
      </c>
      <c r="D169" s="305">
        <v>687.235</v>
      </c>
      <c r="E169" s="254">
        <v>49.827</v>
      </c>
    </row>
    <row r="170" spans="1:5">
      <c r="A170" s="302"/>
      <c r="B170" s="302"/>
      <c r="C170" s="302"/>
      <c r="D170" s="273">
        <f>SUM(D142:D169)</f>
        <v>16834.054</v>
      </c>
      <c r="E170" s="254"/>
    </row>
    <row r="171" spans="1:5">
      <c r="A171" s="276" t="s">
        <v>681</v>
      </c>
      <c r="B171" s="276"/>
      <c r="C171" s="276"/>
      <c r="D171" s="277"/>
      <c r="E171" s="131"/>
    </row>
    <row r="172" spans="1:5">
      <c r="A172" s="147" t="s">
        <v>312</v>
      </c>
      <c r="B172" s="147">
        <v>40090978</v>
      </c>
      <c r="C172" s="147" t="s">
        <v>225</v>
      </c>
      <c r="D172" s="305">
        <v>772.969</v>
      </c>
      <c r="E172" s="254">
        <v>513.18</v>
      </c>
    </row>
    <row r="173" spans="1:5">
      <c r="A173" s="147" t="s">
        <v>313</v>
      </c>
      <c r="B173" s="147">
        <v>40090985</v>
      </c>
      <c r="C173" s="147" t="s">
        <v>195</v>
      </c>
      <c r="D173" s="305">
        <v>255.58</v>
      </c>
      <c r="E173" s="254">
        <v>150.686</v>
      </c>
    </row>
    <row r="174" spans="1:5">
      <c r="A174" s="147" t="s">
        <v>314</v>
      </c>
      <c r="B174" s="147">
        <v>40091070</v>
      </c>
      <c r="C174" s="147" t="s">
        <v>315</v>
      </c>
      <c r="D174" s="305">
        <v>1789.534</v>
      </c>
      <c r="E174" s="254">
        <v>76.072</v>
      </c>
    </row>
    <row r="175" spans="1:5">
      <c r="A175" s="147" t="s">
        <v>316</v>
      </c>
      <c r="B175" s="147">
        <v>40091108</v>
      </c>
      <c r="C175" s="147" t="s">
        <v>317</v>
      </c>
      <c r="D175" s="305">
        <v>1012.435</v>
      </c>
      <c r="E175" s="254">
        <v>653</v>
      </c>
    </row>
    <row r="176" spans="1:5">
      <c r="A176" s="147" t="s">
        <v>318</v>
      </c>
      <c r="B176" s="147">
        <v>40091104</v>
      </c>
      <c r="C176" s="147" t="s">
        <v>319</v>
      </c>
      <c r="D176" s="305">
        <v>1776.065</v>
      </c>
      <c r="E176" s="254">
        <v>133.214</v>
      </c>
    </row>
    <row r="177" spans="1:5">
      <c r="A177" s="147" t="s">
        <v>320</v>
      </c>
      <c r="B177" s="147">
        <v>40091107</v>
      </c>
      <c r="C177" s="147" t="s">
        <v>321</v>
      </c>
      <c r="D177" s="305">
        <v>758.788</v>
      </c>
      <c r="E177" s="254">
        <v>1342.394</v>
      </c>
    </row>
    <row r="178" spans="1:5">
      <c r="A178" s="147" t="s">
        <v>322</v>
      </c>
      <c r="B178" s="147">
        <v>40091064</v>
      </c>
      <c r="C178" s="147" t="s">
        <v>323</v>
      </c>
      <c r="D178" s="305">
        <v>1591.173</v>
      </c>
      <c r="E178" s="254">
        <v>11.191</v>
      </c>
    </row>
    <row r="179" spans="1:5">
      <c r="A179" s="147" t="s">
        <v>324</v>
      </c>
      <c r="B179" s="147">
        <v>40090900</v>
      </c>
      <c r="C179" s="147" t="s">
        <v>325</v>
      </c>
      <c r="D179" s="305">
        <v>668.625</v>
      </c>
      <c r="E179" s="254">
        <v>1214.981</v>
      </c>
    </row>
    <row r="180" spans="1:5">
      <c r="A180" s="147" t="s">
        <v>326</v>
      </c>
      <c r="B180" s="147">
        <v>40091099</v>
      </c>
      <c r="C180" s="147" t="s">
        <v>327</v>
      </c>
      <c r="D180" s="305">
        <v>1264.291</v>
      </c>
      <c r="E180" s="254">
        <v>933.929</v>
      </c>
    </row>
    <row r="181" spans="1:5">
      <c r="A181" s="147" t="s">
        <v>328</v>
      </c>
      <c r="B181" s="147">
        <v>40090897</v>
      </c>
      <c r="C181" s="147" t="s">
        <v>329</v>
      </c>
      <c r="D181" s="305">
        <v>672.139</v>
      </c>
      <c r="E181" s="254">
        <v>36.283</v>
      </c>
    </row>
    <row r="182" spans="1:5">
      <c r="A182" s="147" t="s">
        <v>330</v>
      </c>
      <c r="B182" s="147">
        <v>40091062</v>
      </c>
      <c r="C182" s="147" t="s">
        <v>331</v>
      </c>
      <c r="D182" s="305">
        <v>792.772</v>
      </c>
      <c r="E182" s="254">
        <v>339.941</v>
      </c>
    </row>
    <row r="183" spans="1:5">
      <c r="A183" s="147" t="s">
        <v>332</v>
      </c>
      <c r="B183" s="147">
        <v>40091072</v>
      </c>
      <c r="C183" s="147" t="s">
        <v>333</v>
      </c>
      <c r="D183" s="305">
        <v>584.395</v>
      </c>
      <c r="E183" s="254">
        <v>247.106</v>
      </c>
    </row>
    <row r="184" spans="1:5">
      <c r="A184" s="147" t="s">
        <v>334</v>
      </c>
      <c r="B184" s="147">
        <v>40091100</v>
      </c>
      <c r="C184" s="147" t="s">
        <v>335</v>
      </c>
      <c r="D184" s="305">
        <v>14.616</v>
      </c>
      <c r="E184" s="254">
        <v>12.543</v>
      </c>
    </row>
    <row r="185" spans="1:5">
      <c r="A185" s="147" t="s">
        <v>651</v>
      </c>
      <c r="B185" s="147">
        <v>40091102</v>
      </c>
      <c r="C185" s="147" t="s">
        <v>88</v>
      </c>
      <c r="D185" s="305">
        <v>0</v>
      </c>
      <c r="E185" s="254">
        <v>461.194</v>
      </c>
    </row>
    <row r="186" spans="1:5">
      <c r="A186" s="147" t="s">
        <v>336</v>
      </c>
      <c r="B186" s="147">
        <v>40091063</v>
      </c>
      <c r="C186" s="147" t="s">
        <v>337</v>
      </c>
      <c r="D186" s="305">
        <v>1339.06</v>
      </c>
      <c r="E186" s="254">
        <v>150.64</v>
      </c>
    </row>
    <row r="187" spans="1:5">
      <c r="A187" s="147" t="s">
        <v>338</v>
      </c>
      <c r="B187" s="147">
        <v>40091066</v>
      </c>
      <c r="C187" s="147" t="s">
        <v>339</v>
      </c>
      <c r="D187" s="305">
        <v>376.881</v>
      </c>
      <c r="E187" s="254">
        <v>575.402</v>
      </c>
    </row>
    <row r="188" spans="1:5">
      <c r="A188" s="147" t="s">
        <v>340</v>
      </c>
      <c r="B188" s="147">
        <v>40090986</v>
      </c>
      <c r="C188" s="147" t="s">
        <v>341</v>
      </c>
      <c r="D188" s="305">
        <v>604.922</v>
      </c>
      <c r="E188" s="254">
        <v>78.347</v>
      </c>
    </row>
    <row r="189" spans="1:5">
      <c r="A189" s="147" t="s">
        <v>342</v>
      </c>
      <c r="B189" s="147">
        <v>40091069</v>
      </c>
      <c r="C189" s="147" t="s">
        <v>343</v>
      </c>
      <c r="D189" s="305">
        <v>704.777</v>
      </c>
      <c r="E189" s="254">
        <v>106.828</v>
      </c>
    </row>
    <row r="190" spans="1:5">
      <c r="A190" s="147" t="s">
        <v>344</v>
      </c>
      <c r="B190" s="147">
        <v>40090984</v>
      </c>
      <c r="C190" s="147" t="s">
        <v>345</v>
      </c>
      <c r="D190" s="305">
        <v>1796.653</v>
      </c>
      <c r="E190" s="254">
        <v>367.154</v>
      </c>
    </row>
    <row r="191" spans="1:5">
      <c r="A191" s="147" t="s">
        <v>346</v>
      </c>
      <c r="B191" s="147">
        <v>40091067</v>
      </c>
      <c r="C191" s="147" t="s">
        <v>347</v>
      </c>
      <c r="D191" s="305">
        <v>0</v>
      </c>
      <c r="E191" s="254">
        <v>5.394</v>
      </c>
    </row>
    <row r="192" spans="1:5">
      <c r="A192" s="147" t="s">
        <v>348</v>
      </c>
      <c r="B192" s="147">
        <v>40091073</v>
      </c>
      <c r="C192" s="147" t="s">
        <v>349</v>
      </c>
      <c r="D192" s="305">
        <v>42.595</v>
      </c>
      <c r="E192" s="254">
        <v>33.779</v>
      </c>
    </row>
    <row r="193" spans="1:5">
      <c r="A193" s="147" t="s">
        <v>350</v>
      </c>
      <c r="B193" s="147">
        <v>40091065</v>
      </c>
      <c r="C193" s="147" t="s">
        <v>351</v>
      </c>
      <c r="D193" s="305">
        <v>1742.099</v>
      </c>
      <c r="E193" s="254">
        <v>327.783</v>
      </c>
    </row>
    <row r="194" spans="1:5">
      <c r="A194" s="147" t="s">
        <v>352</v>
      </c>
      <c r="B194" s="147">
        <v>40091071</v>
      </c>
      <c r="C194" s="147" t="s">
        <v>353</v>
      </c>
      <c r="D194" s="305">
        <v>788.11</v>
      </c>
      <c r="E194" s="254">
        <v>239.114</v>
      </c>
    </row>
    <row r="195" spans="1:5">
      <c r="A195" s="147" t="s">
        <v>354</v>
      </c>
      <c r="B195" s="147">
        <v>40090591</v>
      </c>
      <c r="C195" s="147" t="s">
        <v>355</v>
      </c>
      <c r="D195" s="305">
        <v>0</v>
      </c>
      <c r="E195" s="254">
        <v>90.378</v>
      </c>
    </row>
    <row r="196" spans="1:5">
      <c r="A196" s="147" t="s">
        <v>356</v>
      </c>
      <c r="B196" s="147">
        <v>40090902</v>
      </c>
      <c r="C196" s="147" t="s">
        <v>329</v>
      </c>
      <c r="D196" s="305">
        <v>727.537</v>
      </c>
      <c r="E196" s="254">
        <v>511.106</v>
      </c>
    </row>
    <row r="197" spans="1:5">
      <c r="A197" s="147" t="s">
        <v>357</v>
      </c>
      <c r="B197" s="147">
        <v>40090894</v>
      </c>
      <c r="C197" s="147" t="s">
        <v>358</v>
      </c>
      <c r="D197" s="305">
        <v>65.515</v>
      </c>
      <c r="E197" s="254">
        <v>54.836</v>
      </c>
    </row>
    <row r="198" spans="1:5">
      <c r="A198" s="147" t="s">
        <v>682</v>
      </c>
      <c r="B198" s="275">
        <v>40094450</v>
      </c>
      <c r="C198" s="147" t="s">
        <v>683</v>
      </c>
      <c r="D198" s="290">
        <v>1404.334</v>
      </c>
      <c r="E198" s="254">
        <v>773.915</v>
      </c>
    </row>
    <row r="199" spans="1:5">
      <c r="A199" s="147"/>
      <c r="B199" s="280"/>
      <c r="C199" s="147"/>
      <c r="D199" s="286">
        <f>SUM(D172:D198)</f>
        <v>21545.865</v>
      </c>
      <c r="E199" s="131"/>
    </row>
    <row r="200" spans="1:5">
      <c r="A200" s="147"/>
      <c r="B200" s="280"/>
      <c r="C200" s="147"/>
      <c r="D200" s="284"/>
      <c r="E200" s="131"/>
    </row>
    <row r="201" spans="1:5">
      <c r="A201" s="147"/>
      <c r="B201" s="287" t="s">
        <v>359</v>
      </c>
      <c r="C201" s="147"/>
      <c r="D201" s="306"/>
      <c r="E201" s="131"/>
    </row>
    <row r="202" spans="1:5">
      <c r="A202" s="147" t="s">
        <v>360</v>
      </c>
      <c r="B202" s="147">
        <v>40090520</v>
      </c>
      <c r="C202" s="147" t="s">
        <v>361</v>
      </c>
      <c r="D202" s="290">
        <v>711.094</v>
      </c>
      <c r="E202" s="254">
        <v>94.424</v>
      </c>
    </row>
    <row r="203" spans="1:5">
      <c r="A203" s="147" t="s">
        <v>362</v>
      </c>
      <c r="B203" s="147">
        <v>40091101</v>
      </c>
      <c r="C203" s="147" t="s">
        <v>363</v>
      </c>
      <c r="D203" s="290">
        <v>833.293</v>
      </c>
      <c r="E203" s="254">
        <v>41.087</v>
      </c>
    </row>
    <row r="204" spans="1:5">
      <c r="A204" s="147" t="s">
        <v>364</v>
      </c>
      <c r="B204" s="147">
        <v>40091106</v>
      </c>
      <c r="C204" s="147" t="s">
        <v>54</v>
      </c>
      <c r="D204" s="290">
        <v>1756.477</v>
      </c>
      <c r="E204" s="254">
        <v>1034.36</v>
      </c>
    </row>
    <row r="205" spans="1:5">
      <c r="A205" s="147" t="s">
        <v>365</v>
      </c>
      <c r="B205" s="147">
        <v>40094383</v>
      </c>
      <c r="C205" s="147" t="s">
        <v>366</v>
      </c>
      <c r="D205" s="290">
        <v>619.2</v>
      </c>
      <c r="E205" s="254">
        <v>45.38</v>
      </c>
    </row>
    <row r="206" spans="1:5">
      <c r="A206" s="147" t="s">
        <v>367</v>
      </c>
      <c r="B206" s="147">
        <v>40081591</v>
      </c>
      <c r="C206" s="147" t="s">
        <v>368</v>
      </c>
      <c r="D206" s="290">
        <v>323.125</v>
      </c>
      <c r="E206" s="254">
        <v>164.541</v>
      </c>
    </row>
    <row r="207" spans="1:5">
      <c r="A207" s="147" t="s">
        <v>369</v>
      </c>
      <c r="B207" s="147">
        <v>40090901</v>
      </c>
      <c r="C207" s="147" t="s">
        <v>370</v>
      </c>
      <c r="D207" s="290">
        <v>860.607</v>
      </c>
      <c r="E207" s="254">
        <v>146.905</v>
      </c>
    </row>
    <row r="208" spans="1:5">
      <c r="A208" s="147" t="s">
        <v>371</v>
      </c>
      <c r="B208" s="147">
        <v>40091134</v>
      </c>
      <c r="C208" s="147" t="s">
        <v>372</v>
      </c>
      <c r="D208" s="290">
        <v>2015.701</v>
      </c>
      <c r="E208" s="254">
        <v>878.409</v>
      </c>
    </row>
    <row r="209" spans="1:5">
      <c r="A209" s="147" t="s">
        <v>373</v>
      </c>
      <c r="B209" s="147">
        <v>40090898</v>
      </c>
      <c r="C209" s="147" t="s">
        <v>28</v>
      </c>
      <c r="D209" s="290">
        <v>281.949</v>
      </c>
      <c r="E209" s="254">
        <v>147.26</v>
      </c>
    </row>
    <row r="210" spans="1:5">
      <c r="A210" s="147" t="s">
        <v>374</v>
      </c>
      <c r="B210" s="147">
        <v>40090895</v>
      </c>
      <c r="C210" s="147" t="s">
        <v>48</v>
      </c>
      <c r="D210" s="290">
        <v>1312.311</v>
      </c>
      <c r="E210" s="254">
        <v>332.416</v>
      </c>
    </row>
    <row r="211" spans="1:5">
      <c r="A211" s="147" t="s">
        <v>375</v>
      </c>
      <c r="B211" s="147">
        <v>40091145</v>
      </c>
      <c r="C211" s="147" t="s">
        <v>40</v>
      </c>
      <c r="D211" s="290">
        <v>0</v>
      </c>
      <c r="E211" s="254">
        <v>1287.944</v>
      </c>
    </row>
    <row r="212" spans="1:5">
      <c r="A212" s="147" t="s">
        <v>376</v>
      </c>
      <c r="B212" s="147">
        <v>40094525</v>
      </c>
      <c r="C212" s="147" t="s">
        <v>377</v>
      </c>
      <c r="D212" s="290">
        <v>838.168</v>
      </c>
      <c r="E212" s="254">
        <v>116.829</v>
      </c>
    </row>
    <row r="213" spans="1:5">
      <c r="A213" s="147" t="s">
        <v>378</v>
      </c>
      <c r="B213" s="147">
        <v>40094380</v>
      </c>
      <c r="C213" s="147" t="s">
        <v>379</v>
      </c>
      <c r="D213" s="290">
        <v>753.687</v>
      </c>
      <c r="E213" s="254">
        <v>2.67</v>
      </c>
    </row>
    <row r="214" spans="1:5">
      <c r="A214" s="147" t="s">
        <v>380</v>
      </c>
      <c r="B214" s="147">
        <v>40094375</v>
      </c>
      <c r="C214" s="147" t="s">
        <v>381</v>
      </c>
      <c r="D214" s="290">
        <v>0</v>
      </c>
      <c r="E214" s="254">
        <v>816.03</v>
      </c>
    </row>
    <row r="215" spans="1:5">
      <c r="A215" s="147" t="s">
        <v>382</v>
      </c>
      <c r="B215" s="147">
        <v>40091018</v>
      </c>
      <c r="C215" s="147" t="s">
        <v>383</v>
      </c>
      <c r="D215" s="290">
        <v>408.786</v>
      </c>
      <c r="E215" s="254">
        <v>309.257</v>
      </c>
    </row>
    <row r="216" spans="1:5">
      <c r="A216" s="147" t="s">
        <v>384</v>
      </c>
      <c r="B216" s="147">
        <v>40091138</v>
      </c>
      <c r="C216" s="147" t="s">
        <v>385</v>
      </c>
      <c r="D216" s="290">
        <v>380.334</v>
      </c>
      <c r="E216" s="254">
        <v>23.822</v>
      </c>
    </row>
    <row r="217" spans="1:5">
      <c r="A217" s="147" t="s">
        <v>384</v>
      </c>
      <c r="B217" s="147">
        <v>40091137</v>
      </c>
      <c r="C217" s="147" t="s">
        <v>386</v>
      </c>
      <c r="D217" s="290">
        <v>0</v>
      </c>
      <c r="E217" s="254">
        <v>0</v>
      </c>
    </row>
    <row r="218" spans="1:5">
      <c r="A218" s="147" t="s">
        <v>387</v>
      </c>
      <c r="B218" s="147">
        <v>40091202</v>
      </c>
      <c r="C218" s="147" t="s">
        <v>388</v>
      </c>
      <c r="D218" s="290">
        <v>336.734</v>
      </c>
      <c r="E218" s="254">
        <v>414.776</v>
      </c>
    </row>
    <row r="219" spans="1:5">
      <c r="A219" s="147" t="s">
        <v>389</v>
      </c>
      <c r="B219" s="147">
        <v>40091109</v>
      </c>
      <c r="C219" s="147" t="s">
        <v>390</v>
      </c>
      <c r="D219" s="290">
        <v>428.39</v>
      </c>
      <c r="E219" s="254">
        <v>315.541</v>
      </c>
    </row>
    <row r="220" spans="1:5">
      <c r="A220" s="147" t="s">
        <v>391</v>
      </c>
      <c r="B220" s="147">
        <v>40091039</v>
      </c>
      <c r="C220" s="147" t="s">
        <v>392</v>
      </c>
      <c r="D220" s="290">
        <v>619.679</v>
      </c>
      <c r="E220" s="254">
        <v>81.862</v>
      </c>
    </row>
    <row r="221" spans="1:5">
      <c r="A221" s="147" t="s">
        <v>393</v>
      </c>
      <c r="B221" s="147">
        <v>40094503</v>
      </c>
      <c r="C221" s="147" t="s">
        <v>394</v>
      </c>
      <c r="D221" s="290">
        <v>1638.75</v>
      </c>
      <c r="E221" s="254">
        <v>88.061</v>
      </c>
    </row>
    <row r="222" spans="1:5">
      <c r="A222" s="147" t="s">
        <v>395</v>
      </c>
      <c r="B222" s="147">
        <v>40091139</v>
      </c>
      <c r="C222" s="147" t="s">
        <v>396</v>
      </c>
      <c r="D222" s="290">
        <v>432.912</v>
      </c>
      <c r="E222" s="254">
        <v>10398.784</v>
      </c>
    </row>
    <row r="223" spans="1:5">
      <c r="A223" s="147" t="s">
        <v>684</v>
      </c>
      <c r="B223" s="147">
        <v>40091075</v>
      </c>
      <c r="C223" s="147" t="s">
        <v>685</v>
      </c>
      <c r="D223" s="290">
        <v>1350.61</v>
      </c>
      <c r="E223" s="254">
        <v>344.554</v>
      </c>
    </row>
    <row r="224" spans="1:5">
      <c r="A224" s="147" t="s">
        <v>686</v>
      </c>
      <c r="B224" s="275">
        <v>40094573</v>
      </c>
      <c r="C224" s="147" t="s">
        <v>687</v>
      </c>
      <c r="D224" s="290">
        <v>0</v>
      </c>
      <c r="E224" s="254">
        <v>520.014</v>
      </c>
    </row>
    <row r="225" spans="1:5">
      <c r="A225" s="147" t="s">
        <v>739</v>
      </c>
      <c r="B225" s="275">
        <v>40095042</v>
      </c>
      <c r="C225" s="147" t="s">
        <v>740</v>
      </c>
      <c r="D225" s="290">
        <v>217.485</v>
      </c>
      <c r="E225" s="254"/>
    </row>
    <row r="226" spans="1:5">
      <c r="A226" s="147"/>
      <c r="B226" s="275"/>
      <c r="C226" s="147"/>
      <c r="D226" s="273">
        <f>SUM(D202:D224)</f>
        <v>15901.807</v>
      </c>
      <c r="E226" s="131"/>
    </row>
    <row r="227" spans="1:5">
      <c r="A227" s="147"/>
      <c r="B227" s="287" t="s">
        <v>397</v>
      </c>
      <c r="C227" s="147"/>
      <c r="D227" s="289"/>
      <c r="E227" s="131"/>
    </row>
    <row r="228" spans="1:5">
      <c r="A228" s="147" t="s">
        <v>398</v>
      </c>
      <c r="B228" s="147">
        <v>40091118</v>
      </c>
      <c r="C228" s="147" t="s">
        <v>399</v>
      </c>
      <c r="D228" s="290">
        <v>3624.227</v>
      </c>
      <c r="E228" s="254">
        <v>413.665</v>
      </c>
    </row>
    <row r="229" spans="1:5">
      <c r="A229" s="147" t="s">
        <v>400</v>
      </c>
      <c r="B229" s="147">
        <v>40091113</v>
      </c>
      <c r="C229" s="147" t="s">
        <v>401</v>
      </c>
      <c r="D229" s="290">
        <v>1769.059</v>
      </c>
      <c r="E229" s="254">
        <v>248.372</v>
      </c>
    </row>
    <row r="230" spans="1:5">
      <c r="A230" s="147" t="s">
        <v>402</v>
      </c>
      <c r="B230" s="147">
        <v>40091111</v>
      </c>
      <c r="C230" s="147" t="s">
        <v>403</v>
      </c>
      <c r="D230" s="290">
        <v>821.101</v>
      </c>
      <c r="E230" s="254">
        <v>300.095</v>
      </c>
    </row>
    <row r="231" spans="1:5">
      <c r="A231" s="147" t="s">
        <v>404</v>
      </c>
      <c r="B231" s="147">
        <v>40091121</v>
      </c>
      <c r="C231" s="147" t="s">
        <v>10</v>
      </c>
      <c r="D231" s="290">
        <v>760.107</v>
      </c>
      <c r="E231" s="254">
        <v>1041.413</v>
      </c>
    </row>
    <row r="232" spans="1:5">
      <c r="A232" s="147" t="s">
        <v>405</v>
      </c>
      <c r="B232" s="147">
        <v>40091010</v>
      </c>
      <c r="C232" s="147" t="s">
        <v>406</v>
      </c>
      <c r="D232" s="290">
        <v>872.301</v>
      </c>
      <c r="E232" s="254">
        <v>892.9</v>
      </c>
    </row>
    <row r="233" spans="1:5">
      <c r="A233" s="147" t="s">
        <v>407</v>
      </c>
      <c r="B233" s="147">
        <v>40091012</v>
      </c>
      <c r="C233" s="147" t="s">
        <v>81</v>
      </c>
      <c r="D233" s="290">
        <v>390.415</v>
      </c>
      <c r="E233" s="254">
        <v>235.479</v>
      </c>
    </row>
    <row r="234" spans="1:5">
      <c r="A234" s="147" t="s">
        <v>408</v>
      </c>
      <c r="B234" s="147">
        <v>40091110</v>
      </c>
      <c r="C234" s="147" t="s">
        <v>409</v>
      </c>
      <c r="D234" s="290">
        <v>118.798</v>
      </c>
      <c r="E234" s="254">
        <v>105.946</v>
      </c>
    </row>
    <row r="235" spans="1:5">
      <c r="A235" s="147" t="s">
        <v>410</v>
      </c>
      <c r="B235" s="147">
        <v>40091114</v>
      </c>
      <c r="C235" s="147" t="s">
        <v>74</v>
      </c>
      <c r="D235" s="290">
        <v>921.192</v>
      </c>
      <c r="E235" s="254">
        <v>247.971</v>
      </c>
    </row>
    <row r="236" spans="1:5">
      <c r="A236" s="147" t="s">
        <v>411</v>
      </c>
      <c r="B236" s="147">
        <v>40091020</v>
      </c>
      <c r="C236" s="147" t="s">
        <v>412</v>
      </c>
      <c r="D236" s="290">
        <v>396.481</v>
      </c>
      <c r="E236" s="254">
        <v>255.359</v>
      </c>
    </row>
    <row r="237" spans="1:5">
      <c r="A237" s="147" t="s">
        <v>413</v>
      </c>
      <c r="B237" s="147">
        <v>40090521</v>
      </c>
      <c r="C237" s="147" t="s">
        <v>414</v>
      </c>
      <c r="D237" s="290">
        <v>1492.994</v>
      </c>
      <c r="E237" s="254">
        <v>2684.697</v>
      </c>
    </row>
    <row r="238" spans="1:5">
      <c r="A238" s="147" t="s">
        <v>415</v>
      </c>
      <c r="B238" s="147">
        <v>40091112</v>
      </c>
      <c r="C238" s="147" t="s">
        <v>416</v>
      </c>
      <c r="D238" s="290">
        <v>1720.022</v>
      </c>
      <c r="E238" s="254">
        <v>82.72</v>
      </c>
    </row>
    <row r="239" spans="1:5">
      <c r="A239" s="147" t="s">
        <v>415</v>
      </c>
      <c r="B239" s="147">
        <v>40090519</v>
      </c>
      <c r="C239" s="147" t="s">
        <v>417</v>
      </c>
      <c r="D239" s="290">
        <v>1573.441</v>
      </c>
      <c r="E239" s="254">
        <v>46.395</v>
      </c>
    </row>
    <row r="240" spans="1:5">
      <c r="A240" s="147" t="s">
        <v>418</v>
      </c>
      <c r="B240" s="147">
        <v>40091024</v>
      </c>
      <c r="C240" s="147" t="s">
        <v>58</v>
      </c>
      <c r="D240" s="290">
        <v>844.563</v>
      </c>
      <c r="E240" s="254">
        <v>628.864</v>
      </c>
    </row>
    <row r="241" spans="1:5">
      <c r="A241" s="147" t="s">
        <v>418</v>
      </c>
      <c r="B241" s="147">
        <v>40090947</v>
      </c>
      <c r="C241" s="147" t="s">
        <v>419</v>
      </c>
      <c r="D241" s="290">
        <v>492.571</v>
      </c>
      <c r="E241" s="254">
        <v>36.857</v>
      </c>
    </row>
    <row r="242" spans="1:5">
      <c r="A242" s="147" t="s">
        <v>420</v>
      </c>
      <c r="B242" s="147">
        <v>40094406</v>
      </c>
      <c r="C242" s="147" t="s">
        <v>421</v>
      </c>
      <c r="D242" s="290">
        <v>201.506</v>
      </c>
      <c r="E242" s="254">
        <v>52.421</v>
      </c>
    </row>
    <row r="243" spans="1:5">
      <c r="A243" s="147" t="s">
        <v>422</v>
      </c>
      <c r="B243" s="147">
        <v>40094415</v>
      </c>
      <c r="C243" s="147" t="s">
        <v>423</v>
      </c>
      <c r="D243" s="290">
        <v>249.205</v>
      </c>
      <c r="E243" s="254">
        <v>182.344</v>
      </c>
    </row>
    <row r="244" spans="1:5">
      <c r="A244" s="147" t="s">
        <v>424</v>
      </c>
      <c r="B244" s="147">
        <v>40094416</v>
      </c>
      <c r="C244" s="147" t="s">
        <v>76</v>
      </c>
      <c r="D244" s="290">
        <v>486.15</v>
      </c>
      <c r="E244" s="254">
        <v>163.756</v>
      </c>
    </row>
    <row r="245" spans="1:5">
      <c r="A245" s="147" t="s">
        <v>425</v>
      </c>
      <c r="B245" s="147">
        <v>40094417</v>
      </c>
      <c r="C245" s="147" t="s">
        <v>79</v>
      </c>
      <c r="D245" s="290">
        <v>537.586</v>
      </c>
      <c r="E245" s="254">
        <v>65.23</v>
      </c>
    </row>
    <row r="246" spans="1:5">
      <c r="A246" s="147" t="s">
        <v>426</v>
      </c>
      <c r="B246" s="147">
        <v>40094300</v>
      </c>
      <c r="C246" s="147" t="s">
        <v>22</v>
      </c>
      <c r="D246" s="290">
        <v>806.825</v>
      </c>
      <c r="E246" s="254">
        <v>96.619</v>
      </c>
    </row>
    <row r="247" spans="1:5">
      <c r="A247" s="147" t="s">
        <v>427</v>
      </c>
      <c r="B247" s="147">
        <v>40094421</v>
      </c>
      <c r="C247" s="147" t="s">
        <v>72</v>
      </c>
      <c r="D247" s="290">
        <v>956.865</v>
      </c>
      <c r="E247" s="254">
        <v>777.959</v>
      </c>
    </row>
    <row r="248" spans="1:5">
      <c r="A248" s="147" t="s">
        <v>428</v>
      </c>
      <c r="B248" s="147" t="s">
        <v>737</v>
      </c>
      <c r="C248" s="147" t="s">
        <v>429</v>
      </c>
      <c r="D248" s="290">
        <v>931.05</v>
      </c>
      <c r="E248" s="254">
        <v>564.692</v>
      </c>
    </row>
    <row r="249" spans="1:5">
      <c r="A249" s="147" t="s">
        <v>430</v>
      </c>
      <c r="B249" s="147">
        <v>40091009</v>
      </c>
      <c r="C249" s="147" t="s">
        <v>431</v>
      </c>
      <c r="D249" s="290">
        <v>700.036</v>
      </c>
      <c r="E249" s="254">
        <v>1012.813</v>
      </c>
    </row>
    <row r="250" spans="1:5">
      <c r="A250" s="147" t="s">
        <v>432</v>
      </c>
      <c r="B250" s="147">
        <v>40090973</v>
      </c>
      <c r="C250" s="147" t="s">
        <v>433</v>
      </c>
      <c r="D250" s="290">
        <v>417.749</v>
      </c>
      <c r="E250" s="254">
        <v>65.429</v>
      </c>
    </row>
    <row r="251" spans="1:5">
      <c r="A251" s="147" t="s">
        <v>434</v>
      </c>
      <c r="B251" s="147">
        <v>40094419</v>
      </c>
      <c r="C251" s="147" t="s">
        <v>435</v>
      </c>
      <c r="D251" s="290">
        <v>0</v>
      </c>
      <c r="E251" s="254">
        <v>0</v>
      </c>
    </row>
    <row r="252" spans="1:5">
      <c r="A252" s="147" t="s">
        <v>436</v>
      </c>
      <c r="B252" s="147">
        <v>40094523</v>
      </c>
      <c r="C252" s="147" t="s">
        <v>437</v>
      </c>
      <c r="D252" s="290">
        <v>346.026</v>
      </c>
      <c r="E252" s="254">
        <v>104.018</v>
      </c>
    </row>
    <row r="253" spans="1:5">
      <c r="A253" s="147" t="s">
        <v>654</v>
      </c>
      <c r="B253" s="275">
        <v>40091004</v>
      </c>
      <c r="C253" s="147" t="s">
        <v>655</v>
      </c>
      <c r="D253" s="290">
        <v>1.979</v>
      </c>
      <c r="E253" s="254">
        <v>251.333</v>
      </c>
    </row>
    <row r="254" spans="1:5">
      <c r="A254" s="147"/>
      <c r="B254" s="275"/>
      <c r="C254" s="147"/>
      <c r="D254" s="286">
        <f>SUM(D228:D253)</f>
        <v>21432.249</v>
      </c>
      <c r="E254" s="254"/>
    </row>
    <row r="255" spans="1:5">
      <c r="A255" s="147"/>
      <c r="B255" s="287" t="s">
        <v>438</v>
      </c>
      <c r="C255" s="147"/>
      <c r="D255" s="289"/>
      <c r="E255" s="131"/>
    </row>
    <row r="256" spans="1:5">
      <c r="A256" s="147" t="s">
        <v>439</v>
      </c>
      <c r="B256" s="147">
        <v>40091016</v>
      </c>
      <c r="C256" s="147" t="s">
        <v>440</v>
      </c>
      <c r="D256" s="290">
        <v>1431.914</v>
      </c>
      <c r="E256" s="254">
        <v>329.367</v>
      </c>
    </row>
    <row r="257" spans="1:5">
      <c r="A257" s="147" t="s">
        <v>441</v>
      </c>
      <c r="B257" s="147">
        <v>40090539</v>
      </c>
      <c r="C257" s="147" t="s">
        <v>442</v>
      </c>
      <c r="D257" s="290">
        <v>702.52</v>
      </c>
      <c r="E257" s="254">
        <v>35.996</v>
      </c>
    </row>
    <row r="258" spans="1:5">
      <c r="A258" s="147" t="s">
        <v>443</v>
      </c>
      <c r="B258" s="147">
        <v>40091048</v>
      </c>
      <c r="C258" s="147" t="s">
        <v>444</v>
      </c>
      <c r="D258" s="290">
        <v>111.207</v>
      </c>
      <c r="E258" s="254">
        <v>1524.268</v>
      </c>
    </row>
    <row r="259" spans="1:5">
      <c r="A259" s="147" t="s">
        <v>445</v>
      </c>
      <c r="B259" s="147">
        <v>40090536</v>
      </c>
      <c r="C259" s="147" t="s">
        <v>446</v>
      </c>
      <c r="D259" s="290">
        <v>235.178</v>
      </c>
      <c r="E259" s="254">
        <v>512.828</v>
      </c>
    </row>
    <row r="260" spans="1:5">
      <c r="A260" s="147" t="s">
        <v>447</v>
      </c>
      <c r="B260" s="147">
        <v>40091049</v>
      </c>
      <c r="C260" s="147" t="s">
        <v>448</v>
      </c>
      <c r="D260" s="290">
        <v>1706.765</v>
      </c>
      <c r="E260" s="254">
        <v>401.358</v>
      </c>
    </row>
    <row r="261" spans="1:5">
      <c r="A261" s="147" t="s">
        <v>449</v>
      </c>
      <c r="B261" s="147">
        <v>40091046</v>
      </c>
      <c r="C261" s="147" t="s">
        <v>450</v>
      </c>
      <c r="D261" s="290">
        <v>217.085</v>
      </c>
      <c r="E261" s="254">
        <v>98.863</v>
      </c>
    </row>
    <row r="262" spans="1:5">
      <c r="A262" s="147" t="s">
        <v>451</v>
      </c>
      <c r="B262" s="147">
        <v>40091043</v>
      </c>
      <c r="C262" s="147" t="s">
        <v>452</v>
      </c>
      <c r="D262" s="290">
        <v>4001.411</v>
      </c>
      <c r="E262" s="254">
        <v>7137.737</v>
      </c>
    </row>
    <row r="263" spans="1:5">
      <c r="A263" s="147" t="s">
        <v>453</v>
      </c>
      <c r="B263" s="147">
        <v>40091025</v>
      </c>
      <c r="C263" s="147" t="s">
        <v>137</v>
      </c>
      <c r="D263" s="290">
        <v>1473.209</v>
      </c>
      <c r="E263" s="254">
        <v>1350.859</v>
      </c>
    </row>
    <row r="264" spans="1:5">
      <c r="A264" s="147" t="s">
        <v>454</v>
      </c>
      <c r="B264" s="147">
        <v>40090932</v>
      </c>
      <c r="C264" s="147" t="s">
        <v>455</v>
      </c>
      <c r="D264" s="290">
        <v>476.445</v>
      </c>
      <c r="E264" s="254">
        <v>310.168</v>
      </c>
    </row>
    <row r="265" spans="1:5">
      <c r="A265" s="147" t="s">
        <v>456</v>
      </c>
      <c r="B265" s="147">
        <v>40091019</v>
      </c>
      <c r="C265" s="147" t="s">
        <v>127</v>
      </c>
      <c r="D265" s="290">
        <v>889.817</v>
      </c>
      <c r="E265" s="254">
        <v>55.186</v>
      </c>
    </row>
    <row r="266" spans="1:5">
      <c r="A266" s="147" t="s">
        <v>457</v>
      </c>
      <c r="B266" s="147">
        <v>40090514</v>
      </c>
      <c r="C266" s="147" t="s">
        <v>458</v>
      </c>
      <c r="D266" s="290">
        <v>223.487</v>
      </c>
      <c r="E266" s="259" t="s">
        <v>741</v>
      </c>
    </row>
    <row r="267" spans="1:5">
      <c r="A267" s="147" t="s">
        <v>457</v>
      </c>
      <c r="B267" s="147">
        <v>40091017</v>
      </c>
      <c r="C267" s="147" t="s">
        <v>458</v>
      </c>
      <c r="D267" s="290">
        <v>361.15</v>
      </c>
      <c r="E267" s="254">
        <v>597.401</v>
      </c>
    </row>
    <row r="268" spans="1:5">
      <c r="A268" s="147" t="s">
        <v>459</v>
      </c>
      <c r="B268" s="147">
        <v>40091021</v>
      </c>
      <c r="C268" s="147" t="s">
        <v>460</v>
      </c>
      <c r="D268" s="290">
        <v>1513.55</v>
      </c>
      <c r="E268" s="254">
        <v>478.088</v>
      </c>
    </row>
    <row r="269" spans="1:5">
      <c r="A269" s="147" t="s">
        <v>461</v>
      </c>
      <c r="B269" s="147">
        <v>40090512</v>
      </c>
      <c r="C269" s="147" t="s">
        <v>462</v>
      </c>
      <c r="D269" s="290">
        <v>178.136</v>
      </c>
      <c r="E269" s="254">
        <v>134.244</v>
      </c>
    </row>
    <row r="270" spans="1:5">
      <c r="A270" s="147" t="s">
        <v>463</v>
      </c>
      <c r="B270" s="147">
        <v>40090933</v>
      </c>
      <c r="C270" s="147" t="s">
        <v>464</v>
      </c>
      <c r="D270" s="290">
        <v>564.967</v>
      </c>
      <c r="E270" s="254">
        <v>695.005</v>
      </c>
    </row>
    <row r="271" spans="1:5">
      <c r="A271" s="147" t="s">
        <v>465</v>
      </c>
      <c r="B271" s="147">
        <v>40090515</v>
      </c>
      <c r="C271" s="147" t="s">
        <v>131</v>
      </c>
      <c r="D271" s="290">
        <v>723.22</v>
      </c>
      <c r="E271" s="254">
        <v>162.385</v>
      </c>
    </row>
    <row r="272" spans="1:5">
      <c r="A272" s="147" t="s">
        <v>466</v>
      </c>
      <c r="B272" s="147">
        <v>40090937</v>
      </c>
      <c r="C272" s="147" t="s">
        <v>467</v>
      </c>
      <c r="D272" s="290">
        <v>574.663</v>
      </c>
      <c r="E272" s="254">
        <v>96.185</v>
      </c>
    </row>
    <row r="273" spans="1:5">
      <c r="A273" s="147" t="s">
        <v>468</v>
      </c>
      <c r="B273" s="147">
        <v>40091155</v>
      </c>
      <c r="C273" s="147" t="s">
        <v>469</v>
      </c>
      <c r="D273" s="290">
        <v>0</v>
      </c>
      <c r="E273" s="254">
        <v>151.374</v>
      </c>
    </row>
    <row r="274" spans="1:5">
      <c r="A274" s="147" t="s">
        <v>470</v>
      </c>
      <c r="B274" s="147">
        <v>40090908</v>
      </c>
      <c r="C274" s="147" t="s">
        <v>471</v>
      </c>
      <c r="D274" s="290">
        <v>881.889</v>
      </c>
      <c r="E274" s="254">
        <v>174.315</v>
      </c>
    </row>
    <row r="275" spans="1:5">
      <c r="A275" s="147" t="s">
        <v>472</v>
      </c>
      <c r="B275" s="147">
        <v>40090540</v>
      </c>
      <c r="C275" s="147" t="s">
        <v>473</v>
      </c>
      <c r="D275" s="290">
        <v>1184.066</v>
      </c>
      <c r="E275" s="254">
        <v>769.778</v>
      </c>
    </row>
    <row r="276" spans="1:5">
      <c r="A276" s="147" t="s">
        <v>474</v>
      </c>
      <c r="B276" s="147">
        <v>40091014</v>
      </c>
      <c r="C276" s="147" t="s">
        <v>475</v>
      </c>
      <c r="D276" s="290">
        <v>0</v>
      </c>
      <c r="E276" s="254">
        <v>79.905</v>
      </c>
    </row>
    <row r="277" spans="1:5">
      <c r="A277" s="147" t="s">
        <v>476</v>
      </c>
      <c r="B277" s="147">
        <v>40094035</v>
      </c>
      <c r="C277" s="147" t="s">
        <v>477</v>
      </c>
      <c r="D277" s="290">
        <v>0</v>
      </c>
      <c r="E277" s="254">
        <v>0</v>
      </c>
    </row>
    <row r="278" spans="1:5">
      <c r="A278" s="147" t="s">
        <v>478</v>
      </c>
      <c r="B278" s="147">
        <v>40091023</v>
      </c>
      <c r="C278" s="147" t="s">
        <v>479</v>
      </c>
      <c r="D278" s="290">
        <v>1588.265</v>
      </c>
      <c r="E278" s="254">
        <v>374.624</v>
      </c>
    </row>
    <row r="279" spans="1:5">
      <c r="A279" s="147" t="s">
        <v>480</v>
      </c>
      <c r="B279" s="147">
        <v>40090523</v>
      </c>
      <c r="C279" s="147" t="s">
        <v>481</v>
      </c>
      <c r="D279" s="290">
        <v>795.767</v>
      </c>
      <c r="E279" s="254">
        <v>79.349</v>
      </c>
    </row>
    <row r="280" spans="1:5">
      <c r="A280" s="147"/>
      <c r="B280" s="147"/>
      <c r="C280" s="147"/>
      <c r="D280" s="286">
        <f>SUM(D256:D279)</f>
        <v>19834.711</v>
      </c>
      <c r="E280" s="254">
        <v>97.245</v>
      </c>
    </row>
    <row r="281" spans="1:5">
      <c r="A281" s="147"/>
      <c r="B281" s="280"/>
      <c r="C281" s="147"/>
      <c r="D281" s="307"/>
      <c r="E281" s="131"/>
    </row>
    <row r="282" spans="1:5">
      <c r="A282" s="147"/>
      <c r="B282" s="287" t="s">
        <v>482</v>
      </c>
      <c r="C282" s="147"/>
      <c r="D282" s="289"/>
      <c r="E282" s="131"/>
    </row>
    <row r="283" spans="1:5">
      <c r="A283" s="147" t="s">
        <v>483</v>
      </c>
      <c r="B283" s="147">
        <v>40094943</v>
      </c>
      <c r="C283" s="147" t="s">
        <v>484</v>
      </c>
      <c r="D283" s="289">
        <v>300.732</v>
      </c>
      <c r="E283" s="254">
        <v>313.513</v>
      </c>
    </row>
    <row r="284" spans="1:5">
      <c r="A284" s="147" t="s">
        <v>485</v>
      </c>
      <c r="B284" s="147">
        <v>40090574</v>
      </c>
      <c r="C284" s="147" t="s">
        <v>486</v>
      </c>
      <c r="D284" s="289">
        <v>401.936</v>
      </c>
      <c r="E284" s="254">
        <v>492.703</v>
      </c>
    </row>
    <row r="285" spans="1:5">
      <c r="A285" s="147" t="s">
        <v>487</v>
      </c>
      <c r="B285" s="147">
        <v>40090578</v>
      </c>
      <c r="C285" s="147" t="s">
        <v>488</v>
      </c>
      <c r="D285" s="289">
        <v>836.25</v>
      </c>
      <c r="E285" s="254">
        <v>911.495</v>
      </c>
    </row>
    <row r="286" spans="1:5">
      <c r="A286" s="147" t="s">
        <v>489</v>
      </c>
      <c r="B286" s="147">
        <v>40090579</v>
      </c>
      <c r="C286" s="147" t="s">
        <v>490</v>
      </c>
      <c r="D286" s="289">
        <v>522.896</v>
      </c>
      <c r="E286" s="254">
        <v>156.921</v>
      </c>
    </row>
    <row r="287" spans="1:5">
      <c r="A287" s="147" t="s">
        <v>491</v>
      </c>
      <c r="B287" s="147">
        <v>40090580</v>
      </c>
      <c r="C287" s="147" t="s">
        <v>492</v>
      </c>
      <c r="D287" s="289">
        <v>296.963</v>
      </c>
      <c r="E287" s="254">
        <v>1244.381</v>
      </c>
    </row>
    <row r="288" spans="1:5">
      <c r="A288" s="147" t="s">
        <v>493</v>
      </c>
      <c r="B288" s="147">
        <v>40090577</v>
      </c>
      <c r="C288" s="147" t="s">
        <v>494</v>
      </c>
      <c r="D288" s="289">
        <v>984.24</v>
      </c>
      <c r="E288" s="254">
        <v>1474.736</v>
      </c>
    </row>
    <row r="289" spans="1:5">
      <c r="A289" s="147" t="s">
        <v>495</v>
      </c>
      <c r="B289" s="147">
        <v>40090575</v>
      </c>
      <c r="C289" s="147" t="s">
        <v>496</v>
      </c>
      <c r="D289" s="289">
        <v>109.431</v>
      </c>
      <c r="E289" s="254">
        <v>674.247</v>
      </c>
    </row>
    <row r="290" spans="1:5">
      <c r="A290" s="147" t="s">
        <v>497</v>
      </c>
      <c r="B290" s="147">
        <v>40090538</v>
      </c>
      <c r="C290" s="147" t="s">
        <v>96</v>
      </c>
      <c r="D290" s="289">
        <v>1457.181</v>
      </c>
      <c r="E290" s="254">
        <v>963.599</v>
      </c>
    </row>
    <row r="291" spans="1:5">
      <c r="A291" s="147" t="s">
        <v>498</v>
      </c>
      <c r="B291" s="147">
        <v>40090499</v>
      </c>
      <c r="C291" s="147" t="s">
        <v>107</v>
      </c>
      <c r="D291" s="289">
        <v>277.852</v>
      </c>
      <c r="E291" s="254">
        <v>1420.557</v>
      </c>
    </row>
    <row r="292" spans="1:5">
      <c r="A292" s="147" t="s">
        <v>499</v>
      </c>
      <c r="B292" s="147">
        <v>40090593</v>
      </c>
      <c r="C292" s="147" t="s">
        <v>500</v>
      </c>
      <c r="D292" s="289">
        <v>430.356</v>
      </c>
      <c r="E292" s="254">
        <v>148.9</v>
      </c>
    </row>
    <row r="293" spans="1:5">
      <c r="A293" s="147" t="s">
        <v>501</v>
      </c>
      <c r="B293" s="147">
        <v>40090534</v>
      </c>
      <c r="C293" s="147" t="s">
        <v>502</v>
      </c>
      <c r="D293" s="289">
        <v>176.992</v>
      </c>
      <c r="E293" s="254">
        <v>346.727</v>
      </c>
    </row>
    <row r="294" spans="1:5">
      <c r="A294" s="147" t="s">
        <v>503</v>
      </c>
      <c r="B294" s="147">
        <v>40090535</v>
      </c>
      <c r="C294" s="147" t="s">
        <v>113</v>
      </c>
      <c r="D294" s="289">
        <v>459.286</v>
      </c>
      <c r="E294" s="254">
        <v>294.802</v>
      </c>
    </row>
    <row r="295" spans="1:5">
      <c r="A295" s="147" t="s">
        <v>504</v>
      </c>
      <c r="B295" s="147">
        <v>40090537</v>
      </c>
      <c r="C295" s="147" t="s">
        <v>183</v>
      </c>
      <c r="D295" s="289">
        <v>390.003</v>
      </c>
      <c r="E295" s="254">
        <v>86.352</v>
      </c>
    </row>
    <row r="296" spans="1:5">
      <c r="A296" s="147" t="s">
        <v>505</v>
      </c>
      <c r="B296" s="147">
        <v>40090573</v>
      </c>
      <c r="C296" s="147" t="s">
        <v>506</v>
      </c>
      <c r="D296" s="289">
        <v>55.639</v>
      </c>
      <c r="E296" s="254">
        <v>0</v>
      </c>
    </row>
    <row r="297" spans="1:5">
      <c r="A297" s="147" t="s">
        <v>507</v>
      </c>
      <c r="B297" s="147">
        <v>40090493</v>
      </c>
      <c r="C297" s="147" t="s">
        <v>143</v>
      </c>
      <c r="D297" s="289">
        <v>16.593</v>
      </c>
      <c r="E297" s="254">
        <v>812.165</v>
      </c>
    </row>
    <row r="298" spans="1:5">
      <c r="A298" s="147" t="s">
        <v>508</v>
      </c>
      <c r="B298" s="147">
        <v>40090494</v>
      </c>
      <c r="C298" s="147" t="s">
        <v>141</v>
      </c>
      <c r="D298" s="289">
        <v>1482.402</v>
      </c>
      <c r="E298" s="254">
        <v>232.629</v>
      </c>
    </row>
    <row r="299" spans="1:5">
      <c r="A299" s="147" t="s">
        <v>509</v>
      </c>
      <c r="B299" s="147">
        <v>40094517</v>
      </c>
      <c r="C299" s="147" t="s">
        <v>510</v>
      </c>
      <c r="D299" s="289">
        <v>161.408</v>
      </c>
      <c r="E299" s="254">
        <v>104.548</v>
      </c>
    </row>
    <row r="300" spans="1:5">
      <c r="A300" s="147" t="s">
        <v>511</v>
      </c>
      <c r="B300" s="147">
        <v>40090500</v>
      </c>
      <c r="C300" s="147" t="s">
        <v>512</v>
      </c>
      <c r="D300" s="289">
        <v>811.762</v>
      </c>
      <c r="E300" s="254">
        <v>41.938</v>
      </c>
    </row>
    <row r="301" spans="1:5">
      <c r="A301" s="147" t="s">
        <v>513</v>
      </c>
      <c r="B301" s="147">
        <v>40090495</v>
      </c>
      <c r="C301" s="147" t="s">
        <v>514</v>
      </c>
      <c r="D301" s="289">
        <v>1041.128</v>
      </c>
      <c r="E301" s="254">
        <v>361.713</v>
      </c>
    </row>
    <row r="302" spans="1:5">
      <c r="A302" s="147" t="s">
        <v>515</v>
      </c>
      <c r="B302" s="147">
        <v>40090498</v>
      </c>
      <c r="C302" s="147" t="s">
        <v>129</v>
      </c>
      <c r="D302" s="289">
        <v>0</v>
      </c>
      <c r="E302" s="254">
        <v>146.784</v>
      </c>
    </row>
    <row r="303" spans="1:5">
      <c r="A303" s="147" t="s">
        <v>516</v>
      </c>
      <c r="B303" s="147">
        <v>40090496</v>
      </c>
      <c r="C303" s="147" t="s">
        <v>517</v>
      </c>
      <c r="D303" s="289">
        <v>895.88</v>
      </c>
      <c r="E303" s="254">
        <v>165.538</v>
      </c>
    </row>
    <row r="304" spans="1:5">
      <c r="A304" s="147" t="s">
        <v>516</v>
      </c>
      <c r="B304" s="147">
        <v>40094518</v>
      </c>
      <c r="C304" s="147" t="s">
        <v>518</v>
      </c>
      <c r="D304" s="289">
        <v>903.811</v>
      </c>
      <c r="E304" s="254">
        <v>390.78</v>
      </c>
    </row>
    <row r="305" spans="1:5">
      <c r="A305" s="147"/>
      <c r="B305" s="280"/>
      <c r="C305" s="147"/>
      <c r="D305" s="273">
        <f>SUM(D283:D304)</f>
        <v>12012.741</v>
      </c>
      <c r="E305" s="131"/>
    </row>
    <row r="306" spans="1:5">
      <c r="A306" s="147"/>
      <c r="B306" s="280"/>
      <c r="C306" s="147"/>
      <c r="D306" s="289"/>
      <c r="E306" s="131"/>
    </row>
    <row r="307" spans="1:5">
      <c r="A307" s="147"/>
      <c r="B307" s="287" t="s">
        <v>519</v>
      </c>
      <c r="C307" s="147"/>
      <c r="D307" s="289"/>
      <c r="E307" s="131"/>
    </row>
    <row r="308" spans="1:5">
      <c r="A308" s="147" t="s">
        <v>520</v>
      </c>
      <c r="B308" s="119">
        <v>40090998</v>
      </c>
      <c r="C308" s="147" t="s">
        <v>171</v>
      </c>
      <c r="D308" s="289">
        <v>1848.789</v>
      </c>
      <c r="E308" s="254">
        <v>159.366</v>
      </c>
    </row>
    <row r="309" spans="1:5">
      <c r="A309" s="147" t="s">
        <v>521</v>
      </c>
      <c r="B309" s="119">
        <v>40091093</v>
      </c>
      <c r="C309" s="147" t="s">
        <v>205</v>
      </c>
      <c r="D309" s="289">
        <v>2016.419</v>
      </c>
      <c r="E309" s="254">
        <v>2971.197</v>
      </c>
    </row>
    <row r="310" spans="1:5">
      <c r="A310" s="147" t="s">
        <v>521</v>
      </c>
      <c r="B310" s="119">
        <v>40090990</v>
      </c>
      <c r="C310" s="147" t="s">
        <v>522</v>
      </c>
      <c r="D310" s="289">
        <v>136.687</v>
      </c>
      <c r="E310" s="254">
        <v>218.607</v>
      </c>
    </row>
    <row r="311" spans="1:5">
      <c r="A311" s="147" t="s">
        <v>523</v>
      </c>
      <c r="B311" s="119">
        <v>40091001</v>
      </c>
      <c r="C311" s="147" t="s">
        <v>524</v>
      </c>
      <c r="D311" s="289">
        <v>1324.521</v>
      </c>
      <c r="E311" s="254">
        <v>321.318</v>
      </c>
    </row>
    <row r="312" spans="1:5">
      <c r="A312" s="147" t="s">
        <v>525</v>
      </c>
      <c r="B312" s="119">
        <v>40090953</v>
      </c>
      <c r="C312" s="147" t="s">
        <v>526</v>
      </c>
      <c r="D312" s="289">
        <v>1058.744</v>
      </c>
      <c r="E312" s="254">
        <v>673.32</v>
      </c>
    </row>
    <row r="313" spans="1:5">
      <c r="A313" s="147" t="s">
        <v>527</v>
      </c>
      <c r="B313" s="119">
        <v>40090944</v>
      </c>
      <c r="C313" s="147" t="s">
        <v>528</v>
      </c>
      <c r="D313" s="289">
        <v>94.51</v>
      </c>
      <c r="E313" s="254">
        <v>36.753</v>
      </c>
    </row>
    <row r="314" spans="1:5">
      <c r="A314" s="147" t="s">
        <v>529</v>
      </c>
      <c r="B314" s="119">
        <v>40090995</v>
      </c>
      <c r="C314" s="147" t="s">
        <v>530</v>
      </c>
      <c r="D314" s="289">
        <v>279.987</v>
      </c>
      <c r="E314" s="254">
        <v>43.44</v>
      </c>
    </row>
    <row r="315" spans="1:5">
      <c r="A315" s="147" t="s">
        <v>531</v>
      </c>
      <c r="B315" s="119">
        <v>40090952</v>
      </c>
      <c r="C315" s="147" t="s">
        <v>532</v>
      </c>
      <c r="D315" s="289">
        <v>1620.5</v>
      </c>
      <c r="E315" s="254">
        <v>1982.303</v>
      </c>
    </row>
    <row r="316" spans="1:5">
      <c r="A316" s="147" t="s">
        <v>533</v>
      </c>
      <c r="B316" s="119">
        <v>40090946</v>
      </c>
      <c r="C316" s="147" t="s">
        <v>237</v>
      </c>
      <c r="D316" s="289">
        <v>2662.718</v>
      </c>
      <c r="E316" s="254">
        <v>1620.369</v>
      </c>
    </row>
    <row r="317" spans="1:5">
      <c r="A317" s="147" t="s">
        <v>534</v>
      </c>
      <c r="B317" s="119">
        <v>40090996</v>
      </c>
      <c r="C317" s="147" t="s">
        <v>535</v>
      </c>
      <c r="D317" s="289">
        <v>287.897</v>
      </c>
      <c r="E317" s="254">
        <v>66.576</v>
      </c>
    </row>
    <row r="318" spans="1:5">
      <c r="A318" s="147" t="s">
        <v>536</v>
      </c>
      <c r="B318" s="119">
        <v>40090992</v>
      </c>
      <c r="C318" s="147" t="s">
        <v>181</v>
      </c>
      <c r="D318" s="289">
        <v>1135.422</v>
      </c>
      <c r="E318" s="254">
        <v>1038.568</v>
      </c>
    </row>
    <row r="319" spans="1:5">
      <c r="A319" s="147" t="s">
        <v>154</v>
      </c>
      <c r="B319" s="119">
        <v>40091058</v>
      </c>
      <c r="C319" s="147" t="s">
        <v>537</v>
      </c>
      <c r="D319" s="289">
        <v>1578.12</v>
      </c>
      <c r="E319" s="254">
        <v>663.218</v>
      </c>
    </row>
    <row r="320" spans="1:5">
      <c r="A320" s="147" t="s">
        <v>538</v>
      </c>
      <c r="B320" s="119">
        <v>40091052</v>
      </c>
      <c r="C320" s="147" t="s">
        <v>539</v>
      </c>
      <c r="D320" s="289">
        <v>973.589</v>
      </c>
      <c r="E320" s="254">
        <v>591.18</v>
      </c>
    </row>
    <row r="321" spans="1:5">
      <c r="A321" s="147" t="s">
        <v>540</v>
      </c>
      <c r="B321" s="119">
        <v>40090516</v>
      </c>
      <c r="C321" s="147" t="s">
        <v>241</v>
      </c>
      <c r="D321" s="289">
        <v>2528.937</v>
      </c>
      <c r="E321" s="254">
        <v>1884.292</v>
      </c>
    </row>
    <row r="322" spans="1:5">
      <c r="A322" s="147" t="s">
        <v>541</v>
      </c>
      <c r="B322" s="119">
        <v>40090997</v>
      </c>
      <c r="C322" s="147" t="s">
        <v>542</v>
      </c>
      <c r="D322" s="289">
        <v>704.027</v>
      </c>
      <c r="E322" s="254">
        <v>2656.735</v>
      </c>
    </row>
    <row r="323" spans="1:5">
      <c r="A323" s="147" t="s">
        <v>543</v>
      </c>
      <c r="B323" s="119">
        <v>40090993</v>
      </c>
      <c r="C323" s="147" t="s">
        <v>544</v>
      </c>
      <c r="D323" s="289">
        <v>0</v>
      </c>
      <c r="E323" s="254">
        <v>0</v>
      </c>
    </row>
    <row r="324" spans="1:5">
      <c r="A324" s="147" t="s">
        <v>545</v>
      </c>
      <c r="B324" s="119">
        <v>40094520</v>
      </c>
      <c r="C324" s="147" t="s">
        <v>546</v>
      </c>
      <c r="D324" s="289">
        <v>456.072</v>
      </c>
      <c r="E324" s="254">
        <v>272.839</v>
      </c>
    </row>
    <row r="325" spans="1:5">
      <c r="A325" s="147" t="s">
        <v>547</v>
      </c>
      <c r="B325" s="119">
        <v>40091053</v>
      </c>
      <c r="C325" s="147" t="s">
        <v>548</v>
      </c>
      <c r="D325" s="289">
        <v>1455.55</v>
      </c>
      <c r="E325" s="254">
        <v>2824.385</v>
      </c>
    </row>
    <row r="326" spans="1:5">
      <c r="A326" s="147" t="s">
        <v>549</v>
      </c>
      <c r="B326" s="119">
        <v>40090943</v>
      </c>
      <c r="C326" s="147" t="s">
        <v>550</v>
      </c>
      <c r="D326" s="289">
        <v>611.714</v>
      </c>
      <c r="E326" s="254">
        <v>779.903</v>
      </c>
    </row>
    <row r="327" spans="1:5">
      <c r="A327" s="147"/>
      <c r="B327" s="119">
        <v>40090994</v>
      </c>
      <c r="C327" s="147" t="s">
        <v>551</v>
      </c>
      <c r="D327" s="289">
        <v>92.455</v>
      </c>
      <c r="E327" s="254">
        <v>1.007</v>
      </c>
    </row>
    <row r="328" spans="1:5">
      <c r="A328" s="147" t="s">
        <v>688</v>
      </c>
      <c r="B328" s="129">
        <v>40094295</v>
      </c>
      <c r="C328" s="147" t="s">
        <v>689</v>
      </c>
      <c r="D328" s="293">
        <v>3114.047</v>
      </c>
      <c r="E328" s="254">
        <v>907.482</v>
      </c>
    </row>
    <row r="329" spans="1:5">
      <c r="A329" s="147" t="s">
        <v>733</v>
      </c>
      <c r="B329" s="129">
        <v>40090958</v>
      </c>
      <c r="C329" s="147" t="s">
        <v>719</v>
      </c>
      <c r="D329" s="289">
        <v>2045.173</v>
      </c>
      <c r="E329" s="254">
        <v>164.996</v>
      </c>
    </row>
    <row r="330" spans="1:5">
      <c r="A330" s="147"/>
      <c r="B330" s="129"/>
      <c r="C330" s="147"/>
      <c r="D330" s="289"/>
      <c r="E330" s="131"/>
    </row>
    <row r="331" spans="1:5">
      <c r="A331" s="147"/>
      <c r="B331" s="275"/>
      <c r="C331" s="147"/>
      <c r="D331" s="273">
        <f>SUM(D308:D330)</f>
        <v>26025.878</v>
      </c>
      <c r="E331" s="131"/>
    </row>
    <row r="332" spans="1:5">
      <c r="A332" s="147"/>
      <c r="B332" s="287" t="s">
        <v>552</v>
      </c>
      <c r="C332" s="147"/>
      <c r="D332" s="289"/>
      <c r="E332" s="131"/>
    </row>
    <row r="333" spans="1:5">
      <c r="A333" s="147" t="s">
        <v>553</v>
      </c>
      <c r="B333" s="119">
        <v>40090942</v>
      </c>
      <c r="C333" s="147" t="s">
        <v>554</v>
      </c>
      <c r="D333" s="293">
        <v>348.349</v>
      </c>
      <c r="E333" s="254">
        <v>56.306</v>
      </c>
    </row>
    <row r="334" spans="1:5">
      <c r="A334" s="147" t="s">
        <v>555</v>
      </c>
      <c r="B334" s="119">
        <v>40090991</v>
      </c>
      <c r="C334" s="147" t="s">
        <v>556</v>
      </c>
      <c r="D334" s="293">
        <v>76.578</v>
      </c>
      <c r="E334" s="254">
        <v>141.563</v>
      </c>
    </row>
    <row r="335" spans="1:5">
      <c r="A335" s="147" t="s">
        <v>557</v>
      </c>
      <c r="B335" s="119">
        <v>40090945</v>
      </c>
      <c r="C335" s="147" t="s">
        <v>558</v>
      </c>
      <c r="D335" s="294">
        <v>1871.531</v>
      </c>
      <c r="E335" s="254">
        <v>383.079</v>
      </c>
    </row>
    <row r="336" spans="1:5">
      <c r="A336" s="147" t="s">
        <v>559</v>
      </c>
      <c r="B336" s="119">
        <v>40090948</v>
      </c>
      <c r="C336" s="147" t="s">
        <v>560</v>
      </c>
      <c r="D336" s="293">
        <v>0.876</v>
      </c>
      <c r="E336" s="254">
        <v>890.699</v>
      </c>
    </row>
    <row r="337" spans="1:5">
      <c r="A337" s="147" t="s">
        <v>561</v>
      </c>
      <c r="B337" s="119">
        <v>40090951</v>
      </c>
      <c r="C337" s="147" t="s">
        <v>562</v>
      </c>
      <c r="D337" s="293">
        <v>975.025</v>
      </c>
      <c r="E337" s="254">
        <v>57.189</v>
      </c>
    </row>
    <row r="338" spans="1:5">
      <c r="A338" s="147" t="s">
        <v>563</v>
      </c>
      <c r="B338" s="119">
        <v>40091000</v>
      </c>
      <c r="C338" s="147" t="s">
        <v>564</v>
      </c>
      <c r="D338" s="293">
        <v>16.238</v>
      </c>
      <c r="E338" s="254">
        <v>410.862</v>
      </c>
    </row>
    <row r="339" spans="1:5">
      <c r="A339" s="147" t="s">
        <v>565</v>
      </c>
      <c r="B339" s="119">
        <v>40090913</v>
      </c>
      <c r="C339" s="147" t="s">
        <v>566</v>
      </c>
      <c r="D339" s="293">
        <v>1.257</v>
      </c>
      <c r="E339" s="254">
        <v>391.422</v>
      </c>
    </row>
    <row r="340" spans="1:5">
      <c r="A340" s="147" t="s">
        <v>567</v>
      </c>
      <c r="B340" s="119">
        <v>40090917</v>
      </c>
      <c r="C340" s="147" t="s">
        <v>197</v>
      </c>
      <c r="D340" s="293">
        <v>0</v>
      </c>
      <c r="E340" s="254">
        <v>18.57</v>
      </c>
    </row>
    <row r="341" spans="1:5">
      <c r="A341" s="147" t="s">
        <v>568</v>
      </c>
      <c r="B341" s="119">
        <v>40090949</v>
      </c>
      <c r="C341" s="147" t="s">
        <v>203</v>
      </c>
      <c r="D341" s="293">
        <v>2180.838</v>
      </c>
      <c r="E341" s="254">
        <v>814.465</v>
      </c>
    </row>
    <row r="342" spans="1:5">
      <c r="A342" s="147" t="s">
        <v>569</v>
      </c>
      <c r="B342" s="119">
        <v>40090563</v>
      </c>
      <c r="C342" s="147"/>
      <c r="D342" s="293">
        <v>1481.198</v>
      </c>
      <c r="E342" s="254">
        <v>284.491</v>
      </c>
    </row>
    <row r="343" spans="1:5">
      <c r="A343" s="147" t="s">
        <v>570</v>
      </c>
      <c r="B343" s="119">
        <v>40090562</v>
      </c>
      <c r="C343" s="147"/>
      <c r="D343" s="293">
        <v>4645.008</v>
      </c>
      <c r="E343" s="254">
        <v>1744.575</v>
      </c>
    </row>
    <row r="344" spans="1:5">
      <c r="A344" s="147" t="s">
        <v>571</v>
      </c>
      <c r="B344" s="119">
        <v>40090558</v>
      </c>
      <c r="C344" s="147"/>
      <c r="D344" s="293">
        <v>5439.022</v>
      </c>
      <c r="E344" s="254">
        <v>3129.652</v>
      </c>
    </row>
    <row r="345" spans="1:5">
      <c r="A345" s="147" t="s">
        <v>572</v>
      </c>
      <c r="B345" s="119">
        <v>40090564</v>
      </c>
      <c r="C345" s="147"/>
      <c r="D345" s="293">
        <v>224.201</v>
      </c>
      <c r="E345" s="254">
        <v>322.028</v>
      </c>
    </row>
    <row r="346" spans="1:5">
      <c r="A346" s="147" t="s">
        <v>573</v>
      </c>
      <c r="B346" s="119">
        <v>40081680</v>
      </c>
      <c r="C346" s="147" t="s">
        <v>703</v>
      </c>
      <c r="D346" s="293">
        <v>894.296</v>
      </c>
      <c r="E346" s="254">
        <v>208.921</v>
      </c>
    </row>
    <row r="347" spans="1:5">
      <c r="A347" s="147" t="s">
        <v>574</v>
      </c>
      <c r="B347" s="119">
        <v>40094448</v>
      </c>
      <c r="C347" s="147" t="s">
        <v>690</v>
      </c>
      <c r="D347" s="293">
        <v>75.12</v>
      </c>
      <c r="E347" s="254">
        <v>55.97</v>
      </c>
    </row>
    <row r="348" spans="1:5">
      <c r="A348" s="147" t="s">
        <v>581</v>
      </c>
      <c r="B348" s="129">
        <v>40094385</v>
      </c>
      <c r="C348" s="147" t="s">
        <v>582</v>
      </c>
      <c r="D348" s="293">
        <v>91.276</v>
      </c>
      <c r="E348" s="254">
        <v>74.163</v>
      </c>
    </row>
    <row r="349" spans="1:5">
      <c r="A349" s="147" t="s">
        <v>579</v>
      </c>
      <c r="B349" s="295">
        <v>40094572</v>
      </c>
      <c r="C349" s="147" t="s">
        <v>691</v>
      </c>
      <c r="D349" s="293">
        <v>438.24</v>
      </c>
      <c r="E349" s="254">
        <v>10.474</v>
      </c>
    </row>
    <row r="350" spans="1:5">
      <c r="A350" s="147" t="s">
        <v>692</v>
      </c>
      <c r="B350" s="295">
        <v>40094568</v>
      </c>
      <c r="C350" s="147" t="s">
        <v>693</v>
      </c>
      <c r="D350" s="293">
        <v>357.777</v>
      </c>
      <c r="E350" s="254">
        <v>241.142</v>
      </c>
    </row>
    <row r="351" spans="1:5">
      <c r="A351" s="302"/>
      <c r="B351" s="302"/>
      <c r="C351" s="302"/>
      <c r="D351" s="296">
        <f>SUM(D333:D350)</f>
        <v>19116.83</v>
      </c>
      <c r="E351" s="131"/>
    </row>
    <row r="352" spans="1:5">
      <c r="A352" s="276" t="s">
        <v>694</v>
      </c>
      <c r="B352" s="276"/>
      <c r="C352" s="276"/>
      <c r="D352" s="277"/>
      <c r="E352" s="131"/>
    </row>
    <row r="353" spans="1:5">
      <c r="A353" s="297" t="s">
        <v>585</v>
      </c>
      <c r="B353" s="129">
        <v>40091201</v>
      </c>
      <c r="C353" s="280" t="s">
        <v>586</v>
      </c>
      <c r="D353" s="298">
        <v>793.458</v>
      </c>
      <c r="E353" s="254">
        <v>143.006</v>
      </c>
    </row>
    <row r="354" spans="1:5">
      <c r="A354" s="297" t="s">
        <v>587</v>
      </c>
      <c r="B354" s="129">
        <v>40091195</v>
      </c>
      <c r="C354" s="280" t="s">
        <v>588</v>
      </c>
      <c r="D354" s="299">
        <v>72.714</v>
      </c>
      <c r="E354" s="254">
        <v>243.916</v>
      </c>
    </row>
    <row r="355" spans="1:5">
      <c r="A355" s="297" t="s">
        <v>589</v>
      </c>
      <c r="B355" s="129">
        <v>40091205</v>
      </c>
      <c r="C355" s="280" t="s">
        <v>590</v>
      </c>
      <c r="D355" s="299">
        <v>250.802</v>
      </c>
      <c r="E355" s="254">
        <v>163.318</v>
      </c>
    </row>
    <row r="356" spans="1:5">
      <c r="A356" s="297" t="s">
        <v>704</v>
      </c>
      <c r="B356" s="129">
        <v>40090478</v>
      </c>
      <c r="C356" s="280" t="s">
        <v>592</v>
      </c>
      <c r="D356" s="299">
        <v>819.089</v>
      </c>
      <c r="E356" s="254">
        <v>375.218</v>
      </c>
    </row>
    <row r="357" spans="1:5">
      <c r="A357" s="297" t="s">
        <v>593</v>
      </c>
      <c r="B357" s="129">
        <v>40090479</v>
      </c>
      <c r="C357" s="280" t="s">
        <v>594</v>
      </c>
      <c r="D357" s="299">
        <v>701.06</v>
      </c>
      <c r="E357" s="254">
        <v>107.384</v>
      </c>
    </row>
    <row r="358" spans="1:5">
      <c r="A358" s="297" t="s">
        <v>595</v>
      </c>
      <c r="B358" s="129">
        <v>40090589</v>
      </c>
      <c r="C358" s="280" t="s">
        <v>596</v>
      </c>
      <c r="D358" s="299">
        <v>797.107</v>
      </c>
      <c r="E358" s="254">
        <v>19.176</v>
      </c>
    </row>
    <row r="359" spans="1:5">
      <c r="A359" s="297" t="s">
        <v>597</v>
      </c>
      <c r="B359" s="129">
        <v>40094521</v>
      </c>
      <c r="C359" s="280" t="s">
        <v>598</v>
      </c>
      <c r="D359" s="299">
        <v>378.36</v>
      </c>
      <c r="E359" s="254">
        <v>272.089</v>
      </c>
    </row>
    <row r="360" spans="1:5">
      <c r="A360" s="297"/>
      <c r="B360" s="129">
        <v>40090557</v>
      </c>
      <c r="C360" s="280" t="s">
        <v>599</v>
      </c>
      <c r="D360" s="299">
        <v>117.368</v>
      </c>
      <c r="E360" s="254">
        <v>138.106</v>
      </c>
    </row>
    <row r="361" spans="1:5">
      <c r="A361" s="297" t="s">
        <v>600</v>
      </c>
      <c r="B361" s="129">
        <v>40091194</v>
      </c>
      <c r="C361" s="280" t="s">
        <v>601</v>
      </c>
      <c r="D361" s="299">
        <v>263.836</v>
      </c>
      <c r="E361" s="254">
        <v>0</v>
      </c>
    </row>
    <row r="362" spans="1:5">
      <c r="A362" s="297" t="s">
        <v>602</v>
      </c>
      <c r="B362" s="129">
        <v>40091198</v>
      </c>
      <c r="C362" s="280" t="s">
        <v>603</v>
      </c>
      <c r="D362" s="299">
        <v>442.139</v>
      </c>
      <c r="E362" s="254">
        <v>17.57</v>
      </c>
    </row>
    <row r="363" spans="1:5">
      <c r="A363" s="297" t="s">
        <v>604</v>
      </c>
      <c r="B363" s="129">
        <v>40091204</v>
      </c>
      <c r="C363" s="280" t="s">
        <v>605</v>
      </c>
      <c r="D363" s="299">
        <v>160.394</v>
      </c>
      <c r="E363" s="254">
        <v>26.551</v>
      </c>
    </row>
    <row r="364" spans="1:5">
      <c r="A364" s="297" t="s">
        <v>606</v>
      </c>
      <c r="B364" s="129">
        <v>40091196</v>
      </c>
      <c r="C364" s="280" t="s">
        <v>607</v>
      </c>
      <c r="D364" s="299">
        <v>446.431</v>
      </c>
      <c r="E364" s="254">
        <v>198.057</v>
      </c>
    </row>
    <row r="365" spans="1:5">
      <c r="A365" s="297" t="s">
        <v>608</v>
      </c>
      <c r="B365" s="129">
        <v>40090560</v>
      </c>
      <c r="C365" s="280" t="s">
        <v>609</v>
      </c>
      <c r="D365" s="299">
        <v>0</v>
      </c>
      <c r="E365" s="254">
        <v>285.661</v>
      </c>
    </row>
    <row r="366" spans="1:5">
      <c r="A366" s="297" t="s">
        <v>610</v>
      </c>
      <c r="B366" s="129">
        <v>40090480</v>
      </c>
      <c r="C366" s="280" t="s">
        <v>611</v>
      </c>
      <c r="D366" s="299">
        <v>292.978</v>
      </c>
      <c r="E366" s="254">
        <v>298.949</v>
      </c>
    </row>
    <row r="367" spans="1:5">
      <c r="A367" s="297" t="s">
        <v>612</v>
      </c>
      <c r="B367" s="129">
        <v>40091203</v>
      </c>
      <c r="C367" s="280" t="s">
        <v>613</v>
      </c>
      <c r="D367" s="299">
        <v>246.424</v>
      </c>
      <c r="E367" s="254">
        <v>56.168</v>
      </c>
    </row>
    <row r="368" spans="1:5">
      <c r="A368" s="297" t="s">
        <v>614</v>
      </c>
      <c r="B368" s="129">
        <v>40090482</v>
      </c>
      <c r="C368" s="280" t="s">
        <v>615</v>
      </c>
      <c r="D368" s="299">
        <v>0</v>
      </c>
      <c r="E368" s="259">
        <v>39.65</v>
      </c>
    </row>
    <row r="369" spans="1:5">
      <c r="A369" s="297" t="s">
        <v>616</v>
      </c>
      <c r="B369" s="129">
        <v>40090484</v>
      </c>
      <c r="C369" s="280" t="s">
        <v>617</v>
      </c>
      <c r="D369" s="299">
        <v>218.753</v>
      </c>
      <c r="E369" s="254">
        <v>21.386</v>
      </c>
    </row>
    <row r="370" spans="1:5">
      <c r="A370" s="297" t="s">
        <v>618</v>
      </c>
      <c r="B370" s="129">
        <v>40091197</v>
      </c>
      <c r="C370" s="280" t="s">
        <v>619</v>
      </c>
      <c r="D370" s="299">
        <v>196.62</v>
      </c>
      <c r="E370" s="254">
        <v>126.765</v>
      </c>
    </row>
    <row r="371" spans="1:5">
      <c r="A371" t="s">
        <v>734</v>
      </c>
      <c r="B371" s="275">
        <v>10319047</v>
      </c>
      <c r="C371" s="280"/>
      <c r="D371" s="299">
        <v>0</v>
      </c>
      <c r="E371" s="131">
        <v>20.61</v>
      </c>
    </row>
    <row r="372" spans="1:5">
      <c r="A372" s="297" t="s">
        <v>620</v>
      </c>
      <c r="B372" s="129">
        <v>40090477</v>
      </c>
      <c r="C372" s="280" t="s">
        <v>621</v>
      </c>
      <c r="D372" s="300">
        <v>420.003</v>
      </c>
      <c r="E372" s="254">
        <v>806.208</v>
      </c>
    </row>
    <row r="373" spans="1:5">
      <c r="A373" s="302"/>
      <c r="B373" s="302"/>
      <c r="C373" s="302"/>
      <c r="D373" s="301">
        <f>SUM(D353:D372)</f>
        <v>6617.536</v>
      </c>
      <c r="E373" s="131"/>
    </row>
    <row r="374" spans="1:5">
      <c r="A374" s="302"/>
      <c r="B374" s="302"/>
      <c r="C374" s="243" t="s">
        <v>583</v>
      </c>
      <c r="D374" s="244">
        <f>SUM(D373+D351+D331+D305+D280+D254+D226+D199+D170+D139+D131+D84+D47)</f>
        <v>256616.556</v>
      </c>
      <c r="E374" s="131"/>
    </row>
  </sheetData>
  <mergeCells count="7">
    <mergeCell ref="A2:D2"/>
    <mergeCell ref="A48:D48"/>
    <mergeCell ref="A85:D85"/>
    <mergeCell ref="A132:D132"/>
    <mergeCell ref="A141:D141"/>
    <mergeCell ref="A171:D171"/>
    <mergeCell ref="A352:D352"/>
  </mergeCells>
  <hyperlinks>
    <hyperlink ref="B349" r:id="rId1" display="40094572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2"/>
  <sheetViews>
    <sheetView workbookViewId="0">
      <selection activeCell="B1" sqref="B$1:B$1048576"/>
    </sheetView>
  </sheetViews>
  <sheetFormatPr defaultColWidth="9.1037037037037" defaultRowHeight="15" outlineLevelCol="4"/>
  <cols>
    <col min="1" max="1" width="39.8888888888889" customWidth="1"/>
    <col min="2" max="2" width="25.1037037037037" customWidth="1"/>
    <col min="3" max="3" width="28.3333333333333" customWidth="1"/>
    <col min="4" max="4" width="30.437037037037" customWidth="1"/>
  </cols>
  <sheetData>
    <row r="1" ht="21.75" spans="1:5">
      <c r="A1" s="582" t="s">
        <v>0</v>
      </c>
      <c r="B1" s="583" t="s">
        <v>1</v>
      </c>
      <c r="C1" s="582" t="s">
        <v>2</v>
      </c>
      <c r="D1" s="584" t="s">
        <v>623</v>
      </c>
      <c r="E1" s="591"/>
    </row>
    <row r="2" ht="17.25" spans="1:5">
      <c r="A2" s="585"/>
      <c r="B2" s="583" t="s">
        <v>4</v>
      </c>
      <c r="C2" s="582"/>
      <c r="D2" s="584"/>
      <c r="E2" s="592"/>
    </row>
    <row r="3" ht="17.25" spans="1:5">
      <c r="A3" s="586" t="s">
        <v>5</v>
      </c>
      <c r="B3" s="586">
        <v>40091040</v>
      </c>
      <c r="C3" s="586" t="s">
        <v>6</v>
      </c>
      <c r="D3" s="587">
        <v>393.041</v>
      </c>
      <c r="E3" s="592"/>
    </row>
    <row r="4" ht="17.25" spans="1:5">
      <c r="A4" s="586" t="s">
        <v>7</v>
      </c>
      <c r="B4" s="586">
        <v>40091094</v>
      </c>
      <c r="C4" s="586" t="s">
        <v>8</v>
      </c>
      <c r="D4" s="587">
        <v>1703.859</v>
      </c>
      <c r="E4" s="592"/>
    </row>
    <row r="5" ht="17.25" spans="1:5">
      <c r="A5" s="586" t="s">
        <v>9</v>
      </c>
      <c r="B5" s="586">
        <v>40091162</v>
      </c>
      <c r="C5" s="586" t="s">
        <v>10</v>
      </c>
      <c r="D5" s="587">
        <v>3245.001</v>
      </c>
      <c r="E5" s="592"/>
    </row>
    <row r="6" ht="17.25" spans="1:5">
      <c r="A6" s="586" t="s">
        <v>11</v>
      </c>
      <c r="B6" s="586">
        <v>40090487</v>
      </c>
      <c r="C6" s="586" t="s">
        <v>12</v>
      </c>
      <c r="D6" s="587">
        <v>1136.715</v>
      </c>
      <c r="E6" s="592"/>
    </row>
    <row r="7" ht="17.25" spans="1:5">
      <c r="A7" s="586" t="s">
        <v>13</v>
      </c>
      <c r="B7" s="586">
        <v>40091092</v>
      </c>
      <c r="C7" s="586" t="s">
        <v>14</v>
      </c>
      <c r="D7" s="587">
        <v>938.298</v>
      </c>
      <c r="E7" s="592"/>
    </row>
    <row r="8" ht="17.25" spans="1:5">
      <c r="A8" s="586" t="s">
        <v>15</v>
      </c>
      <c r="B8" s="586">
        <v>40090488</v>
      </c>
      <c r="C8" s="586" t="s">
        <v>16</v>
      </c>
      <c r="D8" s="587">
        <v>538.128</v>
      </c>
      <c r="E8" s="592"/>
    </row>
    <row r="9" ht="17.25" spans="1:5">
      <c r="A9" s="586" t="s">
        <v>17</v>
      </c>
      <c r="B9" s="586">
        <v>40091161</v>
      </c>
      <c r="C9" s="586" t="s">
        <v>18</v>
      </c>
      <c r="D9" s="587">
        <v>990.418</v>
      </c>
      <c r="E9" s="592"/>
    </row>
    <row r="10" ht="17.25" spans="1:5">
      <c r="A10" s="586" t="s">
        <v>19</v>
      </c>
      <c r="B10" s="586">
        <v>40090485</v>
      </c>
      <c r="C10" s="586" t="s">
        <v>20</v>
      </c>
      <c r="D10" s="587">
        <v>1780.176</v>
      </c>
      <c r="E10" s="592"/>
    </row>
    <row r="11" ht="17.25" spans="1:5">
      <c r="A11" s="586" t="s">
        <v>21</v>
      </c>
      <c r="B11" s="586">
        <v>40091163</v>
      </c>
      <c r="C11" s="586" t="s">
        <v>22</v>
      </c>
      <c r="D11" s="587">
        <v>2894.773</v>
      </c>
      <c r="E11" s="592"/>
    </row>
    <row r="12" ht="17.25" spans="1:5">
      <c r="A12" s="586" t="s">
        <v>23</v>
      </c>
      <c r="B12" s="586">
        <v>40090490</v>
      </c>
      <c r="C12" s="586" t="s">
        <v>24</v>
      </c>
      <c r="D12" s="587">
        <v>736.203</v>
      </c>
      <c r="E12" s="592"/>
    </row>
    <row r="13" ht="17.25" spans="1:5">
      <c r="A13" s="586" t="s">
        <v>25</v>
      </c>
      <c r="B13" s="586">
        <v>40090489</v>
      </c>
      <c r="C13" s="586" t="s">
        <v>26</v>
      </c>
      <c r="D13" s="587">
        <v>32.328</v>
      </c>
      <c r="E13" s="592"/>
    </row>
    <row r="14" ht="17.25" spans="1:5">
      <c r="A14" s="586" t="s">
        <v>27</v>
      </c>
      <c r="B14" s="586">
        <v>40090491</v>
      </c>
      <c r="C14" s="586" t="s">
        <v>28</v>
      </c>
      <c r="D14" s="587">
        <v>1111.423</v>
      </c>
      <c r="E14" s="592"/>
    </row>
    <row r="15" ht="17.25" spans="1:5">
      <c r="A15" s="586" t="s">
        <v>29</v>
      </c>
      <c r="B15" s="586">
        <v>40091140</v>
      </c>
      <c r="C15" s="586" t="s">
        <v>30</v>
      </c>
      <c r="D15" s="587">
        <v>1985.674</v>
      </c>
      <c r="E15" s="592"/>
    </row>
    <row r="16" ht="17.25" spans="1:5">
      <c r="A16" s="586" t="s">
        <v>31</v>
      </c>
      <c r="B16" s="586">
        <v>40090517</v>
      </c>
      <c r="C16" s="586" t="s">
        <v>32</v>
      </c>
      <c r="D16" s="587">
        <v>2304.086</v>
      </c>
      <c r="E16" s="592"/>
    </row>
    <row r="17" ht="17.25" spans="1:5">
      <c r="A17" s="586" t="s">
        <v>33</v>
      </c>
      <c r="B17" s="586">
        <v>40094524</v>
      </c>
      <c r="C17" s="586" t="s">
        <v>34</v>
      </c>
      <c r="D17" s="587">
        <v>734.243</v>
      </c>
      <c r="E17" s="592"/>
    </row>
    <row r="18" ht="17.25" spans="1:5">
      <c r="A18" s="586" t="s">
        <v>35</v>
      </c>
      <c r="B18" s="586">
        <v>40091091</v>
      </c>
      <c r="C18" s="586" t="s">
        <v>36</v>
      </c>
      <c r="D18" s="587">
        <v>1742.232</v>
      </c>
      <c r="E18" s="592"/>
    </row>
    <row r="19" ht="17.25" spans="1:5">
      <c r="A19" s="586" t="s">
        <v>37</v>
      </c>
      <c r="B19" s="586">
        <v>40091089</v>
      </c>
      <c r="C19" s="586" t="s">
        <v>38</v>
      </c>
      <c r="D19" s="587">
        <v>915.17</v>
      </c>
      <c r="E19" s="592"/>
    </row>
    <row r="20" ht="17.25" spans="1:5">
      <c r="A20" s="586" t="s">
        <v>39</v>
      </c>
      <c r="B20" s="586">
        <v>40091097</v>
      </c>
      <c r="C20" s="586" t="s">
        <v>40</v>
      </c>
      <c r="D20" s="587">
        <v>656.571</v>
      </c>
      <c r="E20" s="592"/>
    </row>
    <row r="21" ht="17.25" spans="1:5">
      <c r="A21" s="586" t="s">
        <v>41</v>
      </c>
      <c r="B21" s="586">
        <v>40091022</v>
      </c>
      <c r="C21" s="586" t="s">
        <v>42</v>
      </c>
      <c r="D21" s="587">
        <v>1231.751</v>
      </c>
      <c r="E21" s="592"/>
    </row>
    <row r="22" ht="17.25" spans="1:5">
      <c r="A22" s="586" t="s">
        <v>43</v>
      </c>
      <c r="B22" s="586">
        <v>40090492</v>
      </c>
      <c r="C22" s="586" t="s">
        <v>44</v>
      </c>
      <c r="D22" s="587">
        <v>4982.429</v>
      </c>
      <c r="E22" s="592"/>
    </row>
    <row r="23" ht="17.25" spans="1:5">
      <c r="A23" s="586" t="s">
        <v>45</v>
      </c>
      <c r="B23" s="586">
        <v>40091165</v>
      </c>
      <c r="C23" s="586" t="s">
        <v>46</v>
      </c>
      <c r="D23" s="587">
        <v>977.748</v>
      </c>
      <c r="E23" s="592"/>
    </row>
    <row r="24" ht="17.25" spans="1:5">
      <c r="A24" s="586" t="s">
        <v>47</v>
      </c>
      <c r="B24" s="586">
        <v>40091166</v>
      </c>
      <c r="C24" s="586" t="s">
        <v>48</v>
      </c>
      <c r="D24" s="587">
        <v>587.236</v>
      </c>
      <c r="E24" s="592"/>
    </row>
    <row r="25" ht="17.25" spans="1:5">
      <c r="A25" s="586" t="s">
        <v>49</v>
      </c>
      <c r="B25" s="586">
        <v>40091160</v>
      </c>
      <c r="C25" s="586" t="s">
        <v>50</v>
      </c>
      <c r="D25" s="587">
        <v>373.632</v>
      </c>
      <c r="E25" s="592"/>
    </row>
    <row r="26" ht="17.25" spans="1:5">
      <c r="A26" s="586" t="s">
        <v>51</v>
      </c>
      <c r="B26" s="586">
        <v>40091088</v>
      </c>
      <c r="C26" s="586" t="s">
        <v>52</v>
      </c>
      <c r="D26" s="587">
        <v>1230.419</v>
      </c>
      <c r="E26" s="592"/>
    </row>
    <row r="27" ht="17.25" spans="1:5">
      <c r="A27" s="586" t="s">
        <v>53</v>
      </c>
      <c r="B27" s="586">
        <v>40091154</v>
      </c>
      <c r="C27" s="586" t="s">
        <v>54</v>
      </c>
      <c r="D27" s="587">
        <v>1505.725</v>
      </c>
      <c r="E27" s="592"/>
    </row>
    <row r="28" ht="17.25" spans="1:5">
      <c r="A28" s="586" t="s">
        <v>55</v>
      </c>
      <c r="B28" s="586">
        <v>40090941</v>
      </c>
      <c r="C28" s="586" t="s">
        <v>56</v>
      </c>
      <c r="D28" s="587">
        <v>796.536</v>
      </c>
      <c r="E28" s="592"/>
    </row>
    <row r="29" ht="17.25" spans="1:5">
      <c r="A29" s="586" t="s">
        <v>57</v>
      </c>
      <c r="B29" s="586">
        <v>40091095</v>
      </c>
      <c r="C29" s="586" t="s">
        <v>58</v>
      </c>
      <c r="D29" s="587">
        <v>800.114</v>
      </c>
      <c r="E29" s="592"/>
    </row>
    <row r="30" ht="17.25" spans="1:5">
      <c r="A30" s="586" t="s">
        <v>59</v>
      </c>
      <c r="B30" s="586">
        <v>40091047</v>
      </c>
      <c r="C30" s="586" t="s">
        <v>60</v>
      </c>
      <c r="D30" s="588">
        <v>1543.035</v>
      </c>
      <c r="E30" s="592"/>
    </row>
    <row r="31" ht="17.25" spans="1:5">
      <c r="A31" s="586" t="s">
        <v>61</v>
      </c>
      <c r="B31" s="586">
        <v>40091087</v>
      </c>
      <c r="C31" s="586" t="s">
        <v>62</v>
      </c>
      <c r="D31" s="588">
        <v>91.065</v>
      </c>
      <c r="E31" s="592"/>
    </row>
    <row r="32" ht="17.25" spans="1:5">
      <c r="A32" s="586" t="s">
        <v>63</v>
      </c>
      <c r="B32" s="586">
        <v>40091142</v>
      </c>
      <c r="C32" s="586" t="s">
        <v>64</v>
      </c>
      <c r="D32" s="588">
        <v>925.491</v>
      </c>
      <c r="E32" s="592"/>
    </row>
    <row r="33" ht="17.25" spans="1:5">
      <c r="A33" s="586" t="s">
        <v>65</v>
      </c>
      <c r="B33" s="586">
        <v>40090486</v>
      </c>
      <c r="C33" s="586" t="s">
        <v>66</v>
      </c>
      <c r="D33" s="588">
        <v>322.487</v>
      </c>
      <c r="E33" s="592"/>
    </row>
    <row r="34" ht="17.25" spans="1:5">
      <c r="A34" s="586" t="s">
        <v>67</v>
      </c>
      <c r="B34" s="586">
        <v>40090518</v>
      </c>
      <c r="C34" s="586" t="s">
        <v>68</v>
      </c>
      <c r="D34" s="588">
        <v>622.17</v>
      </c>
      <c r="E34" s="592"/>
    </row>
    <row r="35" ht="17.25" spans="1:5">
      <c r="A35" s="586" t="s">
        <v>69</v>
      </c>
      <c r="B35" s="586">
        <v>40091090</v>
      </c>
      <c r="C35" s="586" t="s">
        <v>70</v>
      </c>
      <c r="D35" s="588">
        <v>1124.488</v>
      </c>
      <c r="E35" s="592"/>
    </row>
    <row r="36" ht="17.25" spans="1:5">
      <c r="A36" s="586" t="s">
        <v>71</v>
      </c>
      <c r="B36" s="586">
        <v>40091167</v>
      </c>
      <c r="C36" s="586" t="s">
        <v>72</v>
      </c>
      <c r="D36" s="588">
        <v>1101.084</v>
      </c>
      <c r="E36" s="592"/>
    </row>
    <row r="37" ht="17.25" spans="1:5">
      <c r="A37" s="586" t="s">
        <v>73</v>
      </c>
      <c r="B37" s="586">
        <v>40091158</v>
      </c>
      <c r="C37" s="586" t="s">
        <v>74</v>
      </c>
      <c r="D37" s="588">
        <v>201.205</v>
      </c>
      <c r="E37" s="592"/>
    </row>
    <row r="38" ht="17.25" spans="1:5">
      <c r="A38" s="586" t="s">
        <v>75</v>
      </c>
      <c r="B38" s="586">
        <v>40091168</v>
      </c>
      <c r="C38" s="586" t="s">
        <v>76</v>
      </c>
      <c r="D38" s="588">
        <v>1727.959</v>
      </c>
      <c r="E38" s="592"/>
    </row>
    <row r="39" ht="17.25" spans="1:5">
      <c r="A39" s="586" t="s">
        <v>77</v>
      </c>
      <c r="B39" s="586">
        <v>40094509</v>
      </c>
      <c r="C39" s="586" t="s">
        <v>6</v>
      </c>
      <c r="D39" s="588">
        <v>935.12</v>
      </c>
      <c r="E39" s="592"/>
    </row>
    <row r="40" ht="17.25" spans="1:5">
      <c r="A40" s="586" t="s">
        <v>78</v>
      </c>
      <c r="B40" s="586">
        <v>40091169</v>
      </c>
      <c r="C40" s="586" t="s">
        <v>79</v>
      </c>
      <c r="D40" s="588">
        <v>28.779</v>
      </c>
      <c r="E40" s="592"/>
    </row>
    <row r="41" ht="17.25" spans="1:5">
      <c r="A41" s="586" t="s">
        <v>80</v>
      </c>
      <c r="B41" s="586">
        <v>40091164</v>
      </c>
      <c r="C41" s="586" t="s">
        <v>81</v>
      </c>
      <c r="D41" s="588">
        <v>1449.891</v>
      </c>
      <c r="E41" s="592"/>
    </row>
    <row r="42" ht="17.25" spans="1:5">
      <c r="A42" s="586" t="s">
        <v>82</v>
      </c>
      <c r="B42" s="586">
        <v>40090936</v>
      </c>
      <c r="C42" s="586" t="s">
        <v>83</v>
      </c>
      <c r="D42" s="588">
        <v>0.061</v>
      </c>
      <c r="E42" s="592"/>
    </row>
    <row r="43" ht="17.25" spans="1:5">
      <c r="A43" s="586" t="s">
        <v>84</v>
      </c>
      <c r="B43" s="586">
        <v>40091146</v>
      </c>
      <c r="C43" s="586" t="s">
        <v>85</v>
      </c>
      <c r="D43" s="588">
        <v>569.851</v>
      </c>
      <c r="E43" s="592"/>
    </row>
    <row r="44" ht="17.25" spans="1:5">
      <c r="A44" s="586" t="s">
        <v>624</v>
      </c>
      <c r="B44" s="586">
        <v>40090939</v>
      </c>
      <c r="C44" s="586" t="s">
        <v>28</v>
      </c>
      <c r="D44" s="588">
        <v>1198.943</v>
      </c>
      <c r="E44" s="592"/>
    </row>
    <row r="45" ht="17.25" spans="1:5">
      <c r="A45" s="586"/>
      <c r="B45" s="586">
        <v>40091102</v>
      </c>
      <c r="C45" s="586" t="s">
        <v>88</v>
      </c>
      <c r="D45" s="588">
        <v>4.999</v>
      </c>
      <c r="E45" s="592"/>
    </row>
    <row r="46" ht="17.25" spans="1:5">
      <c r="A46" s="586"/>
      <c r="B46" s="586"/>
      <c r="C46" s="589" t="s">
        <v>89</v>
      </c>
      <c r="D46" s="590">
        <f>SUM(D3:D45)</f>
        <v>48170.557</v>
      </c>
      <c r="E46" s="592"/>
    </row>
    <row r="47" ht="17.25" spans="1:5">
      <c r="A47" s="586"/>
      <c r="B47" s="589" t="s">
        <v>90</v>
      </c>
      <c r="C47" s="586"/>
      <c r="D47" s="588"/>
      <c r="E47" s="592"/>
    </row>
    <row r="48" ht="17.25" spans="1:5">
      <c r="A48" s="586" t="s">
        <v>91</v>
      </c>
      <c r="B48" s="586">
        <v>40090508</v>
      </c>
      <c r="C48" s="586" t="s">
        <v>92</v>
      </c>
      <c r="D48" s="588">
        <v>2177.191</v>
      </c>
      <c r="E48" s="592"/>
    </row>
    <row r="49" ht="17.25" spans="1:5">
      <c r="A49" s="586" t="s">
        <v>93</v>
      </c>
      <c r="B49" s="586">
        <v>40091181</v>
      </c>
      <c r="C49" s="586" t="s">
        <v>94</v>
      </c>
      <c r="D49" s="588">
        <v>3327.384</v>
      </c>
      <c r="E49" s="592"/>
    </row>
    <row r="50" ht="17.25" spans="1:5">
      <c r="A50" s="586" t="s">
        <v>95</v>
      </c>
      <c r="B50" s="586">
        <v>40091175</v>
      </c>
      <c r="C50" s="586" t="s">
        <v>96</v>
      </c>
      <c r="D50" s="588">
        <v>1162.441</v>
      </c>
      <c r="E50" s="592"/>
    </row>
    <row r="51" ht="17.25" spans="1:5">
      <c r="A51" s="586" t="s">
        <v>97</v>
      </c>
      <c r="B51" s="586">
        <v>40091144</v>
      </c>
      <c r="C51" s="586" t="s">
        <v>98</v>
      </c>
      <c r="D51" s="588">
        <v>1591.239</v>
      </c>
      <c r="E51" s="592"/>
    </row>
    <row r="52" ht="17.25" spans="1:5">
      <c r="A52" s="586" t="s">
        <v>99</v>
      </c>
      <c r="B52" s="586">
        <v>40091143</v>
      </c>
      <c r="C52" s="586" t="s">
        <v>100</v>
      </c>
      <c r="D52" s="588">
        <v>2164.036</v>
      </c>
      <c r="E52" s="592"/>
    </row>
    <row r="53" ht="17.25" spans="1:5">
      <c r="A53" s="586" t="s">
        <v>101</v>
      </c>
      <c r="B53" s="586">
        <v>40091179</v>
      </c>
      <c r="C53" s="586" t="s">
        <v>102</v>
      </c>
      <c r="D53" s="588">
        <v>1828.837</v>
      </c>
      <c r="E53" s="592"/>
    </row>
    <row r="54" ht="17.25" spans="1:5">
      <c r="A54" s="586" t="s">
        <v>103</v>
      </c>
      <c r="B54" s="586">
        <v>40091159</v>
      </c>
      <c r="C54" s="586" t="s">
        <v>104</v>
      </c>
      <c r="D54" s="588">
        <v>1155.246</v>
      </c>
      <c r="E54" s="592"/>
    </row>
    <row r="55" ht="17.25" spans="1:5">
      <c r="A55" s="586" t="s">
        <v>105</v>
      </c>
      <c r="B55" s="586">
        <v>40090988</v>
      </c>
      <c r="C55" s="586" t="s">
        <v>104</v>
      </c>
      <c r="D55" s="588">
        <v>345.61</v>
      </c>
      <c r="E55" s="592"/>
    </row>
    <row r="56" ht="17.25" spans="1:5">
      <c r="A56" s="586" t="s">
        <v>106</v>
      </c>
      <c r="B56" s="586">
        <v>40091180</v>
      </c>
      <c r="C56" s="586" t="s">
        <v>107</v>
      </c>
      <c r="D56" s="588">
        <v>2271.107</v>
      </c>
      <c r="E56" s="592"/>
    </row>
    <row r="57" ht="17.25" spans="1:5">
      <c r="A57" s="586" t="s">
        <v>108</v>
      </c>
      <c r="B57" s="586">
        <v>40090524</v>
      </c>
      <c r="C57" s="586" t="s">
        <v>109</v>
      </c>
      <c r="D57" s="588">
        <v>1314.747</v>
      </c>
      <c r="E57" s="592"/>
    </row>
    <row r="58" ht="17.25" spans="1:5">
      <c r="A58" s="586" t="s">
        <v>110</v>
      </c>
      <c r="B58" s="586">
        <v>40091174</v>
      </c>
      <c r="C58" s="586" t="s">
        <v>111</v>
      </c>
      <c r="D58" s="588">
        <v>2008.95</v>
      </c>
      <c r="E58" s="592"/>
    </row>
    <row r="59" ht="17.25" spans="1:5">
      <c r="A59" s="586" t="s">
        <v>112</v>
      </c>
      <c r="B59" s="586">
        <v>40091176</v>
      </c>
      <c r="C59" s="586" t="s">
        <v>113</v>
      </c>
      <c r="D59" s="588">
        <v>724.721</v>
      </c>
      <c r="E59" s="592"/>
    </row>
    <row r="60" ht="17.25" spans="1:5">
      <c r="A60" s="586" t="s">
        <v>114</v>
      </c>
      <c r="B60" s="586">
        <v>40091170</v>
      </c>
      <c r="C60" s="586" t="s">
        <v>115</v>
      </c>
      <c r="D60" s="588">
        <v>1092.367</v>
      </c>
      <c r="E60" s="592"/>
    </row>
    <row r="61" ht="17.25" spans="1:5">
      <c r="A61" s="586" t="s">
        <v>116</v>
      </c>
      <c r="B61" s="586">
        <v>40091157</v>
      </c>
      <c r="C61" s="586" t="s">
        <v>117</v>
      </c>
      <c r="D61" s="588">
        <v>2453.656</v>
      </c>
      <c r="E61" s="592"/>
    </row>
    <row r="62" ht="17.25" spans="1:5">
      <c r="A62" s="586" t="s">
        <v>118</v>
      </c>
      <c r="B62" s="586">
        <v>40091153</v>
      </c>
      <c r="C62" s="586" t="s">
        <v>119</v>
      </c>
      <c r="D62" s="588">
        <v>3178.83</v>
      </c>
      <c r="E62" s="592"/>
    </row>
    <row r="63" ht="17.25" spans="1:5">
      <c r="A63" s="586" t="s">
        <v>120</v>
      </c>
      <c r="B63" s="586">
        <v>40090938</v>
      </c>
      <c r="C63" s="586" t="s">
        <v>121</v>
      </c>
      <c r="D63" s="588">
        <v>3336.292</v>
      </c>
      <c r="E63" s="592"/>
    </row>
    <row r="64" ht="17.25" spans="1:5">
      <c r="A64" s="586" t="s">
        <v>122</v>
      </c>
      <c r="B64" s="586">
        <v>40091150</v>
      </c>
      <c r="C64" s="586" t="s">
        <v>123</v>
      </c>
      <c r="D64" s="588">
        <v>311.847</v>
      </c>
      <c r="E64" s="592"/>
    </row>
    <row r="65" ht="17.25" spans="1:5">
      <c r="A65" s="586" t="s">
        <v>124</v>
      </c>
      <c r="B65" s="586">
        <v>40091147</v>
      </c>
      <c r="C65" s="586" t="s">
        <v>125</v>
      </c>
      <c r="D65" s="588">
        <v>2364.401</v>
      </c>
      <c r="E65" s="592"/>
    </row>
    <row r="66" ht="17.25" spans="1:5">
      <c r="A66" s="586" t="s">
        <v>126</v>
      </c>
      <c r="B66" s="586">
        <v>40090989</v>
      </c>
      <c r="C66" s="586" t="s">
        <v>127</v>
      </c>
      <c r="D66" s="588">
        <v>2138.234</v>
      </c>
      <c r="E66" s="592"/>
    </row>
    <row r="67" ht="17.25" spans="1:5">
      <c r="A67" s="586" t="s">
        <v>128</v>
      </c>
      <c r="B67" s="586">
        <v>40091148</v>
      </c>
      <c r="C67" s="586" t="s">
        <v>129</v>
      </c>
      <c r="D67" s="588">
        <v>1123.38</v>
      </c>
      <c r="E67" s="592"/>
    </row>
    <row r="68" ht="17.25" spans="1:5">
      <c r="A68" s="586" t="s">
        <v>130</v>
      </c>
      <c r="B68" s="586">
        <v>40090503</v>
      </c>
      <c r="C68" s="586" t="s">
        <v>131</v>
      </c>
      <c r="D68" s="588">
        <v>970.444</v>
      </c>
      <c r="E68" s="592"/>
    </row>
    <row r="69" ht="17.25" spans="1:5">
      <c r="A69" s="586" t="s">
        <v>132</v>
      </c>
      <c r="B69" s="586">
        <v>40091178</v>
      </c>
      <c r="C69" s="586" t="s">
        <v>133</v>
      </c>
      <c r="D69" s="588">
        <v>371.088</v>
      </c>
      <c r="E69" s="592"/>
    </row>
    <row r="70" ht="17.25" spans="1:5">
      <c r="A70" s="586" t="s">
        <v>134</v>
      </c>
      <c r="B70" s="586">
        <v>40090983</v>
      </c>
      <c r="C70" s="586" t="s">
        <v>135</v>
      </c>
      <c r="D70" s="588">
        <v>1582.763</v>
      </c>
      <c r="E70" s="592"/>
    </row>
    <row r="71" ht="17.25" spans="1:5">
      <c r="A71" s="586" t="s">
        <v>136</v>
      </c>
      <c r="B71" s="586">
        <v>40090980</v>
      </c>
      <c r="C71" s="586" t="s">
        <v>137</v>
      </c>
      <c r="D71" s="588">
        <v>646.517</v>
      </c>
      <c r="E71" s="592"/>
    </row>
    <row r="72" ht="17.25" spans="1:5">
      <c r="A72" s="586" t="s">
        <v>138</v>
      </c>
      <c r="B72" s="586">
        <v>40090987</v>
      </c>
      <c r="C72" s="586" t="s">
        <v>139</v>
      </c>
      <c r="D72" s="588">
        <v>164.097</v>
      </c>
      <c r="E72" s="592"/>
    </row>
    <row r="73" ht="17.25" spans="1:5">
      <c r="A73" s="586" t="s">
        <v>140</v>
      </c>
      <c r="B73" s="586">
        <v>40090999</v>
      </c>
      <c r="C73" s="586" t="s">
        <v>141</v>
      </c>
      <c r="D73" s="588">
        <v>0</v>
      </c>
      <c r="E73" s="592"/>
    </row>
    <row r="74" ht="17.25" spans="1:5">
      <c r="A74" s="586" t="s">
        <v>142</v>
      </c>
      <c r="B74" s="586">
        <v>40091152</v>
      </c>
      <c r="C74" s="586" t="s">
        <v>143</v>
      </c>
      <c r="D74" s="588">
        <v>1072.048</v>
      </c>
      <c r="E74" s="592"/>
    </row>
    <row r="75" ht="17.25" spans="1:5">
      <c r="A75" s="586" t="s">
        <v>144</v>
      </c>
      <c r="B75" s="586">
        <v>40091172</v>
      </c>
      <c r="C75" s="586" t="s">
        <v>145</v>
      </c>
      <c r="D75" s="588">
        <v>865.864</v>
      </c>
      <c r="E75" s="592"/>
    </row>
    <row r="76" ht="17.25" spans="1:5">
      <c r="A76" s="586" t="s">
        <v>146</v>
      </c>
      <c r="B76" s="586">
        <v>40094418</v>
      </c>
      <c r="C76" s="586" t="s">
        <v>147</v>
      </c>
      <c r="D76" s="588">
        <v>1103.737</v>
      </c>
      <c r="E76" s="592"/>
    </row>
    <row r="77" ht="17.25" spans="1:5">
      <c r="A77" s="586" t="s">
        <v>148</v>
      </c>
      <c r="B77" s="586">
        <v>40091171</v>
      </c>
      <c r="C77" s="586" t="s">
        <v>149</v>
      </c>
      <c r="D77" s="588">
        <v>1026.871</v>
      </c>
      <c r="E77" s="592"/>
    </row>
    <row r="78" ht="17.25" spans="1:5">
      <c r="A78" s="586" t="s">
        <v>150</v>
      </c>
      <c r="B78" s="586">
        <v>40091173</v>
      </c>
      <c r="C78" s="586" t="s">
        <v>151</v>
      </c>
      <c r="D78" s="588">
        <v>1157.851</v>
      </c>
      <c r="E78" s="592"/>
    </row>
    <row r="79" ht="17.25" spans="1:5">
      <c r="A79" s="586" t="s">
        <v>152</v>
      </c>
      <c r="B79" s="586">
        <v>40094400</v>
      </c>
      <c r="C79" s="586" t="s">
        <v>153</v>
      </c>
      <c r="D79" s="588">
        <v>3088.126</v>
      </c>
      <c r="E79" s="592"/>
    </row>
    <row r="80" ht="17.25" spans="1:5">
      <c r="A80" s="586" t="s">
        <v>625</v>
      </c>
      <c r="B80" s="586">
        <v>40090506</v>
      </c>
      <c r="C80" s="586" t="s">
        <v>155</v>
      </c>
      <c r="D80" s="588">
        <v>595.311</v>
      </c>
      <c r="E80" s="592"/>
    </row>
    <row r="81" ht="17.25" spans="1:5">
      <c r="A81" s="586" t="s">
        <v>626</v>
      </c>
      <c r="B81" s="586">
        <v>40090931</v>
      </c>
      <c r="C81" s="586" t="s">
        <v>157</v>
      </c>
      <c r="D81" s="588">
        <v>0</v>
      </c>
      <c r="E81" s="592"/>
    </row>
    <row r="82" ht="17.25" spans="1:5">
      <c r="A82" s="586" t="s">
        <v>159</v>
      </c>
      <c r="B82" s="586">
        <v>40090511</v>
      </c>
      <c r="C82" s="586" t="s">
        <v>160</v>
      </c>
      <c r="D82" s="588">
        <v>0</v>
      </c>
      <c r="E82" s="592"/>
    </row>
    <row r="83" ht="17.25" spans="1:5">
      <c r="A83" s="586"/>
      <c r="B83" s="589"/>
      <c r="C83" s="589" t="s">
        <v>89</v>
      </c>
      <c r="D83" s="590">
        <f>SUM(D48:D82)</f>
        <v>48715.233</v>
      </c>
      <c r="E83" s="592"/>
    </row>
    <row r="84" ht="17.25" spans="1:5">
      <c r="A84" s="586"/>
      <c r="B84" s="589" t="s">
        <v>161</v>
      </c>
      <c r="C84" s="586"/>
      <c r="D84" s="588"/>
      <c r="E84" s="592"/>
    </row>
    <row r="85" ht="17.25" spans="1:5">
      <c r="A85" s="586" t="s">
        <v>162</v>
      </c>
      <c r="B85" s="586">
        <v>40091098</v>
      </c>
      <c r="C85" s="586" t="s">
        <v>163</v>
      </c>
      <c r="D85" s="588">
        <v>1316.713</v>
      </c>
      <c r="E85" s="592"/>
    </row>
    <row r="86" ht="17.25" spans="1:5">
      <c r="A86" s="586" t="s">
        <v>164</v>
      </c>
      <c r="B86" s="586">
        <v>40090588</v>
      </c>
      <c r="C86" s="586" t="s">
        <v>165</v>
      </c>
      <c r="D86" s="593">
        <v>2480.421</v>
      </c>
      <c r="E86" s="592"/>
    </row>
    <row r="87" ht="17.25" spans="1:5">
      <c r="A87" s="586" t="s">
        <v>166</v>
      </c>
      <c r="B87" s="586">
        <v>40090581</v>
      </c>
      <c r="C87" s="586" t="s">
        <v>167</v>
      </c>
      <c r="D87" s="588">
        <v>2040.02</v>
      </c>
      <c r="E87" s="592"/>
    </row>
    <row r="88" ht="17.25" spans="1:5">
      <c r="A88" s="586" t="s">
        <v>168</v>
      </c>
      <c r="B88" s="586">
        <v>40090581</v>
      </c>
      <c r="C88" s="586" t="s">
        <v>169</v>
      </c>
      <c r="D88" s="588">
        <v>1962.29</v>
      </c>
      <c r="E88" s="592"/>
    </row>
    <row r="89" ht="17.25" spans="1:5">
      <c r="A89" s="586" t="s">
        <v>170</v>
      </c>
      <c r="B89" s="586">
        <v>40091057</v>
      </c>
      <c r="C89" s="586" t="s">
        <v>171</v>
      </c>
      <c r="D89" s="588">
        <v>920.429</v>
      </c>
      <c r="E89" s="592"/>
    </row>
    <row r="90" ht="17.25" spans="1:5">
      <c r="A90" s="586" t="s">
        <v>172</v>
      </c>
      <c r="B90" s="586">
        <v>40090541</v>
      </c>
      <c r="C90" s="586" t="s">
        <v>173</v>
      </c>
      <c r="D90" s="588">
        <v>1325.811</v>
      </c>
      <c r="E90" s="592"/>
    </row>
    <row r="91" ht="17.25" spans="1:5">
      <c r="A91" s="586" t="s">
        <v>174</v>
      </c>
      <c r="B91" s="586">
        <v>40091013</v>
      </c>
      <c r="C91" s="586" t="s">
        <v>175</v>
      </c>
      <c r="D91" s="588">
        <v>1329.146</v>
      </c>
      <c r="E91" s="592"/>
    </row>
    <row r="92" ht="17.25" spans="1:5">
      <c r="A92" s="586" t="s">
        <v>176</v>
      </c>
      <c r="B92" s="586">
        <v>40091007</v>
      </c>
      <c r="C92" s="586" t="s">
        <v>177</v>
      </c>
      <c r="D92" s="588">
        <v>811.585</v>
      </c>
      <c r="E92" s="592"/>
    </row>
    <row r="93" ht="17.25" spans="1:5">
      <c r="A93" s="586" t="s">
        <v>178</v>
      </c>
      <c r="B93" s="586">
        <v>40090544</v>
      </c>
      <c r="C93" s="586" t="s">
        <v>179</v>
      </c>
      <c r="D93" s="588">
        <v>270.868</v>
      </c>
      <c r="E93" s="592"/>
    </row>
    <row r="94" ht="17.25" spans="1:5">
      <c r="A94" s="586" t="s">
        <v>180</v>
      </c>
      <c r="B94" s="586">
        <v>40091005</v>
      </c>
      <c r="C94" s="586" t="s">
        <v>181</v>
      </c>
      <c r="D94" s="588">
        <v>759.512</v>
      </c>
      <c r="E94" s="592"/>
    </row>
    <row r="95" ht="17.25" spans="1:5">
      <c r="A95" s="586" t="s">
        <v>182</v>
      </c>
      <c r="B95" s="586">
        <v>40091041</v>
      </c>
      <c r="C95" s="586" t="s">
        <v>183</v>
      </c>
      <c r="D95" s="588">
        <v>3945.74</v>
      </c>
      <c r="E95" s="592"/>
    </row>
    <row r="96" ht="17.25" spans="1:5">
      <c r="A96" s="586" t="s">
        <v>184</v>
      </c>
      <c r="B96" s="586">
        <v>40090584</v>
      </c>
      <c r="C96" s="586" t="s">
        <v>185</v>
      </c>
      <c r="D96" s="588">
        <v>1156.252</v>
      </c>
      <c r="E96" s="592"/>
    </row>
    <row r="97" ht="17.25" spans="1:5">
      <c r="A97" s="586" t="s">
        <v>186</v>
      </c>
      <c r="B97" s="586">
        <v>40091060</v>
      </c>
      <c r="C97" s="586" t="s">
        <v>187</v>
      </c>
      <c r="D97" s="588">
        <v>1925.248</v>
      </c>
      <c r="E97" s="592"/>
    </row>
    <row r="98" ht="17.25" spans="1:5">
      <c r="A98" s="586" t="s">
        <v>188</v>
      </c>
      <c r="B98" s="586">
        <v>40091051</v>
      </c>
      <c r="C98" s="586" t="s">
        <v>189</v>
      </c>
      <c r="D98" s="588">
        <v>1231.696</v>
      </c>
      <c r="E98" s="592"/>
    </row>
    <row r="99" ht="17.25" spans="1:5">
      <c r="A99" s="586" t="s">
        <v>190</v>
      </c>
      <c r="B99" s="586">
        <v>40090972</v>
      </c>
      <c r="C99" s="586" t="s">
        <v>191</v>
      </c>
      <c r="D99" s="588">
        <v>807.381</v>
      </c>
      <c r="E99" s="592"/>
    </row>
    <row r="100" ht="17.25" spans="1:5">
      <c r="A100" s="586" t="s">
        <v>192</v>
      </c>
      <c r="B100" s="586">
        <v>40090546</v>
      </c>
      <c r="C100" s="586" t="s">
        <v>193</v>
      </c>
      <c r="D100" s="588">
        <v>714.9</v>
      </c>
      <c r="E100" s="592"/>
    </row>
    <row r="101" ht="17.25" spans="1:5">
      <c r="A101" s="586" t="s">
        <v>194</v>
      </c>
      <c r="B101" s="586">
        <v>40090509</v>
      </c>
      <c r="C101" s="586" t="s">
        <v>195</v>
      </c>
      <c r="D101" s="588">
        <v>1698.891</v>
      </c>
      <c r="E101" s="592"/>
    </row>
    <row r="102" ht="17.25" spans="1:5">
      <c r="A102" s="586" t="s">
        <v>196</v>
      </c>
      <c r="B102" s="586">
        <v>40091003</v>
      </c>
      <c r="C102" s="586" t="s">
        <v>197</v>
      </c>
      <c r="D102" s="588">
        <v>1589.019</v>
      </c>
      <c r="E102" s="592"/>
    </row>
    <row r="103" ht="17.25" spans="1:5">
      <c r="A103" s="586" t="s">
        <v>198</v>
      </c>
      <c r="B103" s="586">
        <v>40091056</v>
      </c>
      <c r="C103" s="586" t="s">
        <v>199</v>
      </c>
      <c r="D103" s="588">
        <v>865.118</v>
      </c>
      <c r="E103" s="592"/>
    </row>
    <row r="104" ht="17.25" spans="1:5">
      <c r="A104" s="586" t="s">
        <v>200</v>
      </c>
      <c r="B104" s="586">
        <v>40091050</v>
      </c>
      <c r="C104" s="586" t="s">
        <v>201</v>
      </c>
      <c r="D104" s="588">
        <v>1117.691</v>
      </c>
      <c r="E104" s="592"/>
    </row>
    <row r="105" ht="17.25" spans="1:5">
      <c r="A105" s="586" t="s">
        <v>202</v>
      </c>
      <c r="B105" s="586">
        <v>40091115</v>
      </c>
      <c r="C105" s="586" t="s">
        <v>203</v>
      </c>
      <c r="D105" s="588">
        <v>0.002</v>
      </c>
      <c r="E105" s="592"/>
    </row>
    <row r="106" ht="17.25" spans="1:5">
      <c r="A106" s="586" t="s">
        <v>204</v>
      </c>
      <c r="B106" s="586">
        <v>40091054</v>
      </c>
      <c r="C106" s="586" t="s">
        <v>205</v>
      </c>
      <c r="D106" s="588">
        <v>563.923</v>
      </c>
      <c r="E106" s="592"/>
    </row>
    <row r="107" ht="17.25" spans="1:5">
      <c r="A107" s="586" t="s">
        <v>206</v>
      </c>
      <c r="B107" s="586">
        <v>40090583</v>
      </c>
      <c r="C107" s="586" t="s">
        <v>207</v>
      </c>
      <c r="D107" s="588">
        <v>1970.756</v>
      </c>
      <c r="E107" s="592"/>
    </row>
    <row r="108" ht="17.25" spans="1:5">
      <c r="A108" s="586" t="s">
        <v>208</v>
      </c>
      <c r="B108" s="586">
        <v>40091008</v>
      </c>
      <c r="C108" s="586" t="s">
        <v>209</v>
      </c>
      <c r="D108" s="588">
        <v>335.903</v>
      </c>
      <c r="E108" s="592"/>
    </row>
    <row r="109" ht="17.25" spans="1:5">
      <c r="A109" s="586" t="s">
        <v>210</v>
      </c>
      <c r="B109" s="586">
        <v>40091120</v>
      </c>
      <c r="C109" s="586" t="s">
        <v>211</v>
      </c>
      <c r="D109" s="588">
        <v>2094.851</v>
      </c>
      <c r="E109" s="592"/>
    </row>
    <row r="110" ht="17.25" spans="1:5">
      <c r="A110" s="586" t="s">
        <v>212</v>
      </c>
      <c r="B110" s="586">
        <v>40090548</v>
      </c>
      <c r="C110" s="586" t="s">
        <v>213</v>
      </c>
      <c r="D110" s="588">
        <v>1842.316</v>
      </c>
      <c r="E110" s="592"/>
    </row>
    <row r="111" ht="17.25" spans="1:5">
      <c r="A111" s="586" t="s">
        <v>214</v>
      </c>
      <c r="B111" s="586">
        <v>40090905</v>
      </c>
      <c r="C111" s="586" t="s">
        <v>215</v>
      </c>
      <c r="D111" s="588">
        <v>1128.728</v>
      </c>
      <c r="E111" s="592"/>
    </row>
    <row r="112" ht="17.25" spans="1:5">
      <c r="A112" s="586" t="s">
        <v>216</v>
      </c>
      <c r="B112" s="586">
        <v>40090903</v>
      </c>
      <c r="C112" s="586" t="s">
        <v>217</v>
      </c>
      <c r="D112" s="588">
        <v>2109.673</v>
      </c>
      <c r="E112" s="592"/>
    </row>
    <row r="113" ht="17.25" spans="1:5">
      <c r="A113" s="586" t="s">
        <v>218</v>
      </c>
      <c r="B113" s="586">
        <v>40090899</v>
      </c>
      <c r="C113" s="586" t="s">
        <v>219</v>
      </c>
      <c r="D113" s="588">
        <v>1.725</v>
      </c>
      <c r="E113" s="592"/>
    </row>
    <row r="114" ht="17.25" spans="1:5">
      <c r="A114" s="586" t="s">
        <v>220</v>
      </c>
      <c r="B114" s="586">
        <v>40091044</v>
      </c>
      <c r="C114" s="586" t="s">
        <v>221</v>
      </c>
      <c r="D114" s="588">
        <v>1903.745</v>
      </c>
      <c r="E114" s="592"/>
    </row>
    <row r="115" ht="17.25" spans="1:5">
      <c r="A115" s="586" t="s">
        <v>222</v>
      </c>
      <c r="B115" s="586">
        <v>40090542</v>
      </c>
      <c r="C115" s="586" t="s">
        <v>223</v>
      </c>
      <c r="D115" s="588">
        <v>1568.526</v>
      </c>
      <c r="E115" s="592"/>
    </row>
    <row r="116" ht="17.25" spans="1:5">
      <c r="A116" s="586" t="s">
        <v>224</v>
      </c>
      <c r="B116" s="586">
        <v>40090582</v>
      </c>
      <c r="C116" s="586" t="s">
        <v>225</v>
      </c>
      <c r="D116" s="588">
        <v>2020.516</v>
      </c>
      <c r="E116" s="592"/>
    </row>
    <row r="117" ht="17.25" spans="1:5">
      <c r="A117" s="586" t="s">
        <v>226</v>
      </c>
      <c r="B117" s="586">
        <v>40081988</v>
      </c>
      <c r="C117" s="586" t="s">
        <v>227</v>
      </c>
      <c r="D117" s="588">
        <v>496.012</v>
      </c>
      <c r="E117" s="592"/>
    </row>
    <row r="118" ht="17.25" spans="1:5">
      <c r="A118" s="586" t="s">
        <v>228</v>
      </c>
      <c r="B118" s="586">
        <v>40091116</v>
      </c>
      <c r="C118" s="586" t="s">
        <v>229</v>
      </c>
      <c r="D118" s="588">
        <v>639.219</v>
      </c>
      <c r="E118" s="592"/>
    </row>
    <row r="119" ht="17.25" spans="1:5">
      <c r="A119" s="586" t="s">
        <v>230</v>
      </c>
      <c r="B119" s="586">
        <v>40090934</v>
      </c>
      <c r="C119" s="586" t="s">
        <v>231</v>
      </c>
      <c r="D119" s="588">
        <v>461.889</v>
      </c>
      <c r="E119" s="592"/>
    </row>
    <row r="120" ht="17.25" spans="1:5">
      <c r="A120" s="586" t="s">
        <v>232</v>
      </c>
      <c r="B120" s="586">
        <v>40091045</v>
      </c>
      <c r="C120" s="586" t="s">
        <v>233</v>
      </c>
      <c r="D120" s="588">
        <v>771.575</v>
      </c>
      <c r="E120" s="592"/>
    </row>
    <row r="121" ht="17.25" spans="1:5">
      <c r="A121" s="586" t="s">
        <v>234</v>
      </c>
      <c r="B121" s="586">
        <v>40090904</v>
      </c>
      <c r="C121" s="586" t="s">
        <v>235</v>
      </c>
      <c r="D121" s="588">
        <v>15.132</v>
      </c>
      <c r="E121" s="592"/>
    </row>
    <row r="122" ht="17.25" spans="1:5">
      <c r="A122" s="586" t="s">
        <v>236</v>
      </c>
      <c r="B122" s="586">
        <v>40091117</v>
      </c>
      <c r="C122" s="586" t="s">
        <v>237</v>
      </c>
      <c r="D122" s="588">
        <v>598.395</v>
      </c>
      <c r="E122" s="592"/>
    </row>
    <row r="123" ht="17.25" spans="1:5">
      <c r="A123" s="586" t="s">
        <v>238</v>
      </c>
      <c r="B123" s="586">
        <v>40090587</v>
      </c>
      <c r="C123" s="586" t="s">
        <v>239</v>
      </c>
      <c r="D123" s="588">
        <v>469.661</v>
      </c>
      <c r="E123" s="592"/>
    </row>
    <row r="124" ht="17.25" spans="1:5">
      <c r="A124" s="586" t="s">
        <v>627</v>
      </c>
      <c r="B124" s="586">
        <v>40091006</v>
      </c>
      <c r="C124" s="586" t="s">
        <v>241</v>
      </c>
      <c r="D124" s="588">
        <v>625.187</v>
      </c>
      <c r="E124" s="592"/>
    </row>
    <row r="125" ht="17.25" spans="1:5">
      <c r="A125" s="586" t="s">
        <v>628</v>
      </c>
      <c r="B125" s="586">
        <v>40091059</v>
      </c>
      <c r="C125" s="586" t="s">
        <v>243</v>
      </c>
      <c r="D125" s="588">
        <v>344.922</v>
      </c>
      <c r="E125" s="592"/>
    </row>
    <row r="126" ht="17.25" spans="1:5">
      <c r="A126" s="586" t="s">
        <v>244</v>
      </c>
      <c r="B126" s="586">
        <v>40090930</v>
      </c>
      <c r="C126" s="586" t="s">
        <v>245</v>
      </c>
      <c r="D126" s="588">
        <v>17.162</v>
      </c>
      <c r="E126" s="592"/>
    </row>
    <row r="127" ht="17.25" spans="1:5">
      <c r="A127" s="586"/>
      <c r="B127" s="586">
        <v>40090940</v>
      </c>
      <c r="C127" s="586" t="s">
        <v>247</v>
      </c>
      <c r="D127" s="588">
        <v>0</v>
      </c>
      <c r="E127" s="592"/>
    </row>
    <row r="128" ht="17.25" spans="1:5">
      <c r="A128" s="586" t="s">
        <v>248</v>
      </c>
      <c r="B128" s="586"/>
      <c r="C128" s="589"/>
      <c r="D128" s="590"/>
      <c r="E128" s="592"/>
    </row>
    <row r="129" ht="17.25" spans="1:5">
      <c r="A129" s="586"/>
      <c r="B129" s="586"/>
      <c r="C129" s="589" t="s">
        <v>89</v>
      </c>
      <c r="D129" s="590">
        <f>SUM(D85:D128)</f>
        <v>48248.549</v>
      </c>
      <c r="E129" s="592"/>
    </row>
    <row r="130" ht="17.25" spans="1:5">
      <c r="A130" s="586"/>
      <c r="B130" s="589" t="s">
        <v>249</v>
      </c>
      <c r="C130" s="586"/>
      <c r="D130" s="593"/>
      <c r="E130" s="592"/>
    </row>
    <row r="131" ht="17.25" spans="1:5">
      <c r="A131" s="586" t="s">
        <v>250</v>
      </c>
      <c r="B131" s="586">
        <v>40090590</v>
      </c>
      <c r="C131" s="586" t="s">
        <v>251</v>
      </c>
      <c r="D131" s="588">
        <v>2397.471</v>
      </c>
      <c r="E131" s="592"/>
    </row>
    <row r="132" ht="17.25" spans="1:5">
      <c r="A132" s="586" t="s">
        <v>252</v>
      </c>
      <c r="B132" s="586">
        <v>40094410</v>
      </c>
      <c r="C132" s="586" t="s">
        <v>253</v>
      </c>
      <c r="D132" s="588">
        <v>1528.695</v>
      </c>
      <c r="E132" s="592"/>
    </row>
    <row r="133" ht="17.25" spans="1:5">
      <c r="A133" s="586" t="s">
        <v>254</v>
      </c>
      <c r="B133" s="586">
        <v>40094519</v>
      </c>
      <c r="C133" s="586" t="s">
        <v>255</v>
      </c>
      <c r="D133" s="588">
        <v>1760.733</v>
      </c>
      <c r="E133" s="592"/>
    </row>
    <row r="134" ht="17.25" spans="1:5">
      <c r="A134" s="586" t="s">
        <v>256</v>
      </c>
      <c r="B134" s="586">
        <v>40094424</v>
      </c>
      <c r="C134" s="586" t="s">
        <v>257</v>
      </c>
      <c r="D134" s="588">
        <v>173.855</v>
      </c>
      <c r="E134" s="592"/>
    </row>
    <row r="135" ht="17.25" spans="1:5">
      <c r="A135" s="586"/>
      <c r="B135" s="586"/>
      <c r="C135" s="589" t="s">
        <v>89</v>
      </c>
      <c r="D135" s="590">
        <f>SUM(D131:D134)</f>
        <v>5860.754</v>
      </c>
      <c r="E135" s="592"/>
    </row>
    <row r="136" ht="17.25" spans="1:5">
      <c r="A136" s="586"/>
      <c r="B136" s="589" t="s">
        <v>258</v>
      </c>
      <c r="C136" s="586"/>
      <c r="D136" s="593"/>
      <c r="E136" s="592"/>
    </row>
    <row r="137" ht="17.25" spans="1:5">
      <c r="A137" s="586" t="s">
        <v>259</v>
      </c>
      <c r="B137" s="586">
        <v>40090527</v>
      </c>
      <c r="C137" s="586" t="s">
        <v>260</v>
      </c>
      <c r="D137" s="588">
        <v>227.579</v>
      </c>
      <c r="E137" s="592"/>
    </row>
    <row r="138" ht="17.25" spans="1:5">
      <c r="A138" s="586" t="s">
        <v>261</v>
      </c>
      <c r="B138" s="586">
        <v>40090531</v>
      </c>
      <c r="C138" s="586" t="s">
        <v>262</v>
      </c>
      <c r="D138" s="588">
        <v>695.033</v>
      </c>
      <c r="E138" s="592"/>
    </row>
    <row r="139" ht="17.25" spans="1:5">
      <c r="A139" s="586" t="s">
        <v>263</v>
      </c>
      <c r="B139" s="586">
        <v>40090532</v>
      </c>
      <c r="C139" s="586" t="s">
        <v>264</v>
      </c>
      <c r="D139" s="588">
        <v>530.857</v>
      </c>
      <c r="E139" s="592"/>
    </row>
    <row r="140" ht="17.25" spans="1:5">
      <c r="A140" s="586" t="s">
        <v>265</v>
      </c>
      <c r="B140" s="586">
        <v>40091187</v>
      </c>
      <c r="C140" s="586" t="s">
        <v>266</v>
      </c>
      <c r="D140" s="588">
        <v>596.286</v>
      </c>
      <c r="E140" s="592"/>
    </row>
    <row r="141" ht="17.25" spans="1:5">
      <c r="A141" s="586" t="s">
        <v>267</v>
      </c>
      <c r="B141" s="586">
        <v>40091185</v>
      </c>
      <c r="C141" s="586" t="s">
        <v>268</v>
      </c>
      <c r="D141" s="588">
        <v>544.686</v>
      </c>
      <c r="E141" s="592"/>
    </row>
    <row r="142" ht="17.25" spans="1:5">
      <c r="A142" s="586" t="s">
        <v>269</v>
      </c>
      <c r="B142" s="586">
        <v>40091186</v>
      </c>
      <c r="C142" s="586" t="s">
        <v>270</v>
      </c>
      <c r="D142" s="588">
        <v>1739.592</v>
      </c>
      <c r="E142" s="592"/>
    </row>
    <row r="143" ht="17.25" spans="1:5">
      <c r="A143" s="586" t="s">
        <v>271</v>
      </c>
      <c r="B143" s="586">
        <v>40090529</v>
      </c>
      <c r="C143" s="586" t="s">
        <v>272</v>
      </c>
      <c r="D143" s="588">
        <v>2302.317</v>
      </c>
      <c r="E143" s="592"/>
    </row>
    <row r="144" ht="17.25" spans="1:5">
      <c r="A144" s="586" t="s">
        <v>273</v>
      </c>
      <c r="B144" s="586">
        <v>40091183</v>
      </c>
      <c r="C144" s="586" t="s">
        <v>274</v>
      </c>
      <c r="D144" s="588">
        <v>1888.541</v>
      </c>
      <c r="E144" s="592"/>
    </row>
    <row r="145" ht="17.25" spans="1:5">
      <c r="A145" s="586" t="s">
        <v>275</v>
      </c>
      <c r="B145" s="586">
        <v>40090501</v>
      </c>
      <c r="C145" s="586" t="s">
        <v>276</v>
      </c>
      <c r="D145" s="588">
        <v>148.593</v>
      </c>
      <c r="E145" s="592"/>
    </row>
    <row r="146" ht="17.25" spans="1:5">
      <c r="A146" s="586" t="s">
        <v>277</v>
      </c>
      <c r="B146" s="586">
        <v>40090505</v>
      </c>
      <c r="C146" s="586" t="s">
        <v>278</v>
      </c>
      <c r="D146" s="588">
        <v>2096.038</v>
      </c>
      <c r="E146" s="592"/>
    </row>
    <row r="147" ht="17.25" spans="1:5">
      <c r="A147" s="586" t="s">
        <v>279</v>
      </c>
      <c r="B147" s="586">
        <v>40090502</v>
      </c>
      <c r="C147" s="586" t="s">
        <v>280</v>
      </c>
      <c r="D147" s="588">
        <v>874.985</v>
      </c>
      <c r="E147" s="592"/>
    </row>
    <row r="148" ht="17.25" spans="1:5">
      <c r="A148" s="586" t="s">
        <v>281</v>
      </c>
      <c r="B148" s="586">
        <v>40090504</v>
      </c>
      <c r="C148" s="586" t="s">
        <v>282</v>
      </c>
      <c r="D148" s="588">
        <v>1263.738</v>
      </c>
      <c r="E148" s="592"/>
    </row>
    <row r="149" ht="17.25" spans="1:5">
      <c r="A149" s="586" t="s">
        <v>283</v>
      </c>
      <c r="B149" s="586">
        <v>40091189</v>
      </c>
      <c r="C149" s="586" t="s">
        <v>284</v>
      </c>
      <c r="D149" s="588">
        <v>890.374</v>
      </c>
      <c r="E149" s="592"/>
    </row>
    <row r="150" ht="17.25" spans="1:5">
      <c r="A150" s="586" t="s">
        <v>285</v>
      </c>
      <c r="B150" s="586">
        <v>40091191</v>
      </c>
      <c r="C150" s="586" t="s">
        <v>286</v>
      </c>
      <c r="D150" s="588">
        <v>1359.329</v>
      </c>
      <c r="E150" s="592"/>
    </row>
    <row r="151" ht="17.25" spans="1:5">
      <c r="A151" s="586" t="s">
        <v>287</v>
      </c>
      <c r="B151" s="586">
        <v>40091184</v>
      </c>
      <c r="C151" s="586" t="s">
        <v>288</v>
      </c>
      <c r="D151" s="588">
        <v>1759.109</v>
      </c>
      <c r="E151" s="592"/>
    </row>
    <row r="152" ht="17.25" spans="1:5">
      <c r="A152" s="586" t="s">
        <v>289</v>
      </c>
      <c r="B152" s="586">
        <v>40094414</v>
      </c>
      <c r="C152" s="586" t="s">
        <v>290</v>
      </c>
      <c r="D152" s="588">
        <v>308.709</v>
      </c>
      <c r="E152" s="592"/>
    </row>
    <row r="153" ht="17.25" spans="1:5">
      <c r="A153" s="586" t="s">
        <v>291</v>
      </c>
      <c r="B153" s="586">
        <v>40090525</v>
      </c>
      <c r="C153" s="586" t="s">
        <v>292</v>
      </c>
      <c r="D153" s="588">
        <v>229.037</v>
      </c>
      <c r="E153" s="592"/>
    </row>
    <row r="154" ht="17.25" spans="1:5">
      <c r="A154" s="586" t="s">
        <v>293</v>
      </c>
      <c r="B154" s="586">
        <v>40091182</v>
      </c>
      <c r="C154" s="586" t="s">
        <v>294</v>
      </c>
      <c r="D154" s="588">
        <v>1206.392</v>
      </c>
      <c r="E154" s="592"/>
    </row>
    <row r="155" ht="17.25" spans="1:5">
      <c r="A155" s="586" t="s">
        <v>295</v>
      </c>
      <c r="B155" s="586">
        <v>40091192</v>
      </c>
      <c r="C155" s="586" t="s">
        <v>296</v>
      </c>
      <c r="D155" s="588">
        <v>938.669</v>
      </c>
      <c r="E155" s="592"/>
    </row>
    <row r="156" ht="17.25" spans="1:5">
      <c r="A156" s="586" t="s">
        <v>298</v>
      </c>
      <c r="B156" s="586">
        <v>40090507</v>
      </c>
      <c r="C156" s="586" t="s">
        <v>299</v>
      </c>
      <c r="D156" s="588">
        <v>985.235</v>
      </c>
      <c r="E156" s="592"/>
    </row>
    <row r="157" ht="17.25" spans="1:5">
      <c r="A157" s="586" t="s">
        <v>300</v>
      </c>
      <c r="B157" s="586">
        <v>40090528</v>
      </c>
      <c r="C157" s="586" t="s">
        <v>301</v>
      </c>
      <c r="D157" s="588">
        <v>510.48</v>
      </c>
      <c r="E157" s="592"/>
    </row>
    <row r="158" ht="17.25" spans="1:5">
      <c r="A158" s="586" t="s">
        <v>302</v>
      </c>
      <c r="B158" s="586">
        <v>40090530</v>
      </c>
      <c r="C158" s="586" t="s">
        <v>303</v>
      </c>
      <c r="D158" s="588">
        <v>755.87</v>
      </c>
      <c r="E158" s="592"/>
    </row>
    <row r="159" ht="17.25" spans="1:5">
      <c r="A159" s="586" t="s">
        <v>304</v>
      </c>
      <c r="B159" s="586">
        <v>40091193</v>
      </c>
      <c r="C159" s="586" t="s">
        <v>305</v>
      </c>
      <c r="D159" s="588">
        <v>1443.29</v>
      </c>
      <c r="E159" s="592"/>
    </row>
    <row r="160" ht="17.25" spans="1:5">
      <c r="A160" s="586" t="s">
        <v>306</v>
      </c>
      <c r="B160" s="586">
        <v>40091190</v>
      </c>
      <c r="C160" s="586" t="s">
        <v>307</v>
      </c>
      <c r="D160" s="588">
        <v>0</v>
      </c>
      <c r="E160" s="592"/>
    </row>
    <row r="161" ht="17.25" spans="1:5">
      <c r="A161" s="586" t="s">
        <v>308</v>
      </c>
      <c r="B161" s="586">
        <v>40094402</v>
      </c>
      <c r="C161" s="586" t="s">
        <v>309</v>
      </c>
      <c r="D161" s="588">
        <v>591.043</v>
      </c>
      <c r="E161" s="592"/>
    </row>
    <row r="162" ht="17.25" spans="1:5">
      <c r="A162" s="586" t="s">
        <v>310</v>
      </c>
      <c r="B162" s="586">
        <v>40094405</v>
      </c>
      <c r="C162" s="586"/>
      <c r="D162" s="588">
        <v>0</v>
      </c>
      <c r="E162" s="592"/>
    </row>
    <row r="163" ht="17.25" spans="1:5">
      <c r="A163" s="586" t="s">
        <v>310</v>
      </c>
      <c r="B163" s="586">
        <v>40090975</v>
      </c>
      <c r="C163" s="586"/>
      <c r="D163" s="588">
        <v>77.799</v>
      </c>
      <c r="E163" s="592"/>
    </row>
    <row r="164" ht="17.25" spans="1:5">
      <c r="A164" s="586" t="s">
        <v>629</v>
      </c>
      <c r="B164" s="586">
        <v>40081887</v>
      </c>
      <c r="C164" s="586" t="s">
        <v>299</v>
      </c>
      <c r="D164" s="588">
        <v>63.959</v>
      </c>
      <c r="E164" s="592"/>
    </row>
    <row r="165" ht="17.25" spans="1:5">
      <c r="A165" s="586"/>
      <c r="B165" s="586"/>
      <c r="C165" s="589" t="s">
        <v>89</v>
      </c>
      <c r="D165" s="590">
        <f>SUM(D137:D164)</f>
        <v>24027.54</v>
      </c>
      <c r="E165" s="592"/>
    </row>
    <row r="166" ht="17.25" spans="1:5">
      <c r="A166" s="586"/>
      <c r="B166" s="589" t="s">
        <v>311</v>
      </c>
      <c r="C166" s="586"/>
      <c r="D166" s="588"/>
      <c r="E166" s="592"/>
    </row>
    <row r="167" ht="17.25" spans="1:5">
      <c r="A167" s="586" t="s">
        <v>312</v>
      </c>
      <c r="B167" s="586">
        <v>40090978</v>
      </c>
      <c r="C167" s="586" t="s">
        <v>225</v>
      </c>
      <c r="D167" s="588">
        <v>778.657</v>
      </c>
      <c r="E167" s="592"/>
    </row>
    <row r="168" ht="17.25" spans="1:5">
      <c r="A168" s="586" t="s">
        <v>313</v>
      </c>
      <c r="B168" s="586">
        <v>40090985</v>
      </c>
      <c r="C168" s="586" t="s">
        <v>195</v>
      </c>
      <c r="D168" s="588">
        <v>587.609</v>
      </c>
      <c r="E168" s="592"/>
    </row>
    <row r="169" ht="17.25" spans="1:5">
      <c r="A169" s="586" t="s">
        <v>314</v>
      </c>
      <c r="B169" s="586">
        <v>40091070</v>
      </c>
      <c r="C169" s="586" t="s">
        <v>315</v>
      </c>
      <c r="D169" s="588">
        <v>1720.117</v>
      </c>
      <c r="E169" s="592"/>
    </row>
    <row r="170" ht="17.25" spans="1:5">
      <c r="A170" s="586" t="s">
        <v>316</v>
      </c>
      <c r="B170" s="586">
        <v>40091108</v>
      </c>
      <c r="C170" s="586" t="s">
        <v>317</v>
      </c>
      <c r="D170" s="588">
        <v>1356.597</v>
      </c>
      <c r="E170" s="592"/>
    </row>
    <row r="171" ht="17.25" spans="1:5">
      <c r="A171" s="586" t="s">
        <v>318</v>
      </c>
      <c r="B171" s="586">
        <v>40091104</v>
      </c>
      <c r="C171" s="586" t="s">
        <v>319</v>
      </c>
      <c r="D171" s="588">
        <v>1536.681</v>
      </c>
      <c r="E171" s="592"/>
    </row>
    <row r="172" ht="17.25" spans="1:5">
      <c r="A172" s="586" t="s">
        <v>320</v>
      </c>
      <c r="B172" s="586">
        <v>40091107</v>
      </c>
      <c r="C172" s="586" t="s">
        <v>321</v>
      </c>
      <c r="D172" s="588">
        <v>851.347</v>
      </c>
      <c r="E172" s="592"/>
    </row>
    <row r="173" ht="17.25" spans="1:5">
      <c r="A173" s="586" t="s">
        <v>322</v>
      </c>
      <c r="B173" s="586">
        <v>40091064</v>
      </c>
      <c r="C173" s="586" t="s">
        <v>323</v>
      </c>
      <c r="D173" s="588">
        <v>2314.575</v>
      </c>
      <c r="E173" s="592"/>
    </row>
    <row r="174" ht="17.25" spans="1:5">
      <c r="A174" s="586" t="s">
        <v>324</v>
      </c>
      <c r="B174" s="586">
        <v>40090900</v>
      </c>
      <c r="C174" s="586" t="s">
        <v>325</v>
      </c>
      <c r="D174" s="588">
        <v>798.491</v>
      </c>
      <c r="E174" s="592"/>
    </row>
    <row r="175" ht="17.25" spans="1:5">
      <c r="A175" s="586" t="s">
        <v>326</v>
      </c>
      <c r="B175" s="586">
        <v>40091099</v>
      </c>
      <c r="C175" s="586" t="s">
        <v>327</v>
      </c>
      <c r="D175" s="588">
        <v>59.022</v>
      </c>
      <c r="E175" s="592"/>
    </row>
    <row r="176" ht="17.25" spans="1:5">
      <c r="A176" s="586" t="s">
        <v>328</v>
      </c>
      <c r="B176" s="586">
        <v>40090897</v>
      </c>
      <c r="C176" s="586" t="s">
        <v>329</v>
      </c>
      <c r="D176" s="588">
        <v>1640.105</v>
      </c>
      <c r="E176" s="592"/>
    </row>
    <row r="177" ht="17.25" spans="1:5">
      <c r="A177" s="586" t="s">
        <v>330</v>
      </c>
      <c r="B177" s="586">
        <v>40091062</v>
      </c>
      <c r="C177" s="586" t="s">
        <v>331</v>
      </c>
      <c r="D177" s="588">
        <v>1066.382</v>
      </c>
      <c r="E177" s="592"/>
    </row>
    <row r="178" ht="17.25" spans="1:5">
      <c r="A178" s="586" t="s">
        <v>332</v>
      </c>
      <c r="B178" s="586">
        <v>40091072</v>
      </c>
      <c r="C178" s="586" t="s">
        <v>333</v>
      </c>
      <c r="D178" s="588">
        <v>689.691</v>
      </c>
      <c r="E178" s="592"/>
    </row>
    <row r="179" ht="17.25" spans="1:5">
      <c r="A179" s="586" t="s">
        <v>334</v>
      </c>
      <c r="B179" s="586">
        <v>40091100</v>
      </c>
      <c r="C179" s="586" t="s">
        <v>335</v>
      </c>
      <c r="D179" s="588">
        <v>97.657</v>
      </c>
      <c r="E179" s="592"/>
    </row>
    <row r="180" ht="17.25" spans="1:5">
      <c r="A180" s="586" t="s">
        <v>336</v>
      </c>
      <c r="B180" s="586">
        <v>40091063</v>
      </c>
      <c r="C180" s="586" t="s">
        <v>337</v>
      </c>
      <c r="D180" s="588">
        <v>4.999</v>
      </c>
      <c r="E180" s="592"/>
    </row>
    <row r="181" ht="17.25" spans="1:5">
      <c r="A181" s="586" t="s">
        <v>338</v>
      </c>
      <c r="B181" s="586">
        <v>40091066</v>
      </c>
      <c r="C181" s="586" t="s">
        <v>339</v>
      </c>
      <c r="D181" s="588">
        <v>818.987</v>
      </c>
      <c r="E181" s="592"/>
    </row>
    <row r="182" ht="17.25" spans="1:5">
      <c r="A182" s="586" t="s">
        <v>340</v>
      </c>
      <c r="B182" s="586">
        <v>40090986</v>
      </c>
      <c r="C182" s="586" t="s">
        <v>341</v>
      </c>
      <c r="D182" s="588">
        <v>644.502</v>
      </c>
      <c r="E182" s="592"/>
    </row>
    <row r="183" ht="17.25" spans="1:5">
      <c r="A183" s="586" t="s">
        <v>342</v>
      </c>
      <c r="B183" s="586">
        <v>40091069</v>
      </c>
      <c r="C183" s="586" t="s">
        <v>343</v>
      </c>
      <c r="D183" s="588">
        <v>262.484</v>
      </c>
      <c r="E183" s="592"/>
    </row>
    <row r="184" ht="17.25" spans="1:5">
      <c r="A184" s="586" t="s">
        <v>344</v>
      </c>
      <c r="B184" s="586">
        <v>40090984</v>
      </c>
      <c r="C184" s="586" t="s">
        <v>345</v>
      </c>
      <c r="D184" s="588">
        <v>2558.212</v>
      </c>
      <c r="E184" s="592"/>
    </row>
    <row r="185" ht="17.25" spans="1:5">
      <c r="A185" s="586" t="s">
        <v>346</v>
      </c>
      <c r="B185" s="586">
        <v>40091067</v>
      </c>
      <c r="C185" s="586" t="s">
        <v>347</v>
      </c>
      <c r="D185" s="588">
        <v>0.03</v>
      </c>
      <c r="E185" s="592"/>
    </row>
    <row r="186" ht="17.25" spans="1:5">
      <c r="A186" s="586" t="s">
        <v>348</v>
      </c>
      <c r="B186" s="586">
        <v>40091073</v>
      </c>
      <c r="C186" s="586" t="s">
        <v>349</v>
      </c>
      <c r="D186" s="588">
        <v>134.799</v>
      </c>
      <c r="E186" s="592"/>
    </row>
    <row r="187" ht="17.25" spans="1:5">
      <c r="A187" s="586" t="s">
        <v>350</v>
      </c>
      <c r="B187" s="586">
        <v>40091065</v>
      </c>
      <c r="C187" s="586" t="s">
        <v>351</v>
      </c>
      <c r="D187" s="588">
        <v>0</v>
      </c>
      <c r="E187" s="592"/>
    </row>
    <row r="188" ht="17.25" spans="1:5">
      <c r="A188" s="586" t="s">
        <v>352</v>
      </c>
      <c r="B188" s="586">
        <v>40091071</v>
      </c>
      <c r="C188" s="586" t="s">
        <v>353</v>
      </c>
      <c r="D188" s="588">
        <v>840.41</v>
      </c>
      <c r="E188" s="592"/>
    </row>
    <row r="189" ht="17.25" spans="1:5">
      <c r="A189" s="586" t="s">
        <v>354</v>
      </c>
      <c r="B189" s="586">
        <v>40090571</v>
      </c>
      <c r="C189" s="586" t="s">
        <v>355</v>
      </c>
      <c r="D189" s="588">
        <v>1549.186</v>
      </c>
      <c r="E189" s="592"/>
    </row>
    <row r="190" ht="17.25" spans="1:5">
      <c r="A190" s="586" t="s">
        <v>356</v>
      </c>
      <c r="B190" s="586">
        <v>40090902</v>
      </c>
      <c r="C190" s="586" t="s">
        <v>329</v>
      </c>
      <c r="D190" s="588">
        <v>1358.528</v>
      </c>
      <c r="E190" s="592"/>
    </row>
    <row r="191" ht="17.25" spans="1:5">
      <c r="A191" s="586" t="s">
        <v>357</v>
      </c>
      <c r="B191" s="586">
        <v>40090894</v>
      </c>
      <c r="C191" s="586" t="s">
        <v>358</v>
      </c>
      <c r="D191" s="588">
        <v>296.67</v>
      </c>
      <c r="E191" s="592"/>
    </row>
    <row r="192" ht="17.25" spans="1:5">
      <c r="A192" s="594"/>
      <c r="B192" s="594"/>
      <c r="C192" s="595" t="s">
        <v>89</v>
      </c>
      <c r="D192" s="596">
        <f>SUM(D167:D191)</f>
        <v>21965.738</v>
      </c>
      <c r="E192" s="592"/>
    </row>
    <row r="193" ht="17.25" spans="1:5">
      <c r="A193" s="597"/>
      <c r="B193" s="598" t="s">
        <v>359</v>
      </c>
      <c r="C193" s="597"/>
      <c r="D193" s="599"/>
      <c r="E193" s="592"/>
    </row>
    <row r="194" ht="17.25" spans="1:5">
      <c r="A194" s="597" t="s">
        <v>360</v>
      </c>
      <c r="B194" s="597">
        <v>40090520</v>
      </c>
      <c r="C194" s="597" t="s">
        <v>361</v>
      </c>
      <c r="D194" s="599">
        <v>687.884</v>
      </c>
      <c r="E194" s="592"/>
    </row>
    <row r="195" ht="17.25" spans="1:5">
      <c r="A195" s="597" t="s">
        <v>362</v>
      </c>
      <c r="B195" s="597">
        <v>40091101</v>
      </c>
      <c r="C195" s="597" t="s">
        <v>363</v>
      </c>
      <c r="D195" s="599">
        <v>1204.067</v>
      </c>
      <c r="E195" s="592"/>
    </row>
    <row r="196" ht="17.25" spans="1:5">
      <c r="A196" s="597" t="s">
        <v>364</v>
      </c>
      <c r="B196" s="597">
        <v>40091106</v>
      </c>
      <c r="C196" s="597" t="s">
        <v>54</v>
      </c>
      <c r="D196" s="599">
        <v>1927.387</v>
      </c>
      <c r="E196" s="592"/>
    </row>
    <row r="197" ht="17.25" spans="1:5">
      <c r="A197" s="597" t="s">
        <v>365</v>
      </c>
      <c r="B197" s="597">
        <v>40091042</v>
      </c>
      <c r="C197" s="597" t="s">
        <v>366</v>
      </c>
      <c r="D197" s="599">
        <v>1076.56</v>
      </c>
      <c r="E197" s="592"/>
    </row>
    <row r="198" ht="17.25" spans="1:5">
      <c r="A198" s="597" t="s">
        <v>367</v>
      </c>
      <c r="B198" s="597">
        <v>40090896</v>
      </c>
      <c r="C198" s="597" t="s">
        <v>368</v>
      </c>
      <c r="D198" s="599">
        <v>971.511</v>
      </c>
      <c r="E198" s="592"/>
    </row>
    <row r="199" ht="17.25" spans="1:5">
      <c r="A199" s="597" t="s">
        <v>369</v>
      </c>
      <c r="B199" s="597">
        <v>40090901</v>
      </c>
      <c r="C199" s="597" t="s">
        <v>370</v>
      </c>
      <c r="D199" s="599">
        <v>1305.827</v>
      </c>
      <c r="E199" s="592"/>
    </row>
    <row r="200" ht="17.25" spans="1:5">
      <c r="A200" s="597" t="s">
        <v>371</v>
      </c>
      <c r="B200" s="597">
        <v>40091134</v>
      </c>
      <c r="C200" s="597" t="s">
        <v>372</v>
      </c>
      <c r="D200" s="599">
        <v>1635.424</v>
      </c>
      <c r="E200" s="592"/>
    </row>
    <row r="201" ht="17.25" spans="1:5">
      <c r="A201" s="597" t="s">
        <v>373</v>
      </c>
      <c r="B201" s="597">
        <v>40090898</v>
      </c>
      <c r="C201" s="597" t="s">
        <v>28</v>
      </c>
      <c r="D201" s="599">
        <v>1568.438</v>
      </c>
      <c r="E201" s="592"/>
    </row>
    <row r="202" ht="17.25" spans="1:5">
      <c r="A202" s="597" t="s">
        <v>374</v>
      </c>
      <c r="B202" s="597">
        <v>40090895</v>
      </c>
      <c r="C202" s="597" t="s">
        <v>48</v>
      </c>
      <c r="D202" s="599">
        <v>1846.212</v>
      </c>
      <c r="E202" s="592"/>
    </row>
    <row r="203" ht="17.25" spans="1:5">
      <c r="A203" s="597" t="s">
        <v>375</v>
      </c>
      <c r="B203" s="597">
        <v>40091145</v>
      </c>
      <c r="C203" s="597" t="s">
        <v>40</v>
      </c>
      <c r="D203" s="599">
        <v>0</v>
      </c>
      <c r="E203" s="592"/>
    </row>
    <row r="204" ht="17.25" spans="1:5">
      <c r="A204" s="597" t="s">
        <v>376</v>
      </c>
      <c r="B204" s="597">
        <v>40094525</v>
      </c>
      <c r="C204" s="597" t="s">
        <v>377</v>
      </c>
      <c r="D204" s="599">
        <v>1016.603</v>
      </c>
      <c r="E204" s="592"/>
    </row>
    <row r="205" ht="17.25" spans="1:5">
      <c r="A205" s="597" t="s">
        <v>378</v>
      </c>
      <c r="B205" s="597">
        <v>40094380</v>
      </c>
      <c r="C205" s="597" t="s">
        <v>379</v>
      </c>
      <c r="D205" s="599">
        <v>783.152</v>
      </c>
      <c r="E205" s="592"/>
    </row>
    <row r="206" ht="17.25" spans="1:5">
      <c r="A206" s="597" t="s">
        <v>380</v>
      </c>
      <c r="B206" s="597">
        <v>40094375</v>
      </c>
      <c r="C206" s="597" t="s">
        <v>381</v>
      </c>
      <c r="D206" s="599">
        <v>73.761</v>
      </c>
      <c r="E206" s="592"/>
    </row>
    <row r="207" ht="17.25" spans="1:5">
      <c r="A207" s="597" t="s">
        <v>382</v>
      </c>
      <c r="B207" s="597">
        <v>40091018</v>
      </c>
      <c r="C207" s="597" t="s">
        <v>383</v>
      </c>
      <c r="D207" s="599">
        <v>57.225</v>
      </c>
      <c r="E207" s="592"/>
    </row>
    <row r="208" ht="17.25" spans="1:5">
      <c r="A208" s="597" t="s">
        <v>384</v>
      </c>
      <c r="B208" s="597">
        <v>40091138</v>
      </c>
      <c r="C208" s="597" t="s">
        <v>385</v>
      </c>
      <c r="D208" s="599">
        <v>599.675</v>
      </c>
      <c r="E208" s="592"/>
    </row>
    <row r="209" ht="17.25" spans="1:5">
      <c r="A209" s="597" t="s">
        <v>384</v>
      </c>
      <c r="B209" s="597">
        <v>40091137</v>
      </c>
      <c r="C209" s="597" t="s">
        <v>386</v>
      </c>
      <c r="D209" s="599">
        <v>0</v>
      </c>
      <c r="E209" s="592"/>
    </row>
    <row r="210" ht="17.25" spans="1:5">
      <c r="A210" s="597" t="s">
        <v>387</v>
      </c>
      <c r="B210" s="597">
        <v>40091202</v>
      </c>
      <c r="C210" s="597" t="s">
        <v>388</v>
      </c>
      <c r="D210" s="599">
        <v>1425.513</v>
      </c>
      <c r="E210" s="592"/>
    </row>
    <row r="211" ht="17.25" spans="1:5">
      <c r="A211" s="597" t="s">
        <v>389</v>
      </c>
      <c r="B211" s="597">
        <v>40091109</v>
      </c>
      <c r="C211" s="597" t="s">
        <v>390</v>
      </c>
      <c r="D211" s="599">
        <v>578.993</v>
      </c>
      <c r="E211" s="592"/>
    </row>
    <row r="212" ht="17.25" spans="1:5">
      <c r="A212" s="597" t="s">
        <v>391</v>
      </c>
      <c r="B212" s="597">
        <v>40091039</v>
      </c>
      <c r="C212" s="597" t="s">
        <v>392</v>
      </c>
      <c r="D212" s="599">
        <v>703.592</v>
      </c>
      <c r="E212" s="592"/>
    </row>
    <row r="213" ht="17.25" spans="1:5">
      <c r="A213" s="597" t="s">
        <v>393</v>
      </c>
      <c r="B213" s="597">
        <v>40094503</v>
      </c>
      <c r="C213" s="597" t="s">
        <v>394</v>
      </c>
      <c r="D213" s="599">
        <v>318.53</v>
      </c>
      <c r="E213" s="592"/>
    </row>
    <row r="214" ht="17.25" spans="1:5">
      <c r="A214" s="597" t="s">
        <v>395</v>
      </c>
      <c r="B214" s="597">
        <v>40091139</v>
      </c>
      <c r="C214" s="597" t="s">
        <v>396</v>
      </c>
      <c r="D214" s="599">
        <v>0</v>
      </c>
      <c r="E214" s="592"/>
    </row>
    <row r="215" ht="17.25" spans="1:5">
      <c r="A215" s="600"/>
      <c r="B215" s="601"/>
      <c r="C215" s="602" t="s">
        <v>89</v>
      </c>
      <c r="D215" s="603">
        <f>SUM(D194:D214)</f>
        <v>17780.354</v>
      </c>
      <c r="E215" s="592"/>
    </row>
    <row r="216" ht="17.25" spans="1:5">
      <c r="A216" s="600"/>
      <c r="B216" s="604" t="s">
        <v>397</v>
      </c>
      <c r="C216" s="600"/>
      <c r="D216" s="599"/>
      <c r="E216" s="592"/>
    </row>
    <row r="217" ht="17.25" spans="1:5">
      <c r="A217" s="597" t="s">
        <v>398</v>
      </c>
      <c r="B217" s="597">
        <v>40091118</v>
      </c>
      <c r="C217" s="597" t="s">
        <v>399</v>
      </c>
      <c r="D217" s="599">
        <v>825.1</v>
      </c>
      <c r="E217" s="592"/>
    </row>
    <row r="218" ht="17.25" spans="1:5">
      <c r="A218" s="597" t="s">
        <v>400</v>
      </c>
      <c r="B218" s="597">
        <v>40091113</v>
      </c>
      <c r="C218" s="597" t="s">
        <v>401</v>
      </c>
      <c r="D218" s="599">
        <v>2094.851</v>
      </c>
      <c r="E218" s="592"/>
    </row>
    <row r="219" ht="17.25" spans="1:5">
      <c r="A219" s="597" t="s">
        <v>402</v>
      </c>
      <c r="B219" s="597">
        <v>40091111</v>
      </c>
      <c r="C219" s="597" t="s">
        <v>403</v>
      </c>
      <c r="D219" s="599">
        <v>1316.713</v>
      </c>
      <c r="E219" s="592"/>
    </row>
    <row r="220" ht="17.25" spans="1:5">
      <c r="A220" s="597" t="s">
        <v>404</v>
      </c>
      <c r="B220" s="597">
        <v>40091121</v>
      </c>
      <c r="C220" s="597" t="s">
        <v>10</v>
      </c>
      <c r="D220" s="599">
        <v>2084.47</v>
      </c>
      <c r="E220" s="592"/>
    </row>
    <row r="221" ht="17.25" spans="1:5">
      <c r="A221" s="597" t="s">
        <v>405</v>
      </c>
      <c r="B221" s="597">
        <v>40091010</v>
      </c>
      <c r="C221" s="597" t="s">
        <v>406</v>
      </c>
      <c r="D221" s="599">
        <v>1419.687</v>
      </c>
      <c r="E221" s="592"/>
    </row>
    <row r="222" ht="17.25" spans="1:5">
      <c r="A222" s="597" t="s">
        <v>407</v>
      </c>
      <c r="B222" s="597">
        <v>40091012</v>
      </c>
      <c r="C222" s="597" t="s">
        <v>81</v>
      </c>
      <c r="D222" s="599">
        <v>11.287</v>
      </c>
      <c r="E222" s="592"/>
    </row>
    <row r="223" ht="17.25" spans="1:5">
      <c r="A223" s="597" t="s">
        <v>408</v>
      </c>
      <c r="B223" s="597">
        <v>40091110</v>
      </c>
      <c r="C223" s="597" t="s">
        <v>409</v>
      </c>
      <c r="D223" s="599">
        <v>231.834</v>
      </c>
      <c r="E223" s="592"/>
    </row>
    <row r="224" ht="17.25" spans="1:5">
      <c r="A224" s="597" t="s">
        <v>410</v>
      </c>
      <c r="B224" s="597">
        <v>40091114</v>
      </c>
      <c r="C224" s="597" t="s">
        <v>74</v>
      </c>
      <c r="D224" s="599">
        <v>994.671</v>
      </c>
      <c r="E224" s="592"/>
    </row>
    <row r="225" ht="17.25" spans="1:5">
      <c r="A225" s="597" t="s">
        <v>411</v>
      </c>
      <c r="B225" s="597">
        <v>40091020</v>
      </c>
      <c r="C225" s="597" t="s">
        <v>412</v>
      </c>
      <c r="D225" s="599">
        <v>413.552</v>
      </c>
      <c r="E225" s="592"/>
    </row>
    <row r="226" ht="17.25" spans="1:5">
      <c r="A226" s="597" t="s">
        <v>413</v>
      </c>
      <c r="B226" s="597">
        <v>40090521</v>
      </c>
      <c r="C226" s="597" t="s">
        <v>414</v>
      </c>
      <c r="D226" s="599">
        <v>1824.224</v>
      </c>
      <c r="E226" s="592"/>
    </row>
    <row r="227" ht="17.25" spans="1:5">
      <c r="A227" s="597" t="s">
        <v>415</v>
      </c>
      <c r="B227" s="597">
        <v>40091112</v>
      </c>
      <c r="C227" s="597" t="s">
        <v>416</v>
      </c>
      <c r="D227" s="599">
        <v>1859.263</v>
      </c>
      <c r="E227" s="592"/>
    </row>
    <row r="228" ht="17.25" spans="1:5">
      <c r="A228" s="597" t="s">
        <v>415</v>
      </c>
      <c r="B228" s="597">
        <v>40090519</v>
      </c>
      <c r="C228" s="597" t="s">
        <v>417</v>
      </c>
      <c r="D228" s="599">
        <v>1675.378</v>
      </c>
      <c r="E228" s="592"/>
    </row>
    <row r="229" ht="17.25" spans="1:5">
      <c r="A229" s="597" t="s">
        <v>418</v>
      </c>
      <c r="B229" s="597">
        <v>40091024</v>
      </c>
      <c r="C229" s="597" t="s">
        <v>58</v>
      </c>
      <c r="D229" s="599">
        <v>504.671</v>
      </c>
      <c r="E229" s="592"/>
    </row>
    <row r="230" ht="17.25" spans="1:5">
      <c r="A230" s="597" t="s">
        <v>418</v>
      </c>
      <c r="B230" s="597">
        <v>40090947</v>
      </c>
      <c r="C230" s="597" t="s">
        <v>419</v>
      </c>
      <c r="D230" s="599">
        <v>701.871</v>
      </c>
      <c r="E230" s="592"/>
    </row>
    <row r="231" ht="17.25" spans="1:5">
      <c r="A231" s="597" t="s">
        <v>420</v>
      </c>
      <c r="B231" s="597">
        <v>40094406</v>
      </c>
      <c r="C231" s="597" t="s">
        <v>421</v>
      </c>
      <c r="D231" s="599">
        <v>21.161</v>
      </c>
      <c r="E231" s="592"/>
    </row>
    <row r="232" ht="17.25" spans="1:5">
      <c r="A232" s="597" t="s">
        <v>422</v>
      </c>
      <c r="B232" s="597">
        <v>40094415</v>
      </c>
      <c r="C232" s="597" t="s">
        <v>423</v>
      </c>
      <c r="D232" s="599">
        <v>565.55</v>
      </c>
      <c r="E232" s="592"/>
    </row>
    <row r="233" ht="17.25" spans="1:5">
      <c r="A233" s="597" t="s">
        <v>424</v>
      </c>
      <c r="B233" s="597">
        <v>40094416</v>
      </c>
      <c r="C233" s="597" t="s">
        <v>76</v>
      </c>
      <c r="D233" s="599">
        <v>210.474</v>
      </c>
      <c r="E233" s="592"/>
    </row>
    <row r="234" ht="17.25" spans="1:5">
      <c r="A234" s="597" t="s">
        <v>425</v>
      </c>
      <c r="B234" s="597">
        <v>40094417</v>
      </c>
      <c r="C234" s="597" t="s">
        <v>79</v>
      </c>
      <c r="D234" s="599">
        <v>804.199</v>
      </c>
      <c r="E234" s="592"/>
    </row>
    <row r="235" ht="17.25" spans="1:5">
      <c r="A235" s="597" t="s">
        <v>426</v>
      </c>
      <c r="B235" s="597">
        <v>40094300</v>
      </c>
      <c r="C235" s="597" t="s">
        <v>22</v>
      </c>
      <c r="D235" s="599">
        <v>843.429</v>
      </c>
      <c r="E235" s="592"/>
    </row>
    <row r="236" ht="17.25" spans="1:5">
      <c r="A236" s="597" t="s">
        <v>427</v>
      </c>
      <c r="B236" s="597">
        <v>40094421</v>
      </c>
      <c r="C236" s="597" t="s">
        <v>72</v>
      </c>
      <c r="D236" s="599">
        <v>1442.965</v>
      </c>
      <c r="E236" s="592"/>
    </row>
    <row r="237" ht="17.25" spans="1:5">
      <c r="A237" s="597" t="s">
        <v>428</v>
      </c>
      <c r="B237" s="597">
        <v>40094407</v>
      </c>
      <c r="C237" s="597" t="s">
        <v>429</v>
      </c>
      <c r="D237" s="599">
        <v>1751.733</v>
      </c>
      <c r="E237" s="592"/>
    </row>
    <row r="238" ht="17.25" spans="1:5">
      <c r="A238" s="597" t="s">
        <v>430</v>
      </c>
      <c r="B238" s="597">
        <v>40091009</v>
      </c>
      <c r="C238" s="597" t="s">
        <v>431</v>
      </c>
      <c r="D238" s="599">
        <v>885.799</v>
      </c>
      <c r="E238" s="592"/>
    </row>
    <row r="239" ht="17.25" spans="1:5">
      <c r="A239" s="597" t="s">
        <v>432</v>
      </c>
      <c r="B239" s="597">
        <v>40090973</v>
      </c>
      <c r="C239" s="597" t="s">
        <v>433</v>
      </c>
      <c r="D239" s="599">
        <v>66.875</v>
      </c>
      <c r="E239" s="592"/>
    </row>
    <row r="240" ht="17.25" spans="1:5">
      <c r="A240" s="597" t="s">
        <v>434</v>
      </c>
      <c r="B240" s="597">
        <v>40094419</v>
      </c>
      <c r="C240" s="597" t="s">
        <v>435</v>
      </c>
      <c r="D240" s="599">
        <v>0</v>
      </c>
      <c r="E240" s="592"/>
    </row>
    <row r="241" ht="17.25" spans="1:5">
      <c r="A241" s="597" t="s">
        <v>436</v>
      </c>
      <c r="B241" s="597">
        <v>40094523</v>
      </c>
      <c r="C241" s="597" t="s">
        <v>437</v>
      </c>
      <c r="D241" s="599">
        <v>564.072</v>
      </c>
      <c r="E241" s="592"/>
    </row>
    <row r="242" ht="17.25" spans="1:5">
      <c r="A242" s="597" t="s">
        <v>630</v>
      </c>
      <c r="B242" s="597">
        <v>40091004</v>
      </c>
      <c r="C242" s="597" t="s">
        <v>409</v>
      </c>
      <c r="D242" s="599">
        <v>51.096</v>
      </c>
      <c r="E242" s="592"/>
    </row>
    <row r="243" ht="17.25" spans="1:5">
      <c r="A243" s="600"/>
      <c r="B243" s="601"/>
      <c r="C243" s="602" t="s">
        <v>89</v>
      </c>
      <c r="D243" s="603">
        <f>SUM(D217:D242)</f>
        <v>23164.925</v>
      </c>
      <c r="E243" s="592"/>
    </row>
    <row r="244" ht="17.25" spans="1:5">
      <c r="A244" s="597"/>
      <c r="B244" s="598" t="s">
        <v>438</v>
      </c>
      <c r="C244" s="597"/>
      <c r="D244" s="599"/>
      <c r="E244" s="592"/>
    </row>
    <row r="245" ht="17.25" spans="1:5">
      <c r="A245" s="597" t="s">
        <v>439</v>
      </c>
      <c r="B245" s="597">
        <v>40091016</v>
      </c>
      <c r="C245" s="597" t="s">
        <v>440</v>
      </c>
      <c r="D245" s="599">
        <v>3407.972</v>
      </c>
      <c r="E245" s="592"/>
    </row>
    <row r="246" ht="17.25" spans="1:5">
      <c r="A246" s="597" t="s">
        <v>441</v>
      </c>
      <c r="B246" s="597">
        <v>40090539</v>
      </c>
      <c r="C246" s="597" t="s">
        <v>442</v>
      </c>
      <c r="D246" s="599">
        <v>2102.065</v>
      </c>
      <c r="E246" s="592"/>
    </row>
    <row r="247" ht="17.25" spans="1:5">
      <c r="A247" s="597" t="s">
        <v>443</v>
      </c>
      <c r="B247" s="597">
        <v>40091048</v>
      </c>
      <c r="C247" s="597" t="s">
        <v>444</v>
      </c>
      <c r="D247" s="599">
        <v>973.423</v>
      </c>
      <c r="E247" s="592"/>
    </row>
    <row r="248" ht="17.25" spans="1:5">
      <c r="A248" s="597" t="s">
        <v>445</v>
      </c>
      <c r="B248" s="597">
        <v>40090536</v>
      </c>
      <c r="C248" s="597" t="s">
        <v>446</v>
      </c>
      <c r="D248" s="599">
        <v>485.818</v>
      </c>
      <c r="E248" s="592"/>
    </row>
    <row r="249" ht="17.25" spans="1:5">
      <c r="A249" s="597" t="s">
        <v>447</v>
      </c>
      <c r="B249" s="597">
        <v>40091049</v>
      </c>
      <c r="C249" s="597" t="s">
        <v>448</v>
      </c>
      <c r="D249" s="599">
        <v>2302.317</v>
      </c>
      <c r="E249" s="592"/>
    </row>
    <row r="250" ht="17.25" spans="1:5">
      <c r="A250" s="597" t="s">
        <v>449</v>
      </c>
      <c r="B250" s="597">
        <v>40091046</v>
      </c>
      <c r="C250" s="597" t="s">
        <v>450</v>
      </c>
      <c r="D250" s="599">
        <v>0</v>
      </c>
      <c r="E250" s="592"/>
    </row>
    <row r="251" ht="17.25" spans="1:5">
      <c r="A251" s="597" t="s">
        <v>451</v>
      </c>
      <c r="B251" s="597">
        <v>40091043</v>
      </c>
      <c r="C251" s="597" t="s">
        <v>452</v>
      </c>
      <c r="D251" s="599">
        <v>3443.852</v>
      </c>
      <c r="E251" s="592"/>
    </row>
    <row r="252" ht="17.25" spans="1:5">
      <c r="A252" s="597" t="s">
        <v>453</v>
      </c>
      <c r="B252" s="597">
        <v>40091025</v>
      </c>
      <c r="C252" s="597" t="s">
        <v>137</v>
      </c>
      <c r="D252" s="599">
        <v>1942.342</v>
      </c>
      <c r="E252" s="592"/>
    </row>
    <row r="253" ht="17.25" spans="1:5">
      <c r="A253" s="597" t="s">
        <v>454</v>
      </c>
      <c r="B253" s="597">
        <v>40090932</v>
      </c>
      <c r="C253" s="597" t="s">
        <v>455</v>
      </c>
      <c r="D253" s="599">
        <v>1127.7</v>
      </c>
      <c r="E253" s="592"/>
    </row>
    <row r="254" ht="17.25" spans="1:5">
      <c r="A254" s="597" t="s">
        <v>456</v>
      </c>
      <c r="B254" s="597">
        <v>40091019</v>
      </c>
      <c r="C254" s="597" t="s">
        <v>127</v>
      </c>
      <c r="D254" s="599">
        <v>520.919</v>
      </c>
      <c r="E254" s="592"/>
    </row>
    <row r="255" ht="17.25" spans="1:5">
      <c r="A255" s="597" t="s">
        <v>457</v>
      </c>
      <c r="B255" s="597">
        <v>40090514</v>
      </c>
      <c r="C255" s="597" t="s">
        <v>458</v>
      </c>
      <c r="D255" s="599">
        <v>1374.648</v>
      </c>
      <c r="E255" s="592"/>
    </row>
    <row r="256" ht="17.25" spans="1:5">
      <c r="A256" s="597" t="s">
        <v>457</v>
      </c>
      <c r="B256" s="597">
        <v>40091017</v>
      </c>
      <c r="C256" s="597" t="s">
        <v>458</v>
      </c>
      <c r="D256" s="599">
        <v>381.106</v>
      </c>
      <c r="E256" s="592"/>
    </row>
    <row r="257" ht="17.25" spans="1:5">
      <c r="A257" s="597" t="s">
        <v>459</v>
      </c>
      <c r="B257" s="597">
        <v>40091021</v>
      </c>
      <c r="C257" s="597" t="s">
        <v>460</v>
      </c>
      <c r="D257" s="599">
        <v>2101.721</v>
      </c>
      <c r="E257" s="592"/>
    </row>
    <row r="258" ht="17.25" spans="1:5">
      <c r="A258" s="597" t="s">
        <v>461</v>
      </c>
      <c r="B258" s="597">
        <v>40090512</v>
      </c>
      <c r="C258" s="597" t="s">
        <v>462</v>
      </c>
      <c r="D258" s="599">
        <v>11.679</v>
      </c>
      <c r="E258" s="592"/>
    </row>
    <row r="259" ht="17.25" spans="1:5">
      <c r="A259" s="597" t="s">
        <v>463</v>
      </c>
      <c r="B259" s="597">
        <v>40090933</v>
      </c>
      <c r="C259" s="597" t="s">
        <v>464</v>
      </c>
      <c r="D259" s="599">
        <v>940.837</v>
      </c>
      <c r="E259" s="592"/>
    </row>
    <row r="260" ht="17.25" spans="1:5">
      <c r="A260" s="597" t="s">
        <v>465</v>
      </c>
      <c r="B260" s="597">
        <v>40090515</v>
      </c>
      <c r="C260" s="597" t="s">
        <v>131</v>
      </c>
      <c r="D260" s="599">
        <v>1347.431</v>
      </c>
      <c r="E260" s="592"/>
    </row>
    <row r="261" ht="17.25" spans="1:5">
      <c r="A261" s="597" t="s">
        <v>466</v>
      </c>
      <c r="B261" s="597">
        <v>40090937</v>
      </c>
      <c r="C261" s="597" t="s">
        <v>467</v>
      </c>
      <c r="D261" s="599">
        <v>1083.982</v>
      </c>
      <c r="E261" s="592"/>
    </row>
    <row r="262" ht="17.25" spans="1:5">
      <c r="A262" s="597" t="s">
        <v>468</v>
      </c>
      <c r="B262" s="597">
        <v>40091155</v>
      </c>
      <c r="C262" s="597" t="s">
        <v>469</v>
      </c>
      <c r="D262" s="599">
        <v>0</v>
      </c>
      <c r="E262" s="592"/>
    </row>
    <row r="263" ht="17.25" spans="1:5">
      <c r="A263" s="597" t="s">
        <v>470</v>
      </c>
      <c r="B263" s="597">
        <v>40090908</v>
      </c>
      <c r="C263" s="597" t="s">
        <v>471</v>
      </c>
      <c r="D263" s="599">
        <v>32.47</v>
      </c>
      <c r="E263" s="592"/>
    </row>
    <row r="264" ht="17.25" spans="1:5">
      <c r="A264" s="597" t="s">
        <v>472</v>
      </c>
      <c r="B264" s="597">
        <v>40090540</v>
      </c>
      <c r="C264" s="597" t="s">
        <v>473</v>
      </c>
      <c r="D264" s="599">
        <v>2030.184</v>
      </c>
      <c r="E264" s="592"/>
    </row>
    <row r="265" ht="17.25" spans="1:5">
      <c r="A265" s="597" t="s">
        <v>474</v>
      </c>
      <c r="B265" s="597">
        <v>40091014</v>
      </c>
      <c r="C265" s="597" t="s">
        <v>475</v>
      </c>
      <c r="D265" s="599">
        <v>0.849</v>
      </c>
      <c r="E265" s="592"/>
    </row>
    <row r="266" ht="17.25" spans="1:5">
      <c r="A266" s="597" t="s">
        <v>476</v>
      </c>
      <c r="B266" s="597">
        <v>40099035</v>
      </c>
      <c r="C266" s="597" t="s">
        <v>477</v>
      </c>
      <c r="D266" s="605">
        <v>0</v>
      </c>
      <c r="E266" s="592"/>
    </row>
    <row r="267" ht="17.25" spans="1:5">
      <c r="A267" s="597" t="s">
        <v>478</v>
      </c>
      <c r="B267" s="597">
        <v>40091023</v>
      </c>
      <c r="C267" s="597" t="s">
        <v>479</v>
      </c>
      <c r="D267" s="605">
        <v>0</v>
      </c>
      <c r="E267" s="592"/>
    </row>
    <row r="268" ht="17.25" spans="1:5">
      <c r="A268" s="597" t="s">
        <v>480</v>
      </c>
      <c r="B268" s="597">
        <v>40090523</v>
      </c>
      <c r="C268" s="597" t="s">
        <v>481</v>
      </c>
      <c r="D268" s="599">
        <v>3140.431</v>
      </c>
      <c r="E268" s="592"/>
    </row>
    <row r="269" ht="17.25" spans="1:5">
      <c r="A269" s="600"/>
      <c r="B269" s="601"/>
      <c r="C269" s="602" t="s">
        <v>89</v>
      </c>
      <c r="D269" s="603">
        <f>SUM(D245:D268)</f>
        <v>28751.746</v>
      </c>
      <c r="E269" s="592"/>
    </row>
    <row r="270" ht="17.25" spans="1:5">
      <c r="A270" s="600"/>
      <c r="B270" s="604" t="s">
        <v>482</v>
      </c>
      <c r="C270" s="600"/>
      <c r="D270" s="599"/>
      <c r="E270" s="592"/>
    </row>
    <row r="271" ht="17.25" spans="1:5">
      <c r="A271" s="597" t="s">
        <v>483</v>
      </c>
      <c r="B271" s="597">
        <v>40090576</v>
      </c>
      <c r="C271" s="597" t="s">
        <v>484</v>
      </c>
      <c r="D271" s="599">
        <v>514.329</v>
      </c>
      <c r="E271" s="592"/>
    </row>
    <row r="272" ht="17.25" spans="1:5">
      <c r="A272" s="597" t="s">
        <v>485</v>
      </c>
      <c r="B272" s="597">
        <v>40090574</v>
      </c>
      <c r="C272" s="597" t="s">
        <v>486</v>
      </c>
      <c r="D272" s="599">
        <v>594.555</v>
      </c>
      <c r="E272" s="592"/>
    </row>
    <row r="273" ht="17.25" spans="1:5">
      <c r="A273" s="597" t="s">
        <v>487</v>
      </c>
      <c r="B273" s="597">
        <v>40090578</v>
      </c>
      <c r="C273" s="597" t="s">
        <v>488</v>
      </c>
      <c r="D273" s="599">
        <v>0</v>
      </c>
      <c r="E273" s="592"/>
    </row>
    <row r="274" ht="17.25" spans="1:5">
      <c r="A274" s="597" t="s">
        <v>489</v>
      </c>
      <c r="B274" s="597">
        <v>40090575</v>
      </c>
      <c r="C274" s="597" t="s">
        <v>490</v>
      </c>
      <c r="D274" s="599">
        <v>0.068</v>
      </c>
      <c r="E274" s="592"/>
    </row>
    <row r="275" ht="17.25" spans="1:5">
      <c r="A275" s="597" t="s">
        <v>491</v>
      </c>
      <c r="B275" s="597">
        <v>40090580</v>
      </c>
      <c r="C275" s="597" t="s">
        <v>492</v>
      </c>
      <c r="D275" s="599">
        <v>855.531</v>
      </c>
      <c r="E275" s="592"/>
    </row>
    <row r="276" ht="17.25" spans="1:5">
      <c r="A276" s="597" t="s">
        <v>493</v>
      </c>
      <c r="B276" s="597">
        <v>40090577</v>
      </c>
      <c r="C276" s="597" t="s">
        <v>494</v>
      </c>
      <c r="D276" s="599">
        <v>1268.982</v>
      </c>
      <c r="E276" s="592"/>
    </row>
    <row r="277" ht="17.25" spans="1:5">
      <c r="A277" s="597" t="s">
        <v>495</v>
      </c>
      <c r="B277" s="597">
        <v>40090579</v>
      </c>
      <c r="C277" s="597" t="s">
        <v>496</v>
      </c>
      <c r="D277" s="599">
        <v>1874.503</v>
      </c>
      <c r="E277" s="592"/>
    </row>
    <row r="278" ht="17.25" spans="1:5">
      <c r="A278" s="597" t="s">
        <v>497</v>
      </c>
      <c r="B278" s="597">
        <v>40090538</v>
      </c>
      <c r="C278" s="597" t="s">
        <v>96</v>
      </c>
      <c r="D278" s="599">
        <v>2596.657</v>
      </c>
      <c r="E278" s="592"/>
    </row>
    <row r="279" ht="17.25" spans="1:5">
      <c r="A279" s="597" t="s">
        <v>498</v>
      </c>
      <c r="B279" s="597">
        <v>40090499</v>
      </c>
      <c r="C279" s="597" t="s">
        <v>107</v>
      </c>
      <c r="D279" s="599">
        <v>922.73</v>
      </c>
      <c r="E279" s="592"/>
    </row>
    <row r="280" ht="17.25" spans="1:5">
      <c r="A280" s="597" t="s">
        <v>499</v>
      </c>
      <c r="B280" s="597">
        <v>40090593</v>
      </c>
      <c r="C280" s="597" t="s">
        <v>500</v>
      </c>
      <c r="D280" s="599">
        <v>443.913</v>
      </c>
      <c r="E280" s="592"/>
    </row>
    <row r="281" ht="17.25" spans="1:5">
      <c r="A281" s="597" t="s">
        <v>501</v>
      </c>
      <c r="B281" s="597">
        <v>40090534</v>
      </c>
      <c r="C281" s="597" t="s">
        <v>502</v>
      </c>
      <c r="D281" s="599">
        <v>343.961</v>
      </c>
      <c r="E281" s="592"/>
    </row>
    <row r="282" ht="17.25" spans="1:5">
      <c r="A282" s="597" t="s">
        <v>503</v>
      </c>
      <c r="B282" s="597">
        <v>40090535</v>
      </c>
      <c r="C282" s="597" t="s">
        <v>113</v>
      </c>
      <c r="D282" s="599">
        <v>628.192</v>
      </c>
      <c r="E282" s="592"/>
    </row>
    <row r="283" ht="17.25" spans="1:5">
      <c r="A283" s="597" t="s">
        <v>504</v>
      </c>
      <c r="B283" s="597">
        <v>40090537</v>
      </c>
      <c r="C283" s="597" t="s">
        <v>183</v>
      </c>
      <c r="D283" s="599">
        <v>0.789</v>
      </c>
      <c r="E283" s="592"/>
    </row>
    <row r="284" ht="17.25" spans="1:5">
      <c r="A284" s="597" t="s">
        <v>505</v>
      </c>
      <c r="B284" s="597">
        <v>40090573</v>
      </c>
      <c r="C284" s="597" t="s">
        <v>506</v>
      </c>
      <c r="D284" s="599">
        <v>0.789</v>
      </c>
      <c r="E284" s="592"/>
    </row>
    <row r="285" ht="17.25" spans="1:5">
      <c r="A285" s="597" t="s">
        <v>507</v>
      </c>
      <c r="B285" s="597">
        <v>40090493</v>
      </c>
      <c r="C285" s="597" t="s">
        <v>143</v>
      </c>
      <c r="D285" s="599">
        <v>1153.835</v>
      </c>
      <c r="E285" s="592"/>
    </row>
    <row r="286" ht="17.25" spans="1:5">
      <c r="A286" s="597" t="s">
        <v>508</v>
      </c>
      <c r="B286" s="597">
        <v>40090494</v>
      </c>
      <c r="C286" s="597" t="s">
        <v>141</v>
      </c>
      <c r="D286" s="599">
        <v>623.381</v>
      </c>
      <c r="E286" s="592"/>
    </row>
    <row r="287" ht="17.25" spans="1:5">
      <c r="A287" s="597" t="s">
        <v>509</v>
      </c>
      <c r="B287" s="597">
        <v>40090497</v>
      </c>
      <c r="C287" s="597" t="s">
        <v>510</v>
      </c>
      <c r="D287" s="599">
        <v>138.416</v>
      </c>
      <c r="E287" s="592"/>
    </row>
    <row r="288" ht="17.25" spans="1:5">
      <c r="A288" s="597" t="s">
        <v>511</v>
      </c>
      <c r="B288" s="597">
        <v>40090500</v>
      </c>
      <c r="C288" s="597" t="s">
        <v>512</v>
      </c>
      <c r="D288" s="599">
        <v>485.223</v>
      </c>
      <c r="E288" s="592"/>
    </row>
    <row r="289" ht="17.25" spans="1:5">
      <c r="A289" s="597" t="s">
        <v>513</v>
      </c>
      <c r="B289" s="597">
        <v>40090495</v>
      </c>
      <c r="C289" s="597" t="s">
        <v>514</v>
      </c>
      <c r="D289" s="599">
        <v>1053.902</v>
      </c>
      <c r="E289" s="592"/>
    </row>
    <row r="290" ht="17.25" spans="1:5">
      <c r="A290" s="597" t="s">
        <v>515</v>
      </c>
      <c r="B290" s="597">
        <v>40090498</v>
      </c>
      <c r="C290" s="597" t="s">
        <v>129</v>
      </c>
      <c r="D290" s="599">
        <v>0</v>
      </c>
      <c r="E290" s="592"/>
    </row>
    <row r="291" ht="17.25" spans="1:5">
      <c r="A291" s="597" t="s">
        <v>516</v>
      </c>
      <c r="B291" s="597">
        <v>40090496</v>
      </c>
      <c r="C291" s="597" t="s">
        <v>517</v>
      </c>
      <c r="D291" s="599">
        <v>2362.212</v>
      </c>
      <c r="E291" s="592"/>
    </row>
    <row r="292" ht="17.25" spans="1:5">
      <c r="A292" s="597" t="s">
        <v>516</v>
      </c>
      <c r="B292" s="597">
        <v>40094518</v>
      </c>
      <c r="C292" s="597" t="s">
        <v>518</v>
      </c>
      <c r="D292" s="599">
        <v>1706.315</v>
      </c>
      <c r="E292" s="592"/>
    </row>
    <row r="293" ht="17.25" spans="1:5">
      <c r="A293" s="600"/>
      <c r="B293" s="601"/>
      <c r="C293" s="602" t="s">
        <v>89</v>
      </c>
      <c r="D293" s="603">
        <f>SUM(D271:D292)</f>
        <v>17568.283</v>
      </c>
      <c r="E293" s="592"/>
    </row>
    <row r="294" ht="17.25" spans="1:5">
      <c r="A294" s="600"/>
      <c r="B294" s="601"/>
      <c r="C294" s="600"/>
      <c r="D294" s="599"/>
      <c r="E294" s="592"/>
    </row>
    <row r="295" ht="17.25" spans="1:5">
      <c r="A295" s="597"/>
      <c r="B295" s="598" t="s">
        <v>519</v>
      </c>
      <c r="C295" s="597"/>
      <c r="D295" s="599"/>
      <c r="E295" s="592"/>
    </row>
    <row r="296" ht="17.25" spans="1:5">
      <c r="A296" s="597" t="s">
        <v>520</v>
      </c>
      <c r="B296" s="597">
        <v>40090998</v>
      </c>
      <c r="C296" s="597" t="s">
        <v>171</v>
      </c>
      <c r="D296" s="599">
        <v>1706.966</v>
      </c>
      <c r="E296" s="592"/>
    </row>
    <row r="297" ht="17.25" spans="1:5">
      <c r="A297" s="597" t="s">
        <v>521</v>
      </c>
      <c r="B297" s="597">
        <v>40091093</v>
      </c>
      <c r="C297" s="597" t="s">
        <v>205</v>
      </c>
      <c r="D297" s="599">
        <v>626.741</v>
      </c>
      <c r="E297" s="592"/>
    </row>
    <row r="298" ht="17.25" spans="1:5">
      <c r="A298" s="597" t="s">
        <v>521</v>
      </c>
      <c r="B298" s="597">
        <v>40090990</v>
      </c>
      <c r="C298" s="597" t="s">
        <v>522</v>
      </c>
      <c r="D298" s="599">
        <v>1.224</v>
      </c>
      <c r="E298" s="592"/>
    </row>
    <row r="299" ht="17.25" spans="1:5">
      <c r="A299" s="597" t="s">
        <v>523</v>
      </c>
      <c r="B299" s="597">
        <v>40091001</v>
      </c>
      <c r="C299" s="597" t="s">
        <v>524</v>
      </c>
      <c r="D299" s="599">
        <v>2304.1</v>
      </c>
      <c r="E299" s="592"/>
    </row>
    <row r="300" ht="17.25" spans="1:5">
      <c r="A300" s="597" t="s">
        <v>525</v>
      </c>
      <c r="B300" s="597">
        <v>40090953</v>
      </c>
      <c r="C300" s="597" t="s">
        <v>526</v>
      </c>
      <c r="D300" s="599">
        <v>1617.43</v>
      </c>
      <c r="E300" s="592"/>
    </row>
    <row r="301" ht="17.25" spans="1:5">
      <c r="A301" s="597" t="s">
        <v>527</v>
      </c>
      <c r="B301" s="597">
        <v>40090944</v>
      </c>
      <c r="C301" s="597" t="s">
        <v>528</v>
      </c>
      <c r="D301" s="599">
        <v>734.524</v>
      </c>
      <c r="E301" s="592"/>
    </row>
    <row r="302" ht="17.25" spans="1:5">
      <c r="A302" s="597" t="s">
        <v>529</v>
      </c>
      <c r="B302" s="597">
        <v>40090995</v>
      </c>
      <c r="C302" s="597" t="s">
        <v>530</v>
      </c>
      <c r="D302" s="599">
        <v>515.6</v>
      </c>
      <c r="E302" s="592"/>
    </row>
    <row r="303" ht="17.25" spans="1:5">
      <c r="A303" s="597" t="s">
        <v>531</v>
      </c>
      <c r="B303" s="597">
        <v>40090952</v>
      </c>
      <c r="C303" s="597" t="s">
        <v>532</v>
      </c>
      <c r="D303" s="599">
        <v>2916.481</v>
      </c>
      <c r="E303" s="592"/>
    </row>
    <row r="304" ht="17.25" spans="1:5">
      <c r="A304" s="597" t="s">
        <v>533</v>
      </c>
      <c r="B304" s="597">
        <v>40090946</v>
      </c>
      <c r="C304" s="597" t="s">
        <v>237</v>
      </c>
      <c r="D304" s="599">
        <v>1493.613</v>
      </c>
      <c r="E304" s="592"/>
    </row>
    <row r="305" ht="17.25" spans="1:5">
      <c r="A305" s="597" t="s">
        <v>534</v>
      </c>
      <c r="B305" s="597">
        <v>40090996</v>
      </c>
      <c r="C305" s="597" t="s">
        <v>535</v>
      </c>
      <c r="D305" s="599">
        <v>249.896</v>
      </c>
      <c r="E305" s="592"/>
    </row>
    <row r="306" ht="17.25" spans="1:5">
      <c r="A306" s="597" t="s">
        <v>536</v>
      </c>
      <c r="B306" s="597">
        <v>40090992</v>
      </c>
      <c r="C306" s="597" t="s">
        <v>181</v>
      </c>
      <c r="D306" s="599">
        <v>1489.503</v>
      </c>
      <c r="E306" s="592"/>
    </row>
    <row r="307" ht="17.25" spans="1:5">
      <c r="A307" s="597" t="s">
        <v>154</v>
      </c>
      <c r="B307" s="597">
        <v>40091058</v>
      </c>
      <c r="C307" s="597" t="s">
        <v>537</v>
      </c>
      <c r="D307" s="599">
        <v>1703.859</v>
      </c>
      <c r="E307" s="592"/>
    </row>
    <row r="308" ht="17.25" spans="1:5">
      <c r="A308" s="597" t="s">
        <v>538</v>
      </c>
      <c r="B308" s="597">
        <v>40091052</v>
      </c>
      <c r="C308" s="597" t="s">
        <v>539</v>
      </c>
      <c r="D308" s="599">
        <v>926.432</v>
      </c>
      <c r="E308" s="592"/>
    </row>
    <row r="309" ht="17.25" spans="1:5">
      <c r="A309" s="597" t="s">
        <v>540</v>
      </c>
      <c r="B309" s="597">
        <v>40090516</v>
      </c>
      <c r="C309" s="597" t="s">
        <v>241</v>
      </c>
      <c r="D309" s="599">
        <v>2986.682</v>
      </c>
      <c r="E309" s="592"/>
    </row>
    <row r="310" ht="17.25" spans="1:5">
      <c r="A310" s="597" t="s">
        <v>541</v>
      </c>
      <c r="B310" s="597">
        <v>40090997</v>
      </c>
      <c r="C310" s="597" t="s">
        <v>542</v>
      </c>
      <c r="D310" s="599">
        <v>1168.543</v>
      </c>
      <c r="E310" s="592"/>
    </row>
    <row r="311" ht="17.25" spans="1:5">
      <c r="A311" s="597" t="s">
        <v>543</v>
      </c>
      <c r="B311" s="597">
        <v>40090993</v>
      </c>
      <c r="C311" s="597" t="s">
        <v>544</v>
      </c>
      <c r="D311" s="599">
        <v>848.511</v>
      </c>
      <c r="E311" s="592"/>
    </row>
    <row r="312" ht="17.25" spans="1:5">
      <c r="A312" s="597" t="s">
        <v>545</v>
      </c>
      <c r="B312" s="597">
        <v>40094520</v>
      </c>
      <c r="C312" s="597" t="s">
        <v>546</v>
      </c>
      <c r="D312" s="599">
        <v>261.978</v>
      </c>
      <c r="E312" s="592"/>
    </row>
    <row r="313" ht="17.25" spans="1:5">
      <c r="A313" s="597" t="s">
        <v>547</v>
      </c>
      <c r="B313" s="597">
        <v>40091053</v>
      </c>
      <c r="C313" s="597" t="s">
        <v>548</v>
      </c>
      <c r="D313" s="599">
        <v>1633.679</v>
      </c>
      <c r="E313" s="592"/>
    </row>
    <row r="314" ht="17.25" spans="1:5">
      <c r="A314" s="597" t="s">
        <v>549</v>
      </c>
      <c r="B314" s="597">
        <v>40090943</v>
      </c>
      <c r="C314" s="597" t="s">
        <v>550</v>
      </c>
      <c r="D314" s="605">
        <v>0</v>
      </c>
      <c r="E314" s="592"/>
    </row>
    <row r="315" ht="17.25" spans="1:5">
      <c r="A315" s="597"/>
      <c r="B315" s="597">
        <v>40090994</v>
      </c>
      <c r="C315" s="597" t="s">
        <v>551</v>
      </c>
      <c r="D315" s="599">
        <v>0</v>
      </c>
      <c r="E315" s="592"/>
    </row>
    <row r="316" ht="17.25" spans="1:5">
      <c r="A316" s="600"/>
      <c r="B316" s="601"/>
      <c r="C316" s="602" t="s">
        <v>89</v>
      </c>
      <c r="D316" s="603">
        <f>SUM(D296:D315)</f>
        <v>23185.762</v>
      </c>
      <c r="E316" s="592"/>
    </row>
    <row r="317" ht="17.25" spans="1:5">
      <c r="A317" s="597"/>
      <c r="B317" s="598" t="s">
        <v>552</v>
      </c>
      <c r="C317" s="597"/>
      <c r="D317" s="599"/>
      <c r="E317" s="592"/>
    </row>
    <row r="318" ht="17.25" spans="1:5">
      <c r="A318" s="597" t="s">
        <v>553</v>
      </c>
      <c r="B318" s="597">
        <v>40090942</v>
      </c>
      <c r="C318" s="597" t="s">
        <v>554</v>
      </c>
      <c r="D318" s="599">
        <v>474.666</v>
      </c>
      <c r="E318" s="592"/>
    </row>
    <row r="319" ht="17.25" spans="1:5">
      <c r="A319" s="597" t="s">
        <v>555</v>
      </c>
      <c r="B319" s="597">
        <v>40090991</v>
      </c>
      <c r="C319" s="597" t="s">
        <v>556</v>
      </c>
      <c r="D319" s="599">
        <v>138.976</v>
      </c>
      <c r="E319" s="592"/>
    </row>
    <row r="320" ht="17.25" spans="1:5">
      <c r="A320" s="597" t="s">
        <v>557</v>
      </c>
      <c r="B320" s="597">
        <v>40090945</v>
      </c>
      <c r="C320" s="597" t="s">
        <v>558</v>
      </c>
      <c r="D320" s="599">
        <v>0</v>
      </c>
      <c r="E320" s="592"/>
    </row>
    <row r="321" ht="17.25" spans="1:5">
      <c r="A321" s="597" t="s">
        <v>559</v>
      </c>
      <c r="B321" s="597">
        <v>40090948</v>
      </c>
      <c r="C321" s="597" t="s">
        <v>560</v>
      </c>
      <c r="D321" s="599">
        <v>205.439</v>
      </c>
      <c r="E321" s="592"/>
    </row>
    <row r="322" ht="17.25" spans="1:5">
      <c r="A322" s="597" t="s">
        <v>561</v>
      </c>
      <c r="B322" s="597">
        <v>40090951</v>
      </c>
      <c r="C322" s="597" t="s">
        <v>562</v>
      </c>
      <c r="D322" s="599">
        <v>1206.387</v>
      </c>
      <c r="E322" s="592"/>
    </row>
    <row r="323" ht="17.25" spans="1:5">
      <c r="A323" s="597" t="s">
        <v>563</v>
      </c>
      <c r="B323" s="597">
        <v>40091000</v>
      </c>
      <c r="C323" s="597" t="s">
        <v>564</v>
      </c>
      <c r="D323" s="599">
        <v>69.671</v>
      </c>
      <c r="E323" s="592"/>
    </row>
    <row r="324" ht="17.25" spans="1:5">
      <c r="A324" s="597" t="s">
        <v>565</v>
      </c>
      <c r="B324" s="597">
        <v>40090913</v>
      </c>
      <c r="C324" s="597" t="s">
        <v>566</v>
      </c>
      <c r="D324" s="599">
        <v>3.119</v>
      </c>
      <c r="E324" s="592"/>
    </row>
    <row r="325" ht="17.25" spans="1:5">
      <c r="A325" s="597" t="s">
        <v>567</v>
      </c>
      <c r="B325" s="597">
        <v>40090917</v>
      </c>
      <c r="C325" s="597" t="s">
        <v>197</v>
      </c>
      <c r="D325" s="599">
        <v>165.619</v>
      </c>
      <c r="E325" s="592"/>
    </row>
    <row r="326" ht="17.25" spans="1:5">
      <c r="A326" s="597" t="s">
        <v>568</v>
      </c>
      <c r="B326" s="597">
        <v>40090949</v>
      </c>
      <c r="C326" s="597" t="s">
        <v>203</v>
      </c>
      <c r="D326" s="599">
        <v>2744.109</v>
      </c>
      <c r="E326" s="592"/>
    </row>
    <row r="327" ht="17.25" spans="1:5">
      <c r="A327" s="597" t="s">
        <v>569</v>
      </c>
      <c r="B327" s="597">
        <v>40090563</v>
      </c>
      <c r="C327" s="597"/>
      <c r="D327" s="599">
        <v>1781.776</v>
      </c>
      <c r="E327" s="592"/>
    </row>
    <row r="328" ht="17.25" spans="1:5">
      <c r="A328" s="597" t="s">
        <v>570</v>
      </c>
      <c r="B328" s="597">
        <v>40090562</v>
      </c>
      <c r="C328" s="597"/>
      <c r="D328" s="599">
        <v>4844.054</v>
      </c>
      <c r="E328" s="592"/>
    </row>
    <row r="329" ht="17.25" spans="1:5">
      <c r="A329" s="597" t="s">
        <v>571</v>
      </c>
      <c r="B329" s="597">
        <v>40090558</v>
      </c>
      <c r="C329" s="597"/>
      <c r="D329" s="599">
        <v>3968.758</v>
      </c>
      <c r="E329" s="592"/>
    </row>
    <row r="330" ht="17.25" spans="1:5">
      <c r="A330" s="597" t="s">
        <v>572</v>
      </c>
      <c r="B330" s="597">
        <v>40090564</v>
      </c>
      <c r="C330" s="597"/>
      <c r="D330" s="599">
        <v>104.723</v>
      </c>
      <c r="E330" s="592"/>
    </row>
    <row r="331" ht="17.25" spans="1:5">
      <c r="A331" s="597" t="s">
        <v>573</v>
      </c>
      <c r="B331" s="597">
        <v>40090950</v>
      </c>
      <c r="C331" s="597"/>
      <c r="D331" s="599">
        <v>0</v>
      </c>
      <c r="E331" s="592"/>
    </row>
    <row r="332" ht="17.25" spans="1:5">
      <c r="A332" s="597"/>
      <c r="B332" s="597">
        <v>40094448</v>
      </c>
      <c r="C332" s="597" t="s">
        <v>575</v>
      </c>
      <c r="D332" s="599">
        <v>0</v>
      </c>
      <c r="E332" s="592"/>
    </row>
    <row r="333" ht="17.25" spans="1:5">
      <c r="A333" s="597"/>
      <c r="B333" s="597">
        <v>40094447</v>
      </c>
      <c r="C333" s="597" t="s">
        <v>577</v>
      </c>
      <c r="D333" s="599">
        <v>0</v>
      </c>
      <c r="E333" s="592"/>
    </row>
    <row r="334" ht="17.25" spans="1:5">
      <c r="A334" s="597"/>
      <c r="B334" s="606">
        <v>40094572</v>
      </c>
      <c r="C334" s="600" t="s">
        <v>580</v>
      </c>
      <c r="D334" s="599">
        <v>465.736</v>
      </c>
      <c r="E334" s="592"/>
    </row>
    <row r="335" ht="17.25" spans="1:5">
      <c r="A335" s="600" t="s">
        <v>581</v>
      </c>
      <c r="B335" s="606">
        <v>40094385</v>
      </c>
      <c r="C335" s="600" t="s">
        <v>582</v>
      </c>
      <c r="D335" s="599">
        <v>58.947</v>
      </c>
      <c r="E335" s="592"/>
    </row>
    <row r="336" ht="17.25" spans="1:5">
      <c r="A336" s="600"/>
      <c r="B336" s="601"/>
      <c r="C336" s="602" t="s">
        <v>89</v>
      </c>
      <c r="D336" s="607">
        <f>SUM(D318:D335)</f>
        <v>16231.98</v>
      </c>
      <c r="E336" s="592"/>
    </row>
    <row r="337" ht="17.25" spans="1:5">
      <c r="A337" s="600"/>
      <c r="B337" s="601"/>
      <c r="C337" s="602" t="s">
        <v>583</v>
      </c>
      <c r="D337" s="603">
        <v>321412.46</v>
      </c>
      <c r="E337" s="592"/>
    </row>
    <row r="338" ht="17.25" spans="1:5">
      <c r="A338" s="592"/>
      <c r="B338" s="592"/>
      <c r="C338" s="592"/>
      <c r="D338" s="592"/>
      <c r="E338" s="592"/>
    </row>
    <row r="339" ht="17.25" spans="1:5">
      <c r="A339" s="592"/>
      <c r="B339" s="592"/>
      <c r="C339" s="592"/>
      <c r="D339" s="592"/>
      <c r="E339" s="592"/>
    </row>
    <row r="340" ht="17.25" spans="1:5">
      <c r="A340" s="592"/>
      <c r="B340" s="592"/>
      <c r="C340" s="592"/>
      <c r="D340" s="592"/>
      <c r="E340" s="592"/>
    </row>
    <row r="341" ht="43.5" spans="1:5">
      <c r="A341" s="608" t="s">
        <v>0</v>
      </c>
      <c r="B341" s="604" t="s">
        <v>1</v>
      </c>
      <c r="C341" s="608" t="s">
        <v>2</v>
      </c>
      <c r="D341" s="609" t="s">
        <v>631</v>
      </c>
      <c r="E341" s="592"/>
    </row>
    <row r="342" ht="17.25" spans="1:5">
      <c r="A342" s="610" t="s">
        <v>585</v>
      </c>
      <c r="B342" s="606">
        <v>40091201</v>
      </c>
      <c r="C342" s="601" t="s">
        <v>586</v>
      </c>
      <c r="D342" s="606">
        <v>308.569</v>
      </c>
      <c r="E342" s="592"/>
    </row>
    <row r="343" ht="17.25" spans="1:5">
      <c r="A343" s="610" t="s">
        <v>587</v>
      </c>
      <c r="B343" s="606">
        <v>40091195</v>
      </c>
      <c r="C343" s="601" t="s">
        <v>588</v>
      </c>
      <c r="D343" s="606">
        <v>77.867</v>
      </c>
      <c r="E343" s="592"/>
    </row>
    <row r="344" ht="17.25" spans="1:5">
      <c r="A344" s="610" t="s">
        <v>589</v>
      </c>
      <c r="B344" s="606">
        <v>40091205</v>
      </c>
      <c r="C344" s="601" t="s">
        <v>590</v>
      </c>
      <c r="D344" s="606">
        <v>455.057</v>
      </c>
      <c r="E344" s="592"/>
    </row>
    <row r="345" ht="17.25" spans="1:5">
      <c r="A345" s="610" t="s">
        <v>591</v>
      </c>
      <c r="B345" s="606">
        <v>40090478</v>
      </c>
      <c r="C345" s="601" t="s">
        <v>592</v>
      </c>
      <c r="D345" s="606">
        <v>817.23</v>
      </c>
      <c r="E345" s="592"/>
    </row>
    <row r="346" ht="17.25" spans="1:5">
      <c r="A346" s="610" t="s">
        <v>593</v>
      </c>
      <c r="B346" s="606">
        <v>40090479</v>
      </c>
      <c r="C346" s="601" t="s">
        <v>594</v>
      </c>
      <c r="D346" s="606">
        <v>308.569</v>
      </c>
      <c r="E346" s="592"/>
    </row>
    <row r="347" ht="17.25" spans="1:5">
      <c r="A347" s="610" t="s">
        <v>595</v>
      </c>
      <c r="B347" s="606">
        <v>40090589</v>
      </c>
      <c r="C347" s="601" t="s">
        <v>596</v>
      </c>
      <c r="D347" s="606">
        <v>1204.651</v>
      </c>
      <c r="E347" s="592"/>
    </row>
    <row r="348" ht="17.25" spans="1:5">
      <c r="A348" s="610" t="s">
        <v>597</v>
      </c>
      <c r="B348" s="606">
        <v>40094521</v>
      </c>
      <c r="C348" s="601" t="s">
        <v>598</v>
      </c>
      <c r="D348" s="606">
        <v>987.532</v>
      </c>
      <c r="E348" s="592"/>
    </row>
    <row r="349" ht="17.25" spans="1:5">
      <c r="A349" s="610"/>
      <c r="B349" s="606">
        <v>40090557</v>
      </c>
      <c r="C349" s="601" t="s">
        <v>599</v>
      </c>
      <c r="D349" s="606">
        <v>0</v>
      </c>
      <c r="E349" s="592"/>
    </row>
    <row r="350" ht="17.25" spans="1:5">
      <c r="A350" s="610" t="s">
        <v>600</v>
      </c>
      <c r="B350" s="606">
        <v>40091194</v>
      </c>
      <c r="C350" s="601" t="s">
        <v>601</v>
      </c>
      <c r="D350" s="606">
        <v>904.179</v>
      </c>
      <c r="E350" s="592"/>
    </row>
    <row r="351" ht="17.25" spans="1:5">
      <c r="A351" s="610" t="s">
        <v>602</v>
      </c>
      <c r="B351" s="606">
        <v>40091198</v>
      </c>
      <c r="C351" s="601" t="s">
        <v>603</v>
      </c>
      <c r="D351" s="606">
        <v>852.847</v>
      </c>
      <c r="E351" s="592"/>
    </row>
    <row r="352" ht="17.25" spans="1:5">
      <c r="A352" s="610" t="s">
        <v>604</v>
      </c>
      <c r="B352" s="606">
        <v>40091204</v>
      </c>
      <c r="C352" s="601" t="s">
        <v>605</v>
      </c>
      <c r="D352" s="606">
        <v>1142.889</v>
      </c>
      <c r="E352" s="592"/>
    </row>
    <row r="353" ht="17.25" spans="1:5">
      <c r="A353" s="610" t="s">
        <v>606</v>
      </c>
      <c r="B353" s="606">
        <v>40091196</v>
      </c>
      <c r="C353" s="601" t="s">
        <v>607</v>
      </c>
      <c r="D353" s="606">
        <v>1099.915</v>
      </c>
      <c r="E353" s="592"/>
    </row>
    <row r="354" ht="17.25" spans="1:5">
      <c r="A354" s="610" t="s">
        <v>608</v>
      </c>
      <c r="B354" s="606">
        <v>40090560</v>
      </c>
      <c r="C354" s="601" t="s">
        <v>609</v>
      </c>
      <c r="D354" s="606">
        <v>104.313</v>
      </c>
      <c r="E354" s="592"/>
    </row>
    <row r="355" ht="17.25" spans="1:5">
      <c r="A355" s="610" t="s">
        <v>610</v>
      </c>
      <c r="B355" s="606">
        <v>40090478</v>
      </c>
      <c r="C355" s="601" t="s">
        <v>611</v>
      </c>
      <c r="D355" s="606">
        <v>817.23</v>
      </c>
      <c r="E355" s="592"/>
    </row>
    <row r="356" ht="17.25" spans="1:5">
      <c r="A356" s="610" t="s">
        <v>612</v>
      </c>
      <c r="B356" s="606">
        <v>40091203</v>
      </c>
      <c r="C356" s="601" t="s">
        <v>613</v>
      </c>
      <c r="D356" s="606">
        <v>429.488</v>
      </c>
      <c r="E356" s="592"/>
    </row>
    <row r="357" ht="17.25" spans="1:5">
      <c r="A357" s="610" t="s">
        <v>614</v>
      </c>
      <c r="B357" s="606">
        <v>40090482</v>
      </c>
      <c r="C357" s="601" t="s">
        <v>615</v>
      </c>
      <c r="D357" s="606">
        <v>3.415</v>
      </c>
      <c r="E357" s="592"/>
    </row>
    <row r="358" ht="17.25" spans="1:5">
      <c r="A358" s="610" t="s">
        <v>616</v>
      </c>
      <c r="B358" s="606">
        <v>40090484</v>
      </c>
      <c r="C358" s="601" t="s">
        <v>617</v>
      </c>
      <c r="D358" s="606">
        <v>226.727</v>
      </c>
      <c r="E358" s="592"/>
    </row>
    <row r="359" ht="17.25" spans="1:5">
      <c r="A359" s="610" t="s">
        <v>618</v>
      </c>
      <c r="B359" s="606">
        <v>40091197</v>
      </c>
      <c r="C359" s="601" t="s">
        <v>619</v>
      </c>
      <c r="D359" s="606">
        <v>516.236</v>
      </c>
      <c r="E359" s="592"/>
    </row>
    <row r="360" ht="17.25" spans="1:5">
      <c r="A360" s="610" t="s">
        <v>620</v>
      </c>
      <c r="B360" s="611">
        <v>40090477</v>
      </c>
      <c r="C360" s="601" t="s">
        <v>621</v>
      </c>
      <c r="D360" s="606">
        <v>344.978</v>
      </c>
      <c r="E360" s="592"/>
    </row>
    <row r="361" ht="17.25" spans="1:5">
      <c r="A361" s="592"/>
      <c r="B361" s="592"/>
      <c r="C361" s="592"/>
      <c r="D361" s="612">
        <f>SUM(D342:D360)</f>
        <v>10601.692</v>
      </c>
      <c r="E361" s="592"/>
    </row>
    <row r="362" ht="17.25" spans="1:5">
      <c r="A362" s="592"/>
      <c r="B362" s="592"/>
      <c r="C362" s="591" t="s">
        <v>89</v>
      </c>
      <c r="D362" s="613">
        <v>334273.14</v>
      </c>
      <c r="E362" s="592"/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5"/>
  <sheetViews>
    <sheetView topLeftCell="A274" workbookViewId="0">
      <selection activeCell="B274" sqref="B274"/>
    </sheetView>
  </sheetViews>
  <sheetFormatPr defaultColWidth="9.1037037037037" defaultRowHeight="15" outlineLevelCol="4"/>
  <cols>
    <col min="1" max="1" width="26.5555555555556" customWidth="1"/>
    <col min="2" max="3" width="25.3333333333333" customWidth="1"/>
    <col min="4" max="4" width="23.437037037037" customWidth="1"/>
    <col min="5" max="5" width="32.6666666666667" customWidth="1"/>
  </cols>
  <sheetData>
    <row r="1" spans="1:5">
      <c r="A1" s="243" t="s">
        <v>632</v>
      </c>
      <c r="B1" s="243" t="s">
        <v>1</v>
      </c>
      <c r="C1" s="243" t="s">
        <v>2</v>
      </c>
      <c r="D1" s="270" t="s">
        <v>696</v>
      </c>
      <c r="E1" s="274" t="s">
        <v>742</v>
      </c>
    </row>
    <row r="2" spans="1:5">
      <c r="A2" s="271" t="s">
        <v>666</v>
      </c>
      <c r="B2" s="271"/>
      <c r="C2" s="271"/>
      <c r="D2" s="272"/>
      <c r="E2" s="131"/>
    </row>
    <row r="3" spans="1:5">
      <c r="A3" s="147" t="s">
        <v>5</v>
      </c>
      <c r="B3" s="147">
        <v>40091040</v>
      </c>
      <c r="C3" s="147" t="s">
        <v>6</v>
      </c>
      <c r="D3" s="169">
        <v>540.236</v>
      </c>
      <c r="E3" s="254">
        <v>135.041</v>
      </c>
    </row>
    <row r="4" spans="1:5">
      <c r="A4" s="147" t="s">
        <v>7</v>
      </c>
      <c r="B4" s="147">
        <v>40091094</v>
      </c>
      <c r="C4" s="147" t="s">
        <v>8</v>
      </c>
      <c r="D4" s="169">
        <v>784.641</v>
      </c>
      <c r="E4" s="254">
        <v>101.836</v>
      </c>
    </row>
    <row r="5" spans="1:5">
      <c r="A5" s="147" t="s">
        <v>9</v>
      </c>
      <c r="B5" s="147">
        <v>40091162</v>
      </c>
      <c r="C5" s="147" t="s">
        <v>10</v>
      </c>
      <c r="D5" s="169">
        <v>2087.806</v>
      </c>
      <c r="E5" s="254">
        <v>579.39</v>
      </c>
    </row>
    <row r="6" spans="1:5">
      <c r="A6" s="147" t="s">
        <v>11</v>
      </c>
      <c r="B6" s="147">
        <v>40090487</v>
      </c>
      <c r="C6" s="147" t="s">
        <v>12</v>
      </c>
      <c r="D6" s="169">
        <v>770.242</v>
      </c>
      <c r="E6" s="254">
        <v>59.697</v>
      </c>
    </row>
    <row r="7" spans="1:5">
      <c r="A7" s="147" t="s">
        <v>13</v>
      </c>
      <c r="B7" s="147">
        <v>40091092</v>
      </c>
      <c r="C7" s="147" t="s">
        <v>14</v>
      </c>
      <c r="D7" s="169">
        <v>1241.588</v>
      </c>
      <c r="E7" s="254">
        <v>223.233</v>
      </c>
    </row>
    <row r="8" spans="1:5">
      <c r="A8" s="147" t="s">
        <v>15</v>
      </c>
      <c r="B8" s="147">
        <v>40090488</v>
      </c>
      <c r="C8" s="147" t="s">
        <v>16</v>
      </c>
      <c r="D8" s="169">
        <v>955.7</v>
      </c>
      <c r="E8" s="254">
        <v>537.292</v>
      </c>
    </row>
    <row r="9" spans="1:5">
      <c r="A9" s="147" t="s">
        <v>17</v>
      </c>
      <c r="B9" s="147">
        <v>40091161</v>
      </c>
      <c r="C9" s="147" t="s">
        <v>18</v>
      </c>
      <c r="D9" s="169">
        <v>656.642</v>
      </c>
      <c r="E9" s="254">
        <v>124.404</v>
      </c>
    </row>
    <row r="10" spans="1:5">
      <c r="A10" s="147" t="s">
        <v>19</v>
      </c>
      <c r="B10" s="147">
        <v>40090485</v>
      </c>
      <c r="C10" s="147" t="s">
        <v>20</v>
      </c>
      <c r="D10" s="169">
        <v>920.302</v>
      </c>
      <c r="E10" s="254">
        <v>1512.567</v>
      </c>
    </row>
    <row r="11" spans="1:5">
      <c r="A11" s="147" t="s">
        <v>21</v>
      </c>
      <c r="B11" s="147">
        <v>40091163</v>
      </c>
      <c r="C11" s="147" t="s">
        <v>22</v>
      </c>
      <c r="D11" s="169">
        <v>1486.378</v>
      </c>
      <c r="E11" s="254">
        <v>574.132</v>
      </c>
    </row>
    <row r="12" spans="1:5">
      <c r="A12" s="147" t="s">
        <v>23</v>
      </c>
      <c r="B12" s="147">
        <v>40090490</v>
      </c>
      <c r="C12" s="147" t="s">
        <v>24</v>
      </c>
      <c r="D12" s="169">
        <v>809.716</v>
      </c>
      <c r="E12" s="254">
        <v>197.375</v>
      </c>
    </row>
    <row r="13" spans="1:5">
      <c r="A13" s="147" t="s">
        <v>25</v>
      </c>
      <c r="B13" s="147">
        <v>40090489</v>
      </c>
      <c r="C13" s="147" t="s">
        <v>26</v>
      </c>
      <c r="D13" s="169">
        <v>49.512</v>
      </c>
      <c r="E13" s="254">
        <v>443.455</v>
      </c>
    </row>
    <row r="14" spans="1:5">
      <c r="A14" s="147" t="s">
        <v>27</v>
      </c>
      <c r="B14" s="147">
        <v>40090491</v>
      </c>
      <c r="C14" s="147" t="s">
        <v>28</v>
      </c>
      <c r="D14" s="169">
        <v>1319.991</v>
      </c>
      <c r="E14" s="254">
        <v>198.483</v>
      </c>
    </row>
    <row r="15" spans="1:5">
      <c r="A15" s="147" t="s">
        <v>29</v>
      </c>
      <c r="B15" s="147">
        <v>40091140</v>
      </c>
      <c r="C15" s="147" t="s">
        <v>30</v>
      </c>
      <c r="D15" s="169">
        <v>1972.827</v>
      </c>
      <c r="E15" s="254">
        <v>683.714</v>
      </c>
    </row>
    <row r="16" spans="1:5">
      <c r="A16" s="147" t="s">
        <v>31</v>
      </c>
      <c r="B16" s="147">
        <v>40090517</v>
      </c>
      <c r="C16" s="147" t="s">
        <v>32</v>
      </c>
      <c r="D16" s="169">
        <v>904.741</v>
      </c>
      <c r="E16" s="254">
        <v>377.926</v>
      </c>
    </row>
    <row r="17" spans="1:5">
      <c r="A17" s="147" t="s">
        <v>33</v>
      </c>
      <c r="B17" s="147">
        <v>40094524</v>
      </c>
      <c r="C17" s="147" t="s">
        <v>34</v>
      </c>
      <c r="D17" s="169">
        <v>1860.181</v>
      </c>
      <c r="E17" s="254">
        <v>1390.284</v>
      </c>
    </row>
    <row r="18" spans="1:5">
      <c r="A18" s="147" t="s">
        <v>35</v>
      </c>
      <c r="B18" s="147">
        <v>40091091</v>
      </c>
      <c r="C18" s="147" t="s">
        <v>36</v>
      </c>
      <c r="D18" s="169">
        <v>1056.961</v>
      </c>
      <c r="E18" s="254">
        <v>279.926</v>
      </c>
    </row>
    <row r="19" spans="1:5">
      <c r="A19" s="147" t="s">
        <v>37</v>
      </c>
      <c r="B19" s="147">
        <v>40091089</v>
      </c>
      <c r="C19" s="147" t="s">
        <v>38</v>
      </c>
      <c r="D19" s="169">
        <v>368.881</v>
      </c>
      <c r="E19" s="254">
        <v>116.492</v>
      </c>
    </row>
    <row r="20" spans="1:5">
      <c r="A20" s="147" t="s">
        <v>39</v>
      </c>
      <c r="B20" s="147">
        <v>40091097</v>
      </c>
      <c r="C20" s="147" t="s">
        <v>40</v>
      </c>
      <c r="D20" s="169">
        <v>620.341</v>
      </c>
      <c r="E20" s="254">
        <v>36.32</v>
      </c>
    </row>
    <row r="21" spans="1:5">
      <c r="A21" s="147" t="s">
        <v>41</v>
      </c>
      <c r="B21" s="147">
        <v>40091022</v>
      </c>
      <c r="C21" s="147" t="s">
        <v>42</v>
      </c>
      <c r="D21" s="169">
        <v>727.985</v>
      </c>
      <c r="E21" s="254">
        <v>114.461</v>
      </c>
    </row>
    <row r="22" spans="1:5">
      <c r="A22" s="147" t="s">
        <v>43</v>
      </c>
      <c r="B22" s="147">
        <v>40090492</v>
      </c>
      <c r="C22" s="147" t="s">
        <v>44</v>
      </c>
      <c r="D22" s="169">
        <v>1704.524</v>
      </c>
      <c r="E22" s="254">
        <v>47.643</v>
      </c>
    </row>
    <row r="23" spans="1:5">
      <c r="A23" s="147" t="s">
        <v>45</v>
      </c>
      <c r="B23" s="147">
        <v>40091165</v>
      </c>
      <c r="C23" s="147" t="s">
        <v>46</v>
      </c>
      <c r="D23" s="169">
        <v>751.316</v>
      </c>
      <c r="E23" s="254">
        <v>125.21</v>
      </c>
    </row>
    <row r="24" spans="1:5">
      <c r="A24" s="147" t="s">
        <v>47</v>
      </c>
      <c r="B24" s="147">
        <v>40091166</v>
      </c>
      <c r="C24" s="147" t="s">
        <v>48</v>
      </c>
      <c r="D24" s="169">
        <v>386.737</v>
      </c>
      <c r="E24" s="254">
        <v>330.86</v>
      </c>
    </row>
    <row r="25" spans="1:5">
      <c r="A25" s="147" t="s">
        <v>49</v>
      </c>
      <c r="B25" s="147">
        <v>40091160</v>
      </c>
      <c r="C25" s="147" t="s">
        <v>50</v>
      </c>
      <c r="D25" s="169">
        <v>312.372</v>
      </c>
      <c r="E25" s="254">
        <v>287.828</v>
      </c>
    </row>
    <row r="26" spans="1:5">
      <c r="A26" s="147" t="s">
        <v>51</v>
      </c>
      <c r="B26" s="147">
        <v>40091088</v>
      </c>
      <c r="C26" s="147" t="s">
        <v>52</v>
      </c>
      <c r="D26" s="169">
        <v>1125.911</v>
      </c>
      <c r="E26" s="254">
        <v>375.46</v>
      </c>
    </row>
    <row r="27" spans="1:5">
      <c r="A27" s="147" t="s">
        <v>53</v>
      </c>
      <c r="B27" s="147">
        <v>40091154</v>
      </c>
      <c r="C27" s="147" t="s">
        <v>54</v>
      </c>
      <c r="D27" s="169">
        <v>1026.085</v>
      </c>
      <c r="E27" s="254">
        <v>92.003</v>
      </c>
    </row>
    <row r="28" spans="1:5">
      <c r="A28" s="147" t="s">
        <v>55</v>
      </c>
      <c r="B28" s="147">
        <v>40090941</v>
      </c>
      <c r="C28" s="147" t="s">
        <v>56</v>
      </c>
      <c r="D28" s="169">
        <v>693.141</v>
      </c>
      <c r="E28" s="254">
        <v>129.234</v>
      </c>
    </row>
    <row r="29" spans="1:5">
      <c r="A29" s="147" t="s">
        <v>57</v>
      </c>
      <c r="B29" s="147">
        <v>40094449</v>
      </c>
      <c r="C29" s="147" t="s">
        <v>58</v>
      </c>
      <c r="D29" s="169">
        <v>718.935</v>
      </c>
      <c r="E29" s="254">
        <v>132.426</v>
      </c>
    </row>
    <row r="30" spans="1:5">
      <c r="A30" s="147" t="s">
        <v>59</v>
      </c>
      <c r="B30" s="147">
        <v>40091047</v>
      </c>
      <c r="C30" s="147" t="s">
        <v>60</v>
      </c>
      <c r="D30" s="138">
        <v>1034.246</v>
      </c>
      <c r="E30" s="254">
        <v>149.652</v>
      </c>
    </row>
    <row r="31" spans="1:5">
      <c r="A31" s="147" t="s">
        <v>61</v>
      </c>
      <c r="B31" s="147">
        <v>40091087</v>
      </c>
      <c r="C31" s="147" t="s">
        <v>62</v>
      </c>
      <c r="D31" s="138">
        <v>0</v>
      </c>
      <c r="E31" s="303">
        <v>8.169</v>
      </c>
    </row>
    <row r="32" spans="1:5">
      <c r="A32" s="147" t="s">
        <v>63</v>
      </c>
      <c r="B32" s="147">
        <v>40091142</v>
      </c>
      <c r="C32" s="147" t="s">
        <v>64</v>
      </c>
      <c r="D32" s="138">
        <v>20.577</v>
      </c>
      <c r="E32" s="254">
        <v>32.441</v>
      </c>
    </row>
    <row r="33" spans="1:5">
      <c r="A33" s="147" t="s">
        <v>65</v>
      </c>
      <c r="B33" s="147">
        <v>40090486</v>
      </c>
      <c r="C33" s="147" t="s">
        <v>66</v>
      </c>
      <c r="D33" s="138">
        <v>115.476</v>
      </c>
      <c r="E33" s="254">
        <v>503.868</v>
      </c>
    </row>
    <row r="34" spans="1:5">
      <c r="A34" s="147" t="s">
        <v>67</v>
      </c>
      <c r="B34" s="147">
        <v>40090518</v>
      </c>
      <c r="C34" s="147" t="s">
        <v>68</v>
      </c>
      <c r="D34" s="138">
        <v>638.231</v>
      </c>
      <c r="E34" s="254">
        <v>504.521</v>
      </c>
    </row>
    <row r="35" spans="1:5">
      <c r="A35" s="147" t="s">
        <v>69</v>
      </c>
      <c r="B35" s="147">
        <v>40091090</v>
      </c>
      <c r="C35" s="147" t="s">
        <v>70</v>
      </c>
      <c r="D35" s="138">
        <v>3846.859</v>
      </c>
      <c r="E35" s="254">
        <v>932.111</v>
      </c>
    </row>
    <row r="36" spans="1:5">
      <c r="A36" s="147" t="s">
        <v>71</v>
      </c>
      <c r="B36" s="147">
        <v>40091167</v>
      </c>
      <c r="C36" s="147" t="s">
        <v>72</v>
      </c>
      <c r="D36" s="138">
        <v>2912.167</v>
      </c>
      <c r="E36" s="254">
        <v>1789.582</v>
      </c>
    </row>
    <row r="37" spans="1:5">
      <c r="A37" s="147" t="s">
        <v>73</v>
      </c>
      <c r="B37" s="147">
        <v>40091158</v>
      </c>
      <c r="C37" s="147" t="s">
        <v>74</v>
      </c>
      <c r="D37" s="138">
        <v>323.433</v>
      </c>
      <c r="E37" s="254">
        <v>36.216</v>
      </c>
    </row>
    <row r="38" spans="1:5">
      <c r="A38" s="147" t="s">
        <v>75</v>
      </c>
      <c r="B38" s="147">
        <v>40091168</v>
      </c>
      <c r="C38" s="147" t="s">
        <v>76</v>
      </c>
      <c r="D38" s="138">
        <v>1985.374</v>
      </c>
      <c r="E38" s="254">
        <v>15.359</v>
      </c>
    </row>
    <row r="39" spans="1:5">
      <c r="A39" s="147" t="s">
        <v>77</v>
      </c>
      <c r="B39" s="147">
        <v>40094509</v>
      </c>
      <c r="C39" s="147" t="s">
        <v>6</v>
      </c>
      <c r="D39" s="138">
        <v>662.434</v>
      </c>
      <c r="E39" s="254">
        <v>685.623</v>
      </c>
    </row>
    <row r="40" spans="1:5">
      <c r="A40" s="147" t="s">
        <v>78</v>
      </c>
      <c r="B40" s="147">
        <v>40091169</v>
      </c>
      <c r="C40" s="147" t="s">
        <v>79</v>
      </c>
      <c r="D40" s="138">
        <v>849.728</v>
      </c>
      <c r="E40" s="254">
        <v>705.329</v>
      </c>
    </row>
    <row r="41" spans="1:5">
      <c r="A41" s="147" t="s">
        <v>80</v>
      </c>
      <c r="B41" s="147">
        <v>40091164</v>
      </c>
      <c r="C41" s="147" t="s">
        <v>81</v>
      </c>
      <c r="D41" s="138">
        <v>985.712</v>
      </c>
      <c r="E41" s="254">
        <v>590.278</v>
      </c>
    </row>
    <row r="42" spans="1:5">
      <c r="A42" s="147" t="s">
        <v>82</v>
      </c>
      <c r="B42" s="147">
        <v>40090936</v>
      </c>
      <c r="C42" s="147" t="s">
        <v>83</v>
      </c>
      <c r="D42" s="138">
        <v>1157.612</v>
      </c>
      <c r="E42" s="254">
        <v>495.023</v>
      </c>
    </row>
    <row r="43" spans="1:5">
      <c r="A43" s="147" t="s">
        <v>84</v>
      </c>
      <c r="B43" s="147">
        <v>40091146</v>
      </c>
      <c r="C43" s="147" t="s">
        <v>85</v>
      </c>
      <c r="D43" s="138">
        <v>925.771</v>
      </c>
      <c r="E43" s="254">
        <v>2872.773</v>
      </c>
    </row>
    <row r="44" spans="1:5">
      <c r="A44" s="147" t="s">
        <v>86</v>
      </c>
      <c r="B44" s="147">
        <v>40090939</v>
      </c>
      <c r="C44" s="147" t="s">
        <v>28</v>
      </c>
      <c r="D44" s="138">
        <v>0</v>
      </c>
      <c r="E44" s="254">
        <v>0</v>
      </c>
    </row>
    <row r="45" spans="1:5">
      <c r="A45" s="147" t="s">
        <v>667</v>
      </c>
      <c r="B45" s="147">
        <v>40091212</v>
      </c>
      <c r="C45" s="147" t="s">
        <v>668</v>
      </c>
      <c r="D45" s="138">
        <v>452.049</v>
      </c>
      <c r="E45" s="254">
        <v>30.58</v>
      </c>
    </row>
    <row r="46" spans="1:5">
      <c r="A46" s="147" t="s">
        <v>669</v>
      </c>
      <c r="B46" s="147">
        <v>40091055</v>
      </c>
      <c r="C46" s="147" t="s">
        <v>670</v>
      </c>
      <c r="D46" s="138">
        <v>0</v>
      </c>
      <c r="E46" s="131">
        <v>0</v>
      </c>
    </row>
    <row r="47" spans="1:5">
      <c r="A47" s="302"/>
      <c r="B47" s="302"/>
      <c r="C47" s="302"/>
      <c r="D47" s="273">
        <f>SUM(D3:D46)</f>
        <v>41763.361</v>
      </c>
      <c r="E47" s="131"/>
    </row>
    <row r="48" spans="1:5">
      <c r="A48" s="271" t="s">
        <v>671</v>
      </c>
      <c r="B48" s="271"/>
      <c r="C48" s="271"/>
      <c r="D48" s="272"/>
      <c r="E48" s="131"/>
    </row>
    <row r="49" spans="1:5">
      <c r="A49" s="147" t="s">
        <v>91</v>
      </c>
      <c r="B49" s="147">
        <v>40090508</v>
      </c>
      <c r="C49" s="147" t="s">
        <v>92</v>
      </c>
      <c r="D49" s="138">
        <v>1692.615</v>
      </c>
      <c r="E49" s="254">
        <v>2244.622</v>
      </c>
    </row>
    <row r="50" spans="1:5">
      <c r="A50" s="147" t="s">
        <v>93</v>
      </c>
      <c r="B50" s="147">
        <v>40091181</v>
      </c>
      <c r="C50" s="147" t="s">
        <v>94</v>
      </c>
      <c r="D50">
        <v>758.252</v>
      </c>
      <c r="E50" s="254">
        <v>128.666</v>
      </c>
    </row>
    <row r="51" spans="1:5">
      <c r="A51" s="147" t="s">
        <v>95</v>
      </c>
      <c r="B51" s="147">
        <v>40091175</v>
      </c>
      <c r="C51" s="147" t="s">
        <v>96</v>
      </c>
      <c r="D51" s="138">
        <v>92.367</v>
      </c>
      <c r="E51" s="254">
        <v>326.76</v>
      </c>
    </row>
    <row r="52" spans="1:5">
      <c r="A52" s="147" t="s">
        <v>97</v>
      </c>
      <c r="B52" s="147">
        <v>40091144</v>
      </c>
      <c r="C52" s="147" t="s">
        <v>98</v>
      </c>
      <c r="D52" s="138">
        <v>441.566</v>
      </c>
      <c r="E52" s="254">
        <v>1233.197</v>
      </c>
    </row>
    <row r="53" spans="1:5">
      <c r="A53" s="147" t="s">
        <v>99</v>
      </c>
      <c r="B53" s="147">
        <v>40091143</v>
      </c>
      <c r="C53" s="147" t="s">
        <v>100</v>
      </c>
      <c r="D53" s="138">
        <v>1947.613</v>
      </c>
      <c r="E53" s="254">
        <v>613.63</v>
      </c>
    </row>
    <row r="54" spans="1:5">
      <c r="A54" s="147" t="s">
        <v>101</v>
      </c>
      <c r="B54" s="147">
        <v>40091179</v>
      </c>
      <c r="C54" s="147" t="s">
        <v>102</v>
      </c>
      <c r="D54" s="138">
        <v>1270.993</v>
      </c>
      <c r="E54" s="254">
        <v>429.54</v>
      </c>
    </row>
    <row r="55" spans="1:5">
      <c r="A55" s="147" t="s">
        <v>103</v>
      </c>
      <c r="B55" s="147">
        <v>40091159</v>
      </c>
      <c r="C55" s="147" t="s">
        <v>104</v>
      </c>
      <c r="D55" s="138">
        <v>996.147</v>
      </c>
      <c r="E55" s="254">
        <v>487.25</v>
      </c>
    </row>
    <row r="56" spans="1:5">
      <c r="A56" s="147" t="s">
        <v>105</v>
      </c>
      <c r="B56" s="147">
        <v>40090988</v>
      </c>
      <c r="C56" s="147" t="s">
        <v>104</v>
      </c>
      <c r="D56" s="138">
        <v>324.154</v>
      </c>
      <c r="E56" s="254">
        <v>633.738</v>
      </c>
    </row>
    <row r="57" spans="1:5">
      <c r="A57" s="147" t="s">
        <v>106</v>
      </c>
      <c r="B57" s="147">
        <v>40091180</v>
      </c>
      <c r="C57" s="147" t="s">
        <v>107</v>
      </c>
      <c r="D57" s="138">
        <v>1037.301</v>
      </c>
      <c r="E57" s="254">
        <v>693.928</v>
      </c>
    </row>
    <row r="58" spans="1:5">
      <c r="A58" s="147" t="s">
        <v>108</v>
      </c>
      <c r="B58" s="147">
        <v>40090524</v>
      </c>
      <c r="C58" s="147" t="s">
        <v>109</v>
      </c>
      <c r="D58" s="138">
        <v>716.89</v>
      </c>
      <c r="E58" s="254">
        <v>99.857</v>
      </c>
    </row>
    <row r="59" spans="1:5">
      <c r="A59" s="147" t="s">
        <v>110</v>
      </c>
      <c r="B59" s="147">
        <v>40091174</v>
      </c>
      <c r="C59" s="147" t="s">
        <v>111</v>
      </c>
      <c r="D59" s="138">
        <v>1214.813</v>
      </c>
      <c r="E59" s="254">
        <v>457.273</v>
      </c>
    </row>
    <row r="60" spans="1:5">
      <c r="A60" s="147" t="s">
        <v>112</v>
      </c>
      <c r="B60" s="147">
        <v>40091176</v>
      </c>
      <c r="C60" s="147" t="s">
        <v>113</v>
      </c>
      <c r="D60" s="138">
        <v>543.947</v>
      </c>
      <c r="E60" s="254">
        <v>18.318</v>
      </c>
    </row>
    <row r="61" spans="1:5">
      <c r="A61" s="147" t="s">
        <v>114</v>
      </c>
      <c r="B61" s="147">
        <v>40091170</v>
      </c>
      <c r="C61" s="147" t="s">
        <v>115</v>
      </c>
      <c r="D61" s="138">
        <v>616.02</v>
      </c>
      <c r="E61" s="254">
        <v>125.737</v>
      </c>
    </row>
    <row r="62" spans="1:5">
      <c r="A62" s="147" t="s">
        <v>116</v>
      </c>
      <c r="B62" s="237">
        <v>40094921</v>
      </c>
      <c r="C62" s="147" t="s">
        <v>117</v>
      </c>
      <c r="D62" s="138">
        <v>1449.788</v>
      </c>
      <c r="E62" s="254">
        <v>6451.04</v>
      </c>
    </row>
    <row r="63" spans="1:5">
      <c r="A63" s="147" t="s">
        <v>118</v>
      </c>
      <c r="B63" s="147">
        <v>40091153</v>
      </c>
      <c r="C63" s="147" t="s">
        <v>119</v>
      </c>
      <c r="D63" s="138">
        <v>978.826</v>
      </c>
      <c r="E63" s="254">
        <v>89.356</v>
      </c>
    </row>
    <row r="64" spans="1:5">
      <c r="A64" s="147" t="s">
        <v>120</v>
      </c>
      <c r="B64" s="147">
        <v>40090938</v>
      </c>
      <c r="C64" s="147" t="s">
        <v>121</v>
      </c>
      <c r="D64" s="138">
        <v>1183.121</v>
      </c>
      <c r="E64" s="254">
        <v>424.119</v>
      </c>
    </row>
    <row r="65" spans="1:5">
      <c r="A65" s="147" t="s">
        <v>122</v>
      </c>
      <c r="B65" s="147">
        <v>40091150</v>
      </c>
      <c r="C65" s="147" t="s">
        <v>123</v>
      </c>
      <c r="D65" s="138">
        <v>303.298</v>
      </c>
      <c r="E65" s="254">
        <v>126.13</v>
      </c>
    </row>
    <row r="66" spans="1:5">
      <c r="A66" s="147" t="s">
        <v>124</v>
      </c>
      <c r="B66" s="147">
        <v>40091147</v>
      </c>
      <c r="C66" s="147" t="s">
        <v>125</v>
      </c>
      <c r="D66" s="138">
        <v>219.641</v>
      </c>
      <c r="E66" s="254">
        <v>1550.963</v>
      </c>
    </row>
    <row r="67" spans="1:5">
      <c r="A67" s="147" t="s">
        <v>126</v>
      </c>
      <c r="B67" s="147">
        <v>40090989</v>
      </c>
      <c r="C67" s="147" t="s">
        <v>127</v>
      </c>
      <c r="D67" s="138">
        <v>355.554</v>
      </c>
      <c r="E67" s="254">
        <v>4.386</v>
      </c>
    </row>
    <row r="68" spans="1:5">
      <c r="A68" s="147" t="s">
        <v>128</v>
      </c>
      <c r="B68" s="147">
        <v>40091148</v>
      </c>
      <c r="C68" s="147" t="s">
        <v>129</v>
      </c>
      <c r="D68" s="138">
        <v>392.555</v>
      </c>
      <c r="E68" s="254">
        <v>69.901</v>
      </c>
    </row>
    <row r="69" spans="1:5">
      <c r="A69" s="147" t="s">
        <v>130</v>
      </c>
      <c r="B69" s="147">
        <v>40090503</v>
      </c>
      <c r="C69" s="147" t="s">
        <v>131</v>
      </c>
      <c r="D69" s="138">
        <v>464.065</v>
      </c>
      <c r="E69" s="254">
        <v>78.884</v>
      </c>
    </row>
    <row r="70" spans="1:5">
      <c r="A70" s="147" t="s">
        <v>132</v>
      </c>
      <c r="B70" s="147">
        <v>40091178</v>
      </c>
      <c r="C70" s="147" t="s">
        <v>133</v>
      </c>
      <c r="D70" s="138">
        <v>939.638</v>
      </c>
      <c r="E70" s="254">
        <v>44.08</v>
      </c>
    </row>
    <row r="71" spans="1:5">
      <c r="A71" s="147" t="s">
        <v>134</v>
      </c>
      <c r="B71" s="147">
        <v>40090983</v>
      </c>
      <c r="C71" s="147" t="s">
        <v>135</v>
      </c>
      <c r="D71" s="138">
        <v>72.896</v>
      </c>
      <c r="E71" s="254">
        <v>233.159</v>
      </c>
    </row>
    <row r="72" spans="1:5">
      <c r="A72" s="147" t="s">
        <v>136</v>
      </c>
      <c r="B72" s="147">
        <v>40090980</v>
      </c>
      <c r="C72" s="147" t="s">
        <v>137</v>
      </c>
      <c r="D72" s="138">
        <v>359.157</v>
      </c>
      <c r="E72" s="254">
        <v>239.975</v>
      </c>
    </row>
    <row r="73" spans="1:5">
      <c r="A73" s="147" t="s">
        <v>138</v>
      </c>
      <c r="B73" s="147">
        <v>40090987</v>
      </c>
      <c r="C73" s="147" t="s">
        <v>139</v>
      </c>
      <c r="D73" s="138">
        <v>712.899</v>
      </c>
      <c r="E73" s="254">
        <v>56.301</v>
      </c>
    </row>
    <row r="74" spans="1:5">
      <c r="A74" s="147" t="s">
        <v>140</v>
      </c>
      <c r="B74" s="147">
        <v>40090999</v>
      </c>
      <c r="C74" s="147" t="s">
        <v>141</v>
      </c>
      <c r="D74" s="138">
        <v>225.199</v>
      </c>
      <c r="E74" s="254">
        <v>111</v>
      </c>
    </row>
    <row r="75" spans="1:5">
      <c r="A75" s="147" t="s">
        <v>142</v>
      </c>
      <c r="B75" s="147">
        <v>40091152</v>
      </c>
      <c r="C75" s="147" t="s">
        <v>143</v>
      </c>
      <c r="D75" s="138">
        <v>789.029</v>
      </c>
      <c r="E75" s="254">
        <v>51.499</v>
      </c>
    </row>
    <row r="76" spans="1:5">
      <c r="A76" s="147" t="s">
        <v>144</v>
      </c>
      <c r="B76" s="147">
        <v>40091172</v>
      </c>
      <c r="C76" s="147" t="s">
        <v>145</v>
      </c>
      <c r="D76" s="138">
        <v>399.888</v>
      </c>
      <c r="E76" s="254">
        <v>418.45</v>
      </c>
    </row>
    <row r="77" spans="1:5">
      <c r="A77" s="147" t="s">
        <v>146</v>
      </c>
      <c r="B77" s="147">
        <v>40094418</v>
      </c>
      <c r="C77" s="147" t="s">
        <v>147</v>
      </c>
      <c r="D77" s="138">
        <v>528.005</v>
      </c>
      <c r="E77" s="254">
        <v>282.219</v>
      </c>
    </row>
    <row r="78" spans="1:5">
      <c r="A78" s="147" t="s">
        <v>148</v>
      </c>
      <c r="B78" s="147">
        <v>40091171</v>
      </c>
      <c r="C78" s="147" t="s">
        <v>149</v>
      </c>
      <c r="D78" s="138">
        <v>764.439</v>
      </c>
      <c r="E78" s="254">
        <v>71.935</v>
      </c>
    </row>
    <row r="79" spans="1:5">
      <c r="A79" s="147" t="s">
        <v>150</v>
      </c>
      <c r="B79" s="147">
        <v>40091173</v>
      </c>
      <c r="C79" s="147" t="s">
        <v>151</v>
      </c>
      <c r="D79" s="138">
        <v>605.742</v>
      </c>
      <c r="E79" s="254">
        <v>7.648</v>
      </c>
    </row>
    <row r="80" spans="1:5">
      <c r="A80" s="147" t="s">
        <v>152</v>
      </c>
      <c r="B80" s="147">
        <v>40094400</v>
      </c>
      <c r="C80" s="147" t="s">
        <v>153</v>
      </c>
      <c r="D80" s="138">
        <v>588.085</v>
      </c>
      <c r="E80" s="254">
        <v>1300.955</v>
      </c>
    </row>
    <row r="81" spans="1:5">
      <c r="A81" s="147" t="s">
        <v>637</v>
      </c>
      <c r="B81" s="147">
        <v>40090506</v>
      </c>
      <c r="C81" s="147" t="s">
        <v>638</v>
      </c>
      <c r="D81" s="138">
        <v>154.947</v>
      </c>
      <c r="E81" s="254">
        <v>2223.978</v>
      </c>
    </row>
    <row r="82" spans="1:5">
      <c r="A82" s="147" t="s">
        <v>639</v>
      </c>
      <c r="B82" s="147">
        <v>40090931</v>
      </c>
      <c r="C82" s="147" t="s">
        <v>640</v>
      </c>
      <c r="D82" s="138">
        <v>0</v>
      </c>
      <c r="E82" s="254">
        <v>0</v>
      </c>
    </row>
    <row r="83" spans="1:5">
      <c r="A83" s="147" t="s">
        <v>711</v>
      </c>
      <c r="B83" s="275">
        <v>40090511</v>
      </c>
      <c r="C83" s="147" t="s">
        <v>160</v>
      </c>
      <c r="D83" s="138">
        <v>395.221</v>
      </c>
      <c r="E83" s="254">
        <v>215.78</v>
      </c>
    </row>
    <row r="84" spans="1:5">
      <c r="A84" s="302"/>
      <c r="B84" s="302"/>
      <c r="C84" s="302"/>
      <c r="D84" s="273">
        <f>SUM(D49:D83)</f>
        <v>23534.671</v>
      </c>
      <c r="E84" s="131"/>
    </row>
    <row r="85" spans="1:5">
      <c r="A85" s="276" t="s">
        <v>672</v>
      </c>
      <c r="B85" s="276"/>
      <c r="C85" s="276"/>
      <c r="D85" s="277"/>
      <c r="E85" s="131"/>
    </row>
    <row r="86" spans="1:5">
      <c r="A86" s="147" t="s">
        <v>162</v>
      </c>
      <c r="B86" s="147">
        <v>40091098</v>
      </c>
      <c r="C86" s="147" t="s">
        <v>163</v>
      </c>
      <c r="D86" s="138">
        <v>634.143</v>
      </c>
      <c r="E86" s="254">
        <v>2244.083</v>
      </c>
    </row>
    <row r="87" spans="1:5">
      <c r="A87" s="147" t="s">
        <v>164</v>
      </c>
      <c r="B87" s="147">
        <v>40090588</v>
      </c>
      <c r="C87" s="147" t="s">
        <v>165</v>
      </c>
      <c r="D87" s="138">
        <v>1381.445</v>
      </c>
      <c r="E87" s="254">
        <v>1653.845</v>
      </c>
    </row>
    <row r="88" spans="1:5">
      <c r="A88" s="147" t="s">
        <v>166</v>
      </c>
      <c r="B88" s="147">
        <v>40090543</v>
      </c>
      <c r="C88" s="147" t="s">
        <v>167</v>
      </c>
      <c r="D88" s="138">
        <v>1587.609</v>
      </c>
      <c r="E88" s="254">
        <v>2510.485</v>
      </c>
    </row>
    <row r="89" spans="1:5">
      <c r="A89" s="147" t="s">
        <v>168</v>
      </c>
      <c r="B89" s="147">
        <v>40090581</v>
      </c>
      <c r="C89" s="147" t="s">
        <v>169</v>
      </c>
      <c r="D89" s="138">
        <v>1658.817</v>
      </c>
      <c r="E89" s="254">
        <v>997.969</v>
      </c>
    </row>
    <row r="90" spans="1:5">
      <c r="A90" s="147" t="s">
        <v>170</v>
      </c>
      <c r="B90" s="147">
        <v>40091057</v>
      </c>
      <c r="C90" s="147" t="s">
        <v>171</v>
      </c>
      <c r="D90" s="138">
        <v>1227.074</v>
      </c>
      <c r="E90" s="254">
        <v>58.87</v>
      </c>
    </row>
    <row r="91" spans="1:5">
      <c r="A91" s="147" t="s">
        <v>172</v>
      </c>
      <c r="B91" s="147">
        <v>40081782</v>
      </c>
      <c r="C91" s="147" t="s">
        <v>173</v>
      </c>
      <c r="D91" s="138">
        <v>749.406</v>
      </c>
      <c r="E91" s="254">
        <v>222.704</v>
      </c>
    </row>
    <row r="92" spans="1:5">
      <c r="A92" s="147" t="s">
        <v>174</v>
      </c>
      <c r="B92" s="147">
        <v>40091013</v>
      </c>
      <c r="C92" s="147" t="s">
        <v>175</v>
      </c>
      <c r="D92" s="138">
        <v>802.232</v>
      </c>
      <c r="E92" s="254">
        <v>67.557</v>
      </c>
    </row>
    <row r="93" spans="1:5">
      <c r="A93" s="147" t="s">
        <v>176</v>
      </c>
      <c r="B93" s="147">
        <v>40091007</v>
      </c>
      <c r="C93" s="147" t="s">
        <v>177</v>
      </c>
      <c r="D93" s="138">
        <v>236.65</v>
      </c>
      <c r="E93" s="254">
        <v>320.577</v>
      </c>
    </row>
    <row r="94" spans="1:5">
      <c r="A94" s="147" t="s">
        <v>178</v>
      </c>
      <c r="B94" s="147">
        <v>40090544</v>
      </c>
      <c r="C94" s="147" t="s">
        <v>179</v>
      </c>
      <c r="D94" s="138">
        <v>220.612</v>
      </c>
      <c r="E94" s="254">
        <v>62.633</v>
      </c>
    </row>
    <row r="95" spans="1:5">
      <c r="A95" s="147" t="s">
        <v>180</v>
      </c>
      <c r="B95" s="147">
        <v>40091005</v>
      </c>
      <c r="C95" s="147" t="s">
        <v>181</v>
      </c>
      <c r="D95" s="138">
        <v>859.422</v>
      </c>
      <c r="E95" s="254">
        <v>352.654</v>
      </c>
    </row>
    <row r="96" spans="1:5">
      <c r="A96" s="147" t="s">
        <v>182</v>
      </c>
      <c r="B96" s="147">
        <v>40091041</v>
      </c>
      <c r="C96" s="147" t="s">
        <v>183</v>
      </c>
      <c r="D96" s="138">
        <v>0</v>
      </c>
      <c r="E96" s="254"/>
    </row>
    <row r="97" spans="1:5">
      <c r="A97" s="147" t="s">
        <v>184</v>
      </c>
      <c r="B97" s="147">
        <v>40090584</v>
      </c>
      <c r="C97" s="147" t="s">
        <v>185</v>
      </c>
      <c r="D97" s="138">
        <v>600.399</v>
      </c>
      <c r="E97" s="254">
        <v>302.614</v>
      </c>
    </row>
    <row r="98" spans="1:5">
      <c r="A98" s="147" t="s">
        <v>186</v>
      </c>
      <c r="B98" s="147">
        <v>40091060</v>
      </c>
      <c r="C98" s="147" t="s">
        <v>187</v>
      </c>
      <c r="D98" s="138">
        <v>1393.011</v>
      </c>
      <c r="E98" s="254">
        <v>388.474</v>
      </c>
    </row>
    <row r="99" spans="1:5">
      <c r="A99" s="147" t="s">
        <v>188</v>
      </c>
      <c r="B99" s="147">
        <v>40091051</v>
      </c>
      <c r="C99" s="147" t="s">
        <v>189</v>
      </c>
      <c r="D99" s="138">
        <v>1508.217</v>
      </c>
      <c r="E99" s="254">
        <v>614.869</v>
      </c>
    </row>
    <row r="100" spans="1:5">
      <c r="A100" s="147" t="s">
        <v>190</v>
      </c>
      <c r="B100" s="147">
        <v>40090972</v>
      </c>
      <c r="C100" s="147" t="s">
        <v>191</v>
      </c>
      <c r="D100" s="138">
        <v>427.345</v>
      </c>
      <c r="E100" s="254">
        <v>191.039</v>
      </c>
    </row>
    <row r="101" spans="1:5">
      <c r="A101" s="147" t="s">
        <v>192</v>
      </c>
      <c r="B101" s="147">
        <v>40090546</v>
      </c>
      <c r="C101" s="147" t="s">
        <v>193</v>
      </c>
      <c r="D101" s="138">
        <v>507.261</v>
      </c>
      <c r="E101" s="254">
        <v>277.428</v>
      </c>
    </row>
    <row r="102" spans="1:5">
      <c r="A102" s="147" t="s">
        <v>194</v>
      </c>
      <c r="B102" s="147">
        <v>40090509</v>
      </c>
      <c r="C102" s="147" t="s">
        <v>195</v>
      </c>
      <c r="D102" s="138">
        <v>808.576</v>
      </c>
      <c r="E102" s="254">
        <v>2804.362</v>
      </c>
    </row>
    <row r="103" spans="1:5">
      <c r="A103" s="147" t="s">
        <v>196</v>
      </c>
      <c r="B103" s="147">
        <v>40091003</v>
      </c>
      <c r="C103" s="147" t="s">
        <v>197</v>
      </c>
      <c r="D103" s="138">
        <v>1369.927</v>
      </c>
      <c r="E103" s="254">
        <v>214.8</v>
      </c>
    </row>
    <row r="104" spans="1:5">
      <c r="A104" s="147" t="s">
        <v>198</v>
      </c>
      <c r="B104" s="147">
        <v>40091056</v>
      </c>
      <c r="C104" s="147" t="s">
        <v>199</v>
      </c>
      <c r="D104" s="138">
        <v>0.023</v>
      </c>
      <c r="E104" s="254">
        <v>55.19</v>
      </c>
    </row>
    <row r="105" spans="1:5">
      <c r="A105" s="147" t="s">
        <v>200</v>
      </c>
      <c r="B105" s="147">
        <v>40091050</v>
      </c>
      <c r="C105" s="147" t="s">
        <v>201</v>
      </c>
      <c r="D105" s="138">
        <v>0</v>
      </c>
      <c r="E105" s="254">
        <v>52.61</v>
      </c>
    </row>
    <row r="106" spans="1:5">
      <c r="A106" s="147" t="s">
        <v>202</v>
      </c>
      <c r="B106" s="147">
        <v>40091115</v>
      </c>
      <c r="C106" s="147" t="s">
        <v>203</v>
      </c>
      <c r="D106" s="138">
        <v>165.165</v>
      </c>
      <c r="E106" s="254">
        <v>0</v>
      </c>
    </row>
    <row r="107" spans="1:5">
      <c r="A107" s="147" t="s">
        <v>204</v>
      </c>
      <c r="B107" s="147">
        <v>40091054</v>
      </c>
      <c r="C107" s="147" t="s">
        <v>205</v>
      </c>
      <c r="D107" s="138">
        <v>230.9</v>
      </c>
      <c r="E107" s="254">
        <v>821.033</v>
      </c>
    </row>
    <row r="108" spans="1:5">
      <c r="A108" s="147" t="s">
        <v>206</v>
      </c>
      <c r="B108" s="147">
        <v>40090583</v>
      </c>
      <c r="C108" s="147" t="s">
        <v>207</v>
      </c>
      <c r="D108" s="138">
        <v>718.316</v>
      </c>
      <c r="E108" s="254">
        <v>501.139</v>
      </c>
    </row>
    <row r="109" spans="1:5">
      <c r="A109" s="147" t="s">
        <v>208</v>
      </c>
      <c r="B109" s="147">
        <v>40091008</v>
      </c>
      <c r="C109" s="147" t="s">
        <v>209</v>
      </c>
      <c r="D109" s="138">
        <v>122.339</v>
      </c>
      <c r="E109" s="254">
        <v>530.491</v>
      </c>
    </row>
    <row r="110" spans="1:5">
      <c r="A110" s="147" t="s">
        <v>210</v>
      </c>
      <c r="B110" s="147">
        <v>40091120</v>
      </c>
      <c r="C110" s="147" t="s">
        <v>211</v>
      </c>
      <c r="D110" s="138">
        <v>708.886</v>
      </c>
      <c r="E110" s="254">
        <v>625.829</v>
      </c>
    </row>
    <row r="111" spans="1:5">
      <c r="A111" s="147" t="s">
        <v>212</v>
      </c>
      <c r="B111" s="147">
        <v>40090548</v>
      </c>
      <c r="C111" s="147" t="s">
        <v>213</v>
      </c>
      <c r="D111" s="138">
        <v>127.258</v>
      </c>
      <c r="E111" s="254">
        <v>1027.806</v>
      </c>
    </row>
    <row r="112" spans="1:5">
      <c r="A112" s="147" t="s">
        <v>214</v>
      </c>
      <c r="B112" s="147">
        <v>40096069</v>
      </c>
      <c r="C112" s="147" t="s">
        <v>215</v>
      </c>
      <c r="D112" s="138">
        <v>617.295</v>
      </c>
      <c r="E112" s="254">
        <v>79.738</v>
      </c>
    </row>
    <row r="113" spans="1:5">
      <c r="A113" s="147" t="s">
        <v>216</v>
      </c>
      <c r="B113" s="147">
        <v>40090903</v>
      </c>
      <c r="C113" s="147" t="s">
        <v>217</v>
      </c>
      <c r="D113" s="138">
        <v>1725.236</v>
      </c>
      <c r="E113" s="254">
        <v>236.421</v>
      </c>
    </row>
    <row r="114" spans="1:5">
      <c r="A114" s="147" t="s">
        <v>218</v>
      </c>
      <c r="B114" s="147">
        <v>40090899</v>
      </c>
      <c r="C114" s="147" t="s">
        <v>219</v>
      </c>
      <c r="D114" s="138">
        <v>15.783</v>
      </c>
      <c r="E114" s="254">
        <v>25.2</v>
      </c>
    </row>
    <row r="115" spans="1:5">
      <c r="A115" s="147" t="s">
        <v>220</v>
      </c>
      <c r="B115" s="147">
        <v>40091044</v>
      </c>
      <c r="C115" s="147" t="s">
        <v>221</v>
      </c>
      <c r="D115" s="138">
        <v>16.83</v>
      </c>
      <c r="E115" s="254">
        <v>446.345</v>
      </c>
    </row>
    <row r="116" spans="1:5">
      <c r="A116" s="147" t="s">
        <v>222</v>
      </c>
      <c r="B116" s="147">
        <v>40090542</v>
      </c>
      <c r="C116" s="147" t="s">
        <v>223</v>
      </c>
      <c r="D116" s="138">
        <v>691.622</v>
      </c>
      <c r="E116" s="254">
        <v>88.229</v>
      </c>
    </row>
    <row r="117" spans="1:5">
      <c r="A117" s="147" t="s">
        <v>224</v>
      </c>
      <c r="B117" s="147">
        <v>40090582</v>
      </c>
      <c r="C117" s="147" t="s">
        <v>225</v>
      </c>
      <c r="D117" s="138">
        <v>1345.667</v>
      </c>
      <c r="E117" s="254">
        <v>40.547</v>
      </c>
    </row>
    <row r="118" spans="1:5">
      <c r="A118" s="147" t="s">
        <v>226</v>
      </c>
      <c r="B118" s="147">
        <v>40081988</v>
      </c>
      <c r="C118" s="147" t="s">
        <v>227</v>
      </c>
      <c r="D118" s="138">
        <v>683.64</v>
      </c>
      <c r="E118" s="254">
        <v>1702.898</v>
      </c>
    </row>
    <row r="119" spans="1:5">
      <c r="A119" s="147" t="s">
        <v>228</v>
      </c>
      <c r="B119" s="147">
        <v>40091116</v>
      </c>
      <c r="C119" s="147" t="s">
        <v>229</v>
      </c>
      <c r="D119" s="138">
        <v>1239.341</v>
      </c>
      <c r="E119" s="254">
        <v>13.08</v>
      </c>
    </row>
    <row r="120" spans="1:5">
      <c r="A120" s="147" t="s">
        <v>230</v>
      </c>
      <c r="B120" s="147">
        <v>40090934</v>
      </c>
      <c r="C120" s="147" t="s">
        <v>231</v>
      </c>
      <c r="D120" s="138">
        <v>586.558</v>
      </c>
      <c r="E120" s="254">
        <v>0</v>
      </c>
    </row>
    <row r="121" spans="1:5">
      <c r="A121" s="147" t="s">
        <v>232</v>
      </c>
      <c r="B121" s="147">
        <v>40091045</v>
      </c>
      <c r="C121" s="147" t="s">
        <v>233</v>
      </c>
      <c r="D121" s="138">
        <v>768.062</v>
      </c>
      <c r="E121" s="254">
        <v>258.36</v>
      </c>
    </row>
    <row r="122" spans="1:5">
      <c r="A122" s="147" t="s">
        <v>234</v>
      </c>
      <c r="B122" s="147">
        <v>40090904</v>
      </c>
      <c r="C122" s="147" t="s">
        <v>235</v>
      </c>
      <c r="D122" s="138">
        <v>191.196</v>
      </c>
      <c r="E122" s="254">
        <v>125.542</v>
      </c>
    </row>
    <row r="123" spans="1:5">
      <c r="A123" s="147" t="s">
        <v>236</v>
      </c>
      <c r="B123" s="147">
        <v>40091117</v>
      </c>
      <c r="C123" s="147" t="s">
        <v>237</v>
      </c>
      <c r="D123" s="138">
        <v>419.829</v>
      </c>
      <c r="E123" s="254">
        <v>64.946</v>
      </c>
    </row>
    <row r="124" spans="1:5">
      <c r="A124" s="147" t="s">
        <v>238</v>
      </c>
      <c r="B124" s="147">
        <v>40090587</v>
      </c>
      <c r="C124" s="147" t="s">
        <v>239</v>
      </c>
      <c r="D124" s="138">
        <v>401.196</v>
      </c>
      <c r="E124" s="254">
        <v>166.659</v>
      </c>
    </row>
    <row r="125" spans="1:5">
      <c r="A125" s="147" t="s">
        <v>248</v>
      </c>
      <c r="B125" s="147">
        <v>40090585</v>
      </c>
      <c r="C125" s="147" t="s">
        <v>673</v>
      </c>
      <c r="D125" s="304" t="s">
        <v>716</v>
      </c>
      <c r="E125" s="254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138">
        <v>754.628</v>
      </c>
      <c r="E126" s="254">
        <v>980.475</v>
      </c>
    </row>
    <row r="127" spans="1:5">
      <c r="A127" s="147" t="s">
        <v>628</v>
      </c>
      <c r="B127" s="147">
        <v>40091059</v>
      </c>
      <c r="C127" s="147" t="s">
        <v>644</v>
      </c>
      <c r="D127" s="138">
        <v>959.778</v>
      </c>
      <c r="E127" s="254">
        <v>514.506</v>
      </c>
    </row>
    <row r="128" spans="1:5">
      <c r="A128" s="147" t="s">
        <v>244</v>
      </c>
      <c r="B128" s="147">
        <v>40090930</v>
      </c>
      <c r="C128" s="147" t="s">
        <v>674</v>
      </c>
      <c r="D128" s="138">
        <v>1330.015</v>
      </c>
      <c r="E128" s="254">
        <v>935.64</v>
      </c>
    </row>
    <row r="129" spans="1:5">
      <c r="A129" s="147"/>
      <c r="B129" s="147">
        <v>40091061</v>
      </c>
      <c r="C129" s="147"/>
      <c r="D129" s="304" t="s">
        <v>716</v>
      </c>
      <c r="E129" s="254">
        <v>0</v>
      </c>
    </row>
    <row r="130" spans="1:5">
      <c r="A130" s="147"/>
      <c r="B130" s="147">
        <v>40090940</v>
      </c>
      <c r="C130" s="147" t="s">
        <v>714</v>
      </c>
      <c r="D130" s="304" t="s">
        <v>716</v>
      </c>
      <c r="E130" s="254">
        <v>0</v>
      </c>
    </row>
    <row r="131" spans="1:5">
      <c r="A131" s="147"/>
      <c r="B131" s="302"/>
      <c r="C131" s="302"/>
      <c r="D131" s="279">
        <f>SUM(D86:D130)</f>
        <v>29791.709</v>
      </c>
      <c r="E131" s="131"/>
    </row>
    <row r="132" spans="1:5">
      <c r="A132" s="280" t="s">
        <v>675</v>
      </c>
      <c r="B132" s="280"/>
      <c r="C132" s="280"/>
      <c r="D132" s="281"/>
      <c r="E132" s="131"/>
    </row>
    <row r="133" spans="1:5">
      <c r="A133" s="280"/>
      <c r="B133" s="280"/>
      <c r="C133" s="280"/>
      <c r="D133" s="281"/>
      <c r="E133" s="131"/>
    </row>
    <row r="134" spans="1:5">
      <c r="A134" s="147" t="s">
        <v>250</v>
      </c>
      <c r="B134" s="147">
        <v>40090590</v>
      </c>
      <c r="C134" s="147" t="s">
        <v>251</v>
      </c>
      <c r="D134" s="305">
        <v>363.269</v>
      </c>
      <c r="E134" s="254"/>
    </row>
    <row r="135" spans="1:5">
      <c r="A135" s="147" t="s">
        <v>252</v>
      </c>
      <c r="B135" s="147">
        <v>40094410</v>
      </c>
      <c r="C135" s="147" t="s">
        <v>253</v>
      </c>
      <c r="D135" s="305">
        <v>765.984</v>
      </c>
      <c r="E135" s="254">
        <v>589.817</v>
      </c>
    </row>
    <row r="136" spans="1:5">
      <c r="A136" s="147" t="s">
        <v>254</v>
      </c>
      <c r="B136" s="147">
        <v>40094519</v>
      </c>
      <c r="C136" s="147" t="s">
        <v>255</v>
      </c>
      <c r="D136" s="305">
        <v>1312.461</v>
      </c>
      <c r="E136" s="254">
        <v>310.109</v>
      </c>
    </row>
    <row r="137" spans="1:5">
      <c r="A137" s="147" t="s">
        <v>256</v>
      </c>
      <c r="B137" s="147">
        <v>40094424</v>
      </c>
      <c r="C137" s="147" t="s">
        <v>257</v>
      </c>
      <c r="D137" s="305">
        <v>93.796</v>
      </c>
      <c r="E137" s="254">
        <v>756.453</v>
      </c>
    </row>
    <row r="138" spans="1:5">
      <c r="A138" s="147" t="s">
        <v>695</v>
      </c>
      <c r="B138" s="275">
        <v>10319041</v>
      </c>
      <c r="C138" s="147"/>
      <c r="D138" s="290">
        <v>77.047</v>
      </c>
      <c r="E138" s="131">
        <v>62.321</v>
      </c>
    </row>
    <row r="139" spans="2:5">
      <c r="B139" s="302"/>
      <c r="C139" s="302"/>
      <c r="D139" s="273">
        <f>SUM(D134:D138)</f>
        <v>2612.557</v>
      </c>
      <c r="E139" s="131"/>
    </row>
    <row r="140" spans="1:5">
      <c r="A140" s="302"/>
      <c r="B140" s="302"/>
      <c r="C140" s="302"/>
      <c r="D140" s="284"/>
      <c r="E140" s="131"/>
    </row>
    <row r="141" spans="1:5">
      <c r="A141" s="276" t="s">
        <v>676</v>
      </c>
      <c r="B141" s="276"/>
      <c r="C141" s="276"/>
      <c r="D141" s="277"/>
      <c r="E141" s="131"/>
    </row>
    <row r="142" spans="1:5">
      <c r="A142" s="147" t="s">
        <v>259</v>
      </c>
      <c r="B142" s="147">
        <v>40090527</v>
      </c>
      <c r="C142" s="147" t="s">
        <v>260</v>
      </c>
      <c r="D142" s="305">
        <v>197.303</v>
      </c>
      <c r="E142" s="254">
        <v>402.645</v>
      </c>
    </row>
    <row r="143" spans="1:5">
      <c r="A143" s="147" t="s">
        <v>261</v>
      </c>
      <c r="B143" s="147">
        <v>40090531</v>
      </c>
      <c r="C143" s="147" t="s">
        <v>262</v>
      </c>
      <c r="D143" s="305">
        <v>735.077</v>
      </c>
      <c r="E143" s="254">
        <v>141.505</v>
      </c>
    </row>
    <row r="144" spans="1:5">
      <c r="A144" s="147" t="s">
        <v>263</v>
      </c>
      <c r="B144" s="147">
        <v>40090532</v>
      </c>
      <c r="C144" s="147" t="s">
        <v>264</v>
      </c>
      <c r="D144" s="305">
        <v>313.688</v>
      </c>
      <c r="E144" s="254">
        <v>73.949</v>
      </c>
    </row>
    <row r="145" spans="1:5">
      <c r="A145" s="147" t="s">
        <v>265</v>
      </c>
      <c r="B145" s="147">
        <v>40091187</v>
      </c>
      <c r="C145" s="147" t="s">
        <v>266</v>
      </c>
      <c r="D145" s="305">
        <v>575.58</v>
      </c>
      <c r="E145" s="254">
        <v>1485.521</v>
      </c>
    </row>
    <row r="146" spans="1:5">
      <c r="A146" s="147" t="s">
        <v>267</v>
      </c>
      <c r="B146" s="147">
        <v>40091185</v>
      </c>
      <c r="C146" s="147" t="s">
        <v>268</v>
      </c>
      <c r="D146" s="305">
        <v>497.468</v>
      </c>
      <c r="E146" s="254">
        <v>118.079</v>
      </c>
    </row>
    <row r="147" spans="1:5">
      <c r="A147" s="147" t="s">
        <v>269</v>
      </c>
      <c r="B147" s="147">
        <v>40091186</v>
      </c>
      <c r="C147" s="147" t="s">
        <v>270</v>
      </c>
      <c r="D147" s="305">
        <v>1348.744</v>
      </c>
      <c r="E147" s="254">
        <v>224.893</v>
      </c>
    </row>
    <row r="148" spans="1:5">
      <c r="A148" s="147" t="s">
        <v>271</v>
      </c>
      <c r="B148" s="147">
        <v>40090529</v>
      </c>
      <c r="C148" s="147" t="s">
        <v>272</v>
      </c>
      <c r="D148" s="305">
        <v>369.343</v>
      </c>
      <c r="E148" s="254">
        <v>216.625</v>
      </c>
    </row>
    <row r="149" spans="1:5">
      <c r="A149" s="147" t="s">
        <v>273</v>
      </c>
      <c r="B149" s="147">
        <v>40091183</v>
      </c>
      <c r="C149" s="147" t="s">
        <v>274</v>
      </c>
      <c r="D149" s="305">
        <v>913.887</v>
      </c>
      <c r="E149" s="254">
        <v>1567.283</v>
      </c>
    </row>
    <row r="150" spans="1:5">
      <c r="A150" s="147" t="s">
        <v>275</v>
      </c>
      <c r="B150" s="147">
        <v>40090501</v>
      </c>
      <c r="C150" s="147" t="s">
        <v>276</v>
      </c>
      <c r="D150" s="305">
        <v>77.911</v>
      </c>
      <c r="E150" s="254">
        <v>13.848</v>
      </c>
    </row>
    <row r="151" spans="1:5">
      <c r="A151" s="147" t="s">
        <v>277</v>
      </c>
      <c r="B151" s="147">
        <v>40090505</v>
      </c>
      <c r="C151" s="147" t="s">
        <v>278</v>
      </c>
      <c r="D151" s="305">
        <v>512.944</v>
      </c>
      <c r="E151" s="254">
        <v>658.047</v>
      </c>
    </row>
    <row r="152" spans="1:5">
      <c r="A152" s="147" t="s">
        <v>279</v>
      </c>
      <c r="B152" s="147">
        <v>40090502</v>
      </c>
      <c r="C152" s="147" t="s">
        <v>280</v>
      </c>
      <c r="D152" s="305">
        <v>1167.041</v>
      </c>
      <c r="E152" s="254">
        <v>227.498</v>
      </c>
    </row>
    <row r="153" spans="1:5">
      <c r="A153" s="147" t="s">
        <v>281</v>
      </c>
      <c r="B153" s="147">
        <v>40090504</v>
      </c>
      <c r="C153" s="147" t="s">
        <v>282</v>
      </c>
      <c r="D153" s="305">
        <v>627.627</v>
      </c>
      <c r="E153" s="254">
        <v>216.314</v>
      </c>
    </row>
    <row r="154" spans="1:5">
      <c r="A154" s="147" t="s">
        <v>283</v>
      </c>
      <c r="B154" s="147">
        <v>40091189</v>
      </c>
      <c r="C154" s="147" t="s">
        <v>284</v>
      </c>
      <c r="D154" s="305">
        <v>660.662</v>
      </c>
      <c r="E154" s="254">
        <v>221.689</v>
      </c>
    </row>
    <row r="155" spans="1:5">
      <c r="A155" s="147" t="s">
        <v>285</v>
      </c>
      <c r="B155" s="147">
        <v>40091191</v>
      </c>
      <c r="C155" s="147" t="s">
        <v>286</v>
      </c>
      <c r="D155" s="305">
        <v>556.641</v>
      </c>
      <c r="E155" s="254">
        <v>644.644</v>
      </c>
    </row>
    <row r="156" spans="1:5">
      <c r="A156" s="147" t="s">
        <v>287</v>
      </c>
      <c r="B156" s="147">
        <v>40091184</v>
      </c>
      <c r="C156" s="147" t="s">
        <v>288</v>
      </c>
      <c r="D156" s="305">
        <v>1106.51</v>
      </c>
      <c r="E156" s="254">
        <v>652.263</v>
      </c>
    </row>
    <row r="157" spans="1:5">
      <c r="A157" s="147" t="s">
        <v>289</v>
      </c>
      <c r="B157" s="147">
        <v>40094414</v>
      </c>
      <c r="C157" s="147" t="s">
        <v>290</v>
      </c>
      <c r="D157" s="305">
        <v>302.355</v>
      </c>
      <c r="E157" s="254">
        <v>10.289</v>
      </c>
    </row>
    <row r="158" spans="1:5">
      <c r="A158" s="147" t="s">
        <v>291</v>
      </c>
      <c r="B158" s="147">
        <v>40090525</v>
      </c>
      <c r="C158" s="147" t="s">
        <v>292</v>
      </c>
      <c r="D158" s="305">
        <v>500.311</v>
      </c>
      <c r="E158" s="254">
        <v>257.831</v>
      </c>
    </row>
    <row r="159" spans="1:5">
      <c r="A159" s="147" t="s">
        <v>293</v>
      </c>
      <c r="B159" s="147">
        <v>40091182</v>
      </c>
      <c r="C159" s="147" t="s">
        <v>294</v>
      </c>
      <c r="D159" s="305">
        <v>663.573</v>
      </c>
      <c r="E159" s="254">
        <v>223.4</v>
      </c>
    </row>
    <row r="160" spans="1:5">
      <c r="A160" s="147" t="s">
        <v>295</v>
      </c>
      <c r="B160" s="147">
        <v>40091192</v>
      </c>
      <c r="C160" s="147" t="s">
        <v>296</v>
      </c>
      <c r="D160" s="305">
        <v>477.801</v>
      </c>
      <c r="E160" s="254">
        <v>142.195</v>
      </c>
    </row>
    <row r="161" spans="1:5">
      <c r="A161" s="147" t="s">
        <v>298</v>
      </c>
      <c r="B161" s="147">
        <v>40094446</v>
      </c>
      <c r="C161" s="147" t="s">
        <v>299</v>
      </c>
      <c r="D161">
        <v>253.063</v>
      </c>
      <c r="E161" s="254">
        <v>12.064</v>
      </c>
    </row>
    <row r="162" spans="1:5">
      <c r="A162" s="147" t="s">
        <v>300</v>
      </c>
      <c r="B162" s="147">
        <v>40090528</v>
      </c>
      <c r="C162" s="147" t="s">
        <v>301</v>
      </c>
      <c r="D162" s="305">
        <v>292.792</v>
      </c>
      <c r="E162" s="254">
        <v>577.392</v>
      </c>
    </row>
    <row r="163" spans="1:5">
      <c r="A163" s="147" t="s">
        <v>302</v>
      </c>
      <c r="B163" s="147">
        <v>40090530</v>
      </c>
      <c r="C163" s="147" t="s">
        <v>303</v>
      </c>
      <c r="D163" s="305">
        <v>783.506</v>
      </c>
      <c r="E163" s="254">
        <v>43.701</v>
      </c>
    </row>
    <row r="164" spans="1:5">
      <c r="A164" s="147" t="s">
        <v>304</v>
      </c>
      <c r="B164" s="147">
        <v>40091193</v>
      </c>
      <c r="C164" s="147" t="s">
        <v>305</v>
      </c>
      <c r="D164" s="305">
        <v>1309.261</v>
      </c>
      <c r="E164" s="254">
        <v>1638.136</v>
      </c>
    </row>
    <row r="165" spans="1:5">
      <c r="A165" s="147" t="s">
        <v>306</v>
      </c>
      <c r="B165" s="147">
        <v>40091190</v>
      </c>
      <c r="C165" s="147" t="s">
        <v>307</v>
      </c>
      <c r="D165" s="305">
        <v>0</v>
      </c>
      <c r="E165" s="254">
        <v>0</v>
      </c>
    </row>
    <row r="166" spans="1:5">
      <c r="A166" s="147" t="s">
        <v>308</v>
      </c>
      <c r="B166" s="228">
        <v>40094402</v>
      </c>
      <c r="C166" s="147" t="s">
        <v>309</v>
      </c>
      <c r="D166" s="305">
        <v>1349.606</v>
      </c>
      <c r="E166" s="254">
        <v>180.368</v>
      </c>
    </row>
    <row r="167" spans="1:5">
      <c r="A167" s="147" t="s">
        <v>677</v>
      </c>
      <c r="B167" s="147">
        <v>40094405</v>
      </c>
      <c r="C167" s="147" t="s">
        <v>678</v>
      </c>
      <c r="D167" s="305">
        <v>466.634</v>
      </c>
      <c r="E167" s="254">
        <v>306.503</v>
      </c>
    </row>
    <row r="168" spans="1:5">
      <c r="A168" s="147" t="s">
        <v>679</v>
      </c>
      <c r="B168" s="147">
        <v>40090975</v>
      </c>
      <c r="C168" s="147" t="s">
        <v>680</v>
      </c>
      <c r="D168" s="305">
        <v>698.357</v>
      </c>
      <c r="E168" s="254">
        <v>285.849</v>
      </c>
    </row>
    <row r="169" spans="1:5">
      <c r="A169" s="147" t="s">
        <v>649</v>
      </c>
      <c r="B169" s="275">
        <v>40081887</v>
      </c>
      <c r="C169" s="147" t="s">
        <v>650</v>
      </c>
      <c r="D169" s="305">
        <v>590.986</v>
      </c>
      <c r="E169" s="254">
        <v>61.443</v>
      </c>
    </row>
    <row r="170" spans="1:5">
      <c r="A170" s="302"/>
      <c r="B170" s="302"/>
      <c r="C170" s="302"/>
      <c r="D170" s="273">
        <f>SUM(D142:D169)</f>
        <v>17348.671</v>
      </c>
      <c r="E170" s="254"/>
    </row>
    <row r="171" spans="1:5">
      <c r="A171" s="276" t="s">
        <v>681</v>
      </c>
      <c r="B171" s="276"/>
      <c r="C171" s="276"/>
      <c r="D171" s="277"/>
      <c r="E171" s="131"/>
    </row>
    <row r="172" spans="1:5">
      <c r="A172" s="147" t="s">
        <v>312</v>
      </c>
      <c r="B172" s="147">
        <v>40090978</v>
      </c>
      <c r="C172" s="147" t="s">
        <v>225</v>
      </c>
      <c r="D172" s="305">
        <v>1013.728</v>
      </c>
      <c r="E172" s="254">
        <v>271.192</v>
      </c>
    </row>
    <row r="173" spans="1:5">
      <c r="A173" s="147" t="s">
        <v>313</v>
      </c>
      <c r="B173" s="147">
        <v>40090985</v>
      </c>
      <c r="C173" s="147" t="s">
        <v>195</v>
      </c>
      <c r="D173" s="305">
        <v>357.298</v>
      </c>
      <c r="E173" s="254">
        <v>179.708</v>
      </c>
    </row>
    <row r="174" spans="1:5">
      <c r="A174" s="147" t="s">
        <v>314</v>
      </c>
      <c r="B174" s="147">
        <v>40091070</v>
      </c>
      <c r="C174" s="147" t="s">
        <v>315</v>
      </c>
      <c r="D174" s="305">
        <v>479.221</v>
      </c>
      <c r="E174" s="254">
        <v>788.552</v>
      </c>
    </row>
    <row r="175" spans="1:5">
      <c r="A175" s="147" t="s">
        <v>316</v>
      </c>
      <c r="B175" s="147">
        <v>40091108</v>
      </c>
      <c r="C175" s="147" t="s">
        <v>317</v>
      </c>
      <c r="D175" s="305">
        <v>1118.082</v>
      </c>
      <c r="E175" s="254">
        <v>507.59</v>
      </c>
    </row>
    <row r="176" spans="1:5">
      <c r="A176" s="147" t="s">
        <v>318</v>
      </c>
      <c r="B176" s="147">
        <v>40091104</v>
      </c>
      <c r="C176" s="147" t="s">
        <v>319</v>
      </c>
      <c r="D176" s="305">
        <v>2025.197</v>
      </c>
      <c r="E176" s="254">
        <v>182.491</v>
      </c>
    </row>
    <row r="177" spans="1:5">
      <c r="A177" s="147" t="s">
        <v>320</v>
      </c>
      <c r="B177" s="147">
        <v>40091107</v>
      </c>
      <c r="C177" s="147" t="s">
        <v>321</v>
      </c>
      <c r="D177" s="305">
        <v>1010.765</v>
      </c>
      <c r="E177" s="254">
        <v>1668.066</v>
      </c>
    </row>
    <row r="178" spans="1:5">
      <c r="A178" s="147" t="s">
        <v>322</v>
      </c>
      <c r="B178" s="147">
        <v>40091064</v>
      </c>
      <c r="C178" s="147" t="s">
        <v>323</v>
      </c>
      <c r="D178" s="305">
        <v>1816.528</v>
      </c>
      <c r="E178" s="254">
        <v>870.657</v>
      </c>
    </row>
    <row r="179" spans="1:5">
      <c r="A179" s="147" t="s">
        <v>324</v>
      </c>
      <c r="B179" s="147">
        <v>40090900</v>
      </c>
      <c r="C179" s="147" t="s">
        <v>325</v>
      </c>
      <c r="D179" s="305">
        <v>702.806</v>
      </c>
      <c r="E179" s="254">
        <v>1157.436</v>
      </c>
    </row>
    <row r="180" spans="1:5">
      <c r="A180" s="147" t="s">
        <v>326</v>
      </c>
      <c r="B180" s="147">
        <v>40091099</v>
      </c>
      <c r="C180" s="147" t="s">
        <v>327</v>
      </c>
      <c r="D180" s="305">
        <v>523.88</v>
      </c>
      <c r="E180" s="254">
        <v>199.502</v>
      </c>
    </row>
    <row r="181" spans="1:5">
      <c r="A181" s="147" t="s">
        <v>328</v>
      </c>
      <c r="B181" s="147">
        <v>40090897</v>
      </c>
      <c r="C181" s="147" t="s">
        <v>329</v>
      </c>
      <c r="D181" s="305">
        <v>1207.871</v>
      </c>
      <c r="E181" s="254"/>
    </row>
    <row r="182" spans="1:5">
      <c r="A182" s="147" t="s">
        <v>330</v>
      </c>
      <c r="B182" s="147">
        <v>40091062</v>
      </c>
      <c r="C182" s="147" t="s">
        <v>331</v>
      </c>
      <c r="D182" s="305">
        <v>399.793</v>
      </c>
      <c r="E182" s="254">
        <v>754.45</v>
      </c>
    </row>
    <row r="183" spans="1:5">
      <c r="A183" s="147" t="s">
        <v>332</v>
      </c>
      <c r="B183" s="147">
        <v>40091072</v>
      </c>
      <c r="C183" s="147" t="s">
        <v>333</v>
      </c>
      <c r="D183" s="305">
        <v>333.43</v>
      </c>
      <c r="E183" s="254">
        <v>833.356</v>
      </c>
    </row>
    <row r="184" spans="1:5">
      <c r="A184" s="147" t="s">
        <v>334</v>
      </c>
      <c r="B184" s="147">
        <v>40091100</v>
      </c>
      <c r="C184" s="147" t="s">
        <v>335</v>
      </c>
      <c r="D184" s="305">
        <v>10.236</v>
      </c>
      <c r="E184" s="254">
        <v>10.028</v>
      </c>
    </row>
    <row r="185" spans="1:5">
      <c r="A185" s="147" t="s">
        <v>651</v>
      </c>
      <c r="B185" s="147">
        <v>40091102</v>
      </c>
      <c r="C185" s="147" t="s">
        <v>88</v>
      </c>
      <c r="D185" s="305">
        <v>13.284</v>
      </c>
      <c r="E185" s="254">
        <v>626.513</v>
      </c>
    </row>
    <row r="186" spans="1:5">
      <c r="A186" s="147" t="s">
        <v>336</v>
      </c>
      <c r="B186" s="147">
        <v>40091063</v>
      </c>
      <c r="C186" s="147" t="s">
        <v>337</v>
      </c>
      <c r="D186" s="305">
        <v>1584.74</v>
      </c>
      <c r="E186" s="254">
        <v>200.866</v>
      </c>
    </row>
    <row r="187" spans="1:5">
      <c r="A187" s="147" t="s">
        <v>338</v>
      </c>
      <c r="B187" s="147">
        <v>40091066</v>
      </c>
      <c r="C187" s="147" t="s">
        <v>339</v>
      </c>
      <c r="D187" s="305">
        <v>437.573</v>
      </c>
      <c r="E187" s="254">
        <v>94.952</v>
      </c>
    </row>
    <row r="188" spans="1:5">
      <c r="A188" s="147" t="s">
        <v>340</v>
      </c>
      <c r="B188" s="147">
        <v>40090986</v>
      </c>
      <c r="C188" s="147" t="s">
        <v>341</v>
      </c>
      <c r="D188" s="305">
        <v>629.88</v>
      </c>
      <c r="E188" s="254">
        <v>235.288</v>
      </c>
    </row>
    <row r="189" spans="1:5">
      <c r="A189" s="147" t="s">
        <v>342</v>
      </c>
      <c r="B189" s="147">
        <v>40091069</v>
      </c>
      <c r="C189" s="147" t="s">
        <v>343</v>
      </c>
      <c r="D189" s="305">
        <v>898.298</v>
      </c>
      <c r="E189" s="254">
        <v>327.335</v>
      </c>
    </row>
    <row r="190" spans="1:5">
      <c r="A190" s="147" t="s">
        <v>344</v>
      </c>
      <c r="B190" s="147">
        <v>40090984</v>
      </c>
      <c r="C190" s="147" t="s">
        <v>345</v>
      </c>
      <c r="D190" s="305">
        <v>1976.939</v>
      </c>
      <c r="E190" s="254">
        <v>571.59</v>
      </c>
    </row>
    <row r="191" spans="1:5">
      <c r="A191" s="147" t="s">
        <v>346</v>
      </c>
      <c r="B191" s="147">
        <v>40091067</v>
      </c>
      <c r="C191" s="147" t="s">
        <v>347</v>
      </c>
      <c r="D191" s="305">
        <v>0</v>
      </c>
      <c r="E191" s="254">
        <v>5.394</v>
      </c>
    </row>
    <row r="192" spans="1:5">
      <c r="A192" s="147" t="s">
        <v>348</v>
      </c>
      <c r="B192" s="147">
        <v>40091073</v>
      </c>
      <c r="C192" s="147" t="s">
        <v>349</v>
      </c>
      <c r="D192" s="305">
        <v>61.113</v>
      </c>
      <c r="E192" s="254">
        <v>10.366</v>
      </c>
    </row>
    <row r="193" spans="1:5">
      <c r="A193" s="147" t="s">
        <v>350</v>
      </c>
      <c r="B193" s="147">
        <v>40091065</v>
      </c>
      <c r="C193" s="147" t="s">
        <v>351</v>
      </c>
      <c r="D193" s="305">
        <v>1634.46</v>
      </c>
      <c r="E193" s="254">
        <v>680.3</v>
      </c>
    </row>
    <row r="194" spans="1:5">
      <c r="A194" s="147" t="s">
        <v>352</v>
      </c>
      <c r="B194" s="147">
        <v>40091071</v>
      </c>
      <c r="C194" s="147" t="s">
        <v>353</v>
      </c>
      <c r="D194" s="305">
        <v>1146.506</v>
      </c>
      <c r="E194" s="254">
        <v>296.82</v>
      </c>
    </row>
    <row r="195" spans="1:5">
      <c r="A195" s="147" t="s">
        <v>354</v>
      </c>
      <c r="B195" s="147">
        <v>40090591</v>
      </c>
      <c r="C195" s="147" t="s">
        <v>355</v>
      </c>
      <c r="D195" s="305">
        <v>0</v>
      </c>
      <c r="E195" s="254">
        <v>90.378</v>
      </c>
    </row>
    <row r="196" spans="1:5">
      <c r="A196" s="147" t="s">
        <v>356</v>
      </c>
      <c r="B196" s="147">
        <v>40090902</v>
      </c>
      <c r="C196" s="147" t="s">
        <v>329</v>
      </c>
      <c r="D196" s="305">
        <v>671.63</v>
      </c>
      <c r="E196" s="254">
        <v>426.445</v>
      </c>
    </row>
    <row r="197" spans="1:5">
      <c r="A197" s="147" t="s">
        <v>357</v>
      </c>
      <c r="B197" s="147">
        <v>40090894</v>
      </c>
      <c r="C197" s="147" t="s">
        <v>358</v>
      </c>
      <c r="D197" s="305">
        <v>203.845</v>
      </c>
      <c r="E197" s="254">
        <v>93.248</v>
      </c>
    </row>
    <row r="198" spans="1:5">
      <c r="A198" s="147" t="s">
        <v>682</v>
      </c>
      <c r="B198" s="275">
        <v>40094450</v>
      </c>
      <c r="C198" s="147" t="s">
        <v>683</v>
      </c>
      <c r="D198" s="290">
        <v>1587.933</v>
      </c>
      <c r="E198" s="254">
        <v>834.437</v>
      </c>
    </row>
    <row r="199" spans="1:5">
      <c r="A199" s="147"/>
      <c r="B199" s="280"/>
      <c r="C199" s="147"/>
      <c r="D199" s="286">
        <f>SUM(D172:D198)</f>
        <v>21845.036</v>
      </c>
      <c r="E199" s="131"/>
    </row>
    <row r="200" spans="1:5">
      <c r="A200" s="147"/>
      <c r="B200" s="280"/>
      <c r="C200" s="147"/>
      <c r="D200" s="284"/>
      <c r="E200" s="131"/>
    </row>
    <row r="201" spans="1:5">
      <c r="A201" s="147"/>
      <c r="B201" s="287" t="s">
        <v>359</v>
      </c>
      <c r="C201" s="147"/>
      <c r="D201" s="306"/>
      <c r="E201" s="131"/>
    </row>
    <row r="202" spans="1:5">
      <c r="A202" s="147" t="s">
        <v>360</v>
      </c>
      <c r="B202" s="147">
        <v>40090520</v>
      </c>
      <c r="C202" s="147" t="s">
        <v>361</v>
      </c>
      <c r="D202" s="290">
        <v>539.612</v>
      </c>
      <c r="E202" s="254">
        <v>50.152</v>
      </c>
    </row>
    <row r="203" spans="1:5">
      <c r="A203" s="147" t="s">
        <v>362</v>
      </c>
      <c r="B203" s="147">
        <v>40091101</v>
      </c>
      <c r="C203" s="147" t="s">
        <v>363</v>
      </c>
      <c r="D203" s="290">
        <v>838.619</v>
      </c>
      <c r="E203" s="254">
        <v>9.136</v>
      </c>
    </row>
    <row r="204" spans="1:5">
      <c r="A204" s="147" t="s">
        <v>364</v>
      </c>
      <c r="B204" s="147">
        <v>40091106</v>
      </c>
      <c r="C204" s="147" t="s">
        <v>54</v>
      </c>
      <c r="D204" s="290">
        <v>2545.43</v>
      </c>
      <c r="E204" s="254">
        <v>346.727</v>
      </c>
    </row>
    <row r="205" spans="1:5">
      <c r="A205" s="147" t="s">
        <v>365</v>
      </c>
      <c r="B205" s="147">
        <v>40094383</v>
      </c>
      <c r="C205" s="147" t="s">
        <v>366</v>
      </c>
      <c r="D205" s="290">
        <v>691.126</v>
      </c>
      <c r="E205" s="254">
        <v>123.938</v>
      </c>
    </row>
    <row r="206" spans="1:5">
      <c r="A206" s="147" t="s">
        <v>367</v>
      </c>
      <c r="B206" s="147">
        <v>40081591</v>
      </c>
      <c r="C206" s="147" t="s">
        <v>368</v>
      </c>
      <c r="D206" s="290">
        <v>502.934</v>
      </c>
      <c r="E206" s="254">
        <v>12.136</v>
      </c>
    </row>
    <row r="207" spans="1:5">
      <c r="A207" s="147" t="s">
        <v>369</v>
      </c>
      <c r="B207" s="147">
        <v>40090901</v>
      </c>
      <c r="C207" s="147" t="s">
        <v>370</v>
      </c>
      <c r="D207" s="290">
        <v>1047.775</v>
      </c>
      <c r="E207" s="254">
        <v>543.805</v>
      </c>
    </row>
    <row r="208" spans="1:5">
      <c r="A208" s="147" t="s">
        <v>371</v>
      </c>
      <c r="B208" s="147">
        <v>40091134</v>
      </c>
      <c r="C208" s="147" t="s">
        <v>372</v>
      </c>
      <c r="D208" s="290">
        <v>2457.424</v>
      </c>
      <c r="E208" s="254">
        <v>1295.31</v>
      </c>
    </row>
    <row r="209" spans="1:5">
      <c r="A209" s="147" t="s">
        <v>373</v>
      </c>
      <c r="B209" s="147">
        <v>40090898</v>
      </c>
      <c r="C209" s="147" t="s">
        <v>28</v>
      </c>
      <c r="D209" s="290">
        <v>269.238</v>
      </c>
      <c r="E209" s="254">
        <v>151.215</v>
      </c>
    </row>
    <row r="210" spans="1:5">
      <c r="A210" s="147" t="s">
        <v>374</v>
      </c>
      <c r="B210" s="147">
        <v>40090895</v>
      </c>
      <c r="C210" s="147" t="s">
        <v>48</v>
      </c>
      <c r="D210" s="290">
        <v>1439.285</v>
      </c>
      <c r="E210" s="254">
        <v>171.229</v>
      </c>
    </row>
    <row r="211" spans="1:5">
      <c r="A211" s="147" t="s">
        <v>375</v>
      </c>
      <c r="B211" s="147">
        <v>40091145</v>
      </c>
      <c r="C211" s="147" t="s">
        <v>40</v>
      </c>
      <c r="D211" s="290">
        <v>0</v>
      </c>
      <c r="E211" s="254">
        <v>1287.944</v>
      </c>
    </row>
    <row r="212" spans="1:5">
      <c r="A212" s="147" t="s">
        <v>376</v>
      </c>
      <c r="B212" s="147">
        <v>40094525</v>
      </c>
      <c r="C212" s="147" t="s">
        <v>377</v>
      </c>
      <c r="D212" s="290">
        <v>1271.829</v>
      </c>
      <c r="E212" s="254">
        <v>31.636</v>
      </c>
    </row>
    <row r="213" spans="1:5">
      <c r="A213" s="147" t="s">
        <v>378</v>
      </c>
      <c r="B213" s="147">
        <v>40094380</v>
      </c>
      <c r="C213" s="147" t="s">
        <v>379</v>
      </c>
      <c r="D213" s="290">
        <v>760.383</v>
      </c>
      <c r="E213" s="254">
        <v>243.742</v>
      </c>
    </row>
    <row r="214" spans="1:5">
      <c r="A214" s="147" t="s">
        <v>380</v>
      </c>
      <c r="B214" s="147">
        <v>40094375</v>
      </c>
      <c r="C214" s="147" t="s">
        <v>381</v>
      </c>
      <c r="D214" s="290">
        <v>0</v>
      </c>
      <c r="E214" s="254">
        <v>215.462</v>
      </c>
    </row>
    <row r="215" spans="1:5">
      <c r="A215" s="147" t="s">
        <v>382</v>
      </c>
      <c r="B215" s="147">
        <v>40091018</v>
      </c>
      <c r="C215" s="147" t="s">
        <v>383</v>
      </c>
      <c r="D215" s="290">
        <v>603.53</v>
      </c>
      <c r="E215" s="254">
        <v>213.86</v>
      </c>
    </row>
    <row r="216" spans="1:5">
      <c r="A216" s="147" t="s">
        <v>384</v>
      </c>
      <c r="B216" s="147">
        <v>40091138</v>
      </c>
      <c r="C216" s="147" t="s">
        <v>385</v>
      </c>
      <c r="D216" s="290">
        <v>472.444</v>
      </c>
      <c r="E216" s="254">
        <v>29.262</v>
      </c>
    </row>
    <row r="217" spans="1:5">
      <c r="A217" s="147" t="s">
        <v>384</v>
      </c>
      <c r="B217" s="147">
        <v>40091137</v>
      </c>
      <c r="C217" s="147" t="s">
        <v>386</v>
      </c>
      <c r="D217" s="290">
        <v>0</v>
      </c>
      <c r="E217" s="254"/>
    </row>
    <row r="218" spans="1:5">
      <c r="A218" s="147" t="s">
        <v>387</v>
      </c>
      <c r="B218" s="147">
        <v>40091202</v>
      </c>
      <c r="C218" s="147" t="s">
        <v>388</v>
      </c>
      <c r="D218" s="290">
        <v>661.515</v>
      </c>
      <c r="E218" s="254">
        <v>0</v>
      </c>
    </row>
    <row r="219" spans="1:5">
      <c r="A219" s="147" t="s">
        <v>389</v>
      </c>
      <c r="B219" s="147">
        <v>40091109</v>
      </c>
      <c r="C219" s="147" t="s">
        <v>390</v>
      </c>
      <c r="D219" s="290">
        <v>430.818</v>
      </c>
      <c r="E219" s="254">
        <v>400.426</v>
      </c>
    </row>
    <row r="220" spans="1:5">
      <c r="A220" s="147" t="s">
        <v>391</v>
      </c>
      <c r="B220" s="147">
        <v>40091039</v>
      </c>
      <c r="C220" s="147" t="s">
        <v>392</v>
      </c>
      <c r="D220" s="290">
        <v>832.332</v>
      </c>
      <c r="E220" s="254">
        <v>161.788</v>
      </c>
    </row>
    <row r="221" spans="1:5">
      <c r="A221" s="147" t="s">
        <v>393</v>
      </c>
      <c r="B221" s="147">
        <v>40094503</v>
      </c>
      <c r="C221" s="147" t="s">
        <v>394</v>
      </c>
      <c r="D221" s="290">
        <v>1252.578</v>
      </c>
      <c r="E221" s="254">
        <v>65.522</v>
      </c>
    </row>
    <row r="222" spans="1:5">
      <c r="A222" s="147" t="s">
        <v>395</v>
      </c>
      <c r="B222" s="147">
        <v>40091139</v>
      </c>
      <c r="C222" s="147" t="s">
        <v>396</v>
      </c>
      <c r="D222" s="290">
        <v>308.287</v>
      </c>
      <c r="E222" s="254">
        <v>10114.429</v>
      </c>
    </row>
    <row r="223" spans="1:5">
      <c r="A223" s="147" t="s">
        <v>684</v>
      </c>
      <c r="B223" s="147">
        <v>40091075</v>
      </c>
      <c r="C223" s="147" t="s">
        <v>685</v>
      </c>
      <c r="D223" s="290">
        <v>0</v>
      </c>
      <c r="E223" s="254">
        <v>446.03</v>
      </c>
    </row>
    <row r="224" spans="1:5">
      <c r="A224" s="147" t="s">
        <v>739</v>
      </c>
      <c r="B224" s="147">
        <v>40095042</v>
      </c>
      <c r="C224" s="147" t="s">
        <v>743</v>
      </c>
      <c r="D224" s="290">
        <v>391.213</v>
      </c>
      <c r="E224" s="254"/>
    </row>
    <row r="225" spans="1:5">
      <c r="A225" s="147" t="s">
        <v>686</v>
      </c>
      <c r="B225" s="275">
        <v>40094573</v>
      </c>
      <c r="C225" s="147" t="s">
        <v>687</v>
      </c>
      <c r="D225" s="290">
        <v>1570.686</v>
      </c>
      <c r="E225" s="254">
        <v>317.785</v>
      </c>
    </row>
    <row r="226" spans="1:5">
      <c r="A226" s="147"/>
      <c r="B226" s="275"/>
      <c r="C226" s="147"/>
      <c r="D226" s="273">
        <f>SUM(D202:D225)</f>
        <v>18887.058</v>
      </c>
      <c r="E226" s="131"/>
    </row>
    <row r="227" spans="1:5">
      <c r="A227" s="147"/>
      <c r="B227" s="287" t="s">
        <v>397</v>
      </c>
      <c r="C227" s="147"/>
      <c r="D227" s="289"/>
      <c r="E227" s="131"/>
    </row>
    <row r="228" spans="1:5">
      <c r="A228" s="147" t="s">
        <v>398</v>
      </c>
      <c r="B228" s="147">
        <v>40091118</v>
      </c>
      <c r="C228" s="147" t="s">
        <v>399</v>
      </c>
      <c r="D228" s="290">
        <v>550.997</v>
      </c>
      <c r="E228" s="254">
        <v>2702.433</v>
      </c>
    </row>
    <row r="229" spans="1:5">
      <c r="A229" s="147" t="s">
        <v>400</v>
      </c>
      <c r="B229" s="147">
        <v>40091113</v>
      </c>
      <c r="C229" s="147" t="s">
        <v>401</v>
      </c>
      <c r="D229" s="290">
        <v>1676.187</v>
      </c>
      <c r="E229" s="254">
        <v>516.635</v>
      </c>
    </row>
    <row r="230" spans="1:5">
      <c r="A230" s="147" t="s">
        <v>402</v>
      </c>
      <c r="B230" s="147">
        <v>40091111</v>
      </c>
      <c r="C230" s="147" t="s">
        <v>403</v>
      </c>
      <c r="D230" s="290">
        <v>876.378</v>
      </c>
      <c r="E230" s="254">
        <v>434.877</v>
      </c>
    </row>
    <row r="231" spans="1:5">
      <c r="A231" s="147" t="s">
        <v>404</v>
      </c>
      <c r="B231" s="147">
        <v>40091121</v>
      </c>
      <c r="C231" s="147" t="s">
        <v>10</v>
      </c>
      <c r="D231" s="290">
        <v>1082.172</v>
      </c>
      <c r="E231" s="254">
        <v>132.426</v>
      </c>
    </row>
    <row r="232" spans="1:5">
      <c r="A232" s="147" t="s">
        <v>405</v>
      </c>
      <c r="B232" s="147">
        <v>40091010</v>
      </c>
      <c r="C232" s="147" t="s">
        <v>406</v>
      </c>
      <c r="D232" s="290">
        <v>707.323</v>
      </c>
      <c r="E232" s="254">
        <v>192.502</v>
      </c>
    </row>
    <row r="233" spans="1:5">
      <c r="A233" s="147" t="s">
        <v>407</v>
      </c>
      <c r="B233" s="147">
        <v>40091012</v>
      </c>
      <c r="C233" s="147" t="s">
        <v>81</v>
      </c>
      <c r="D233" s="290">
        <v>356.682</v>
      </c>
      <c r="E233" s="254">
        <v>275.359</v>
      </c>
    </row>
    <row r="234" spans="1:5">
      <c r="A234" s="147" t="s">
        <v>408</v>
      </c>
      <c r="B234" s="147">
        <v>40091110</v>
      </c>
      <c r="C234" s="147" t="s">
        <v>409</v>
      </c>
      <c r="D234" s="290">
        <v>152.636</v>
      </c>
      <c r="E234" s="254">
        <v>85.402</v>
      </c>
    </row>
    <row r="235" spans="1:5">
      <c r="A235" s="147" t="s">
        <v>410</v>
      </c>
      <c r="B235" s="147">
        <v>40091114</v>
      </c>
      <c r="C235" s="147" t="s">
        <v>74</v>
      </c>
      <c r="D235" s="290">
        <v>776.552</v>
      </c>
      <c r="E235" s="254">
        <v>159.841</v>
      </c>
    </row>
    <row r="236" spans="1:5">
      <c r="A236" s="147" t="s">
        <v>411</v>
      </c>
      <c r="B236" s="147">
        <v>40091020</v>
      </c>
      <c r="C236" s="147" t="s">
        <v>412</v>
      </c>
      <c r="D236" s="290">
        <v>393.526</v>
      </c>
      <c r="E236" s="254">
        <v>424.055</v>
      </c>
    </row>
    <row r="237" spans="1:5">
      <c r="A237" s="147" t="s">
        <v>413</v>
      </c>
      <c r="B237" s="147">
        <v>40090521</v>
      </c>
      <c r="C237" s="147" t="s">
        <v>414</v>
      </c>
      <c r="D237" s="290">
        <v>1521.223</v>
      </c>
      <c r="E237" s="254">
        <v>1070.439</v>
      </c>
    </row>
    <row r="238" spans="1:5">
      <c r="A238" s="147" t="s">
        <v>415</v>
      </c>
      <c r="B238" s="147">
        <v>40091112</v>
      </c>
      <c r="C238" s="147" t="s">
        <v>416</v>
      </c>
      <c r="D238" s="290">
        <v>1738.062</v>
      </c>
      <c r="E238" s="254">
        <v>334.789</v>
      </c>
    </row>
    <row r="239" spans="1:5">
      <c r="A239" s="147" t="s">
        <v>415</v>
      </c>
      <c r="B239" s="147">
        <v>40090519</v>
      </c>
      <c r="C239" s="147" t="s">
        <v>417</v>
      </c>
      <c r="D239" s="290">
        <v>1909.834</v>
      </c>
      <c r="E239" s="254">
        <v>137.255</v>
      </c>
    </row>
    <row r="240" spans="1:5">
      <c r="A240" s="147" t="s">
        <v>418</v>
      </c>
      <c r="B240" s="147">
        <v>40091024</v>
      </c>
      <c r="C240" s="147" t="s">
        <v>58</v>
      </c>
      <c r="D240" s="290">
        <v>787.996</v>
      </c>
      <c r="E240" s="254">
        <v>391.257</v>
      </c>
    </row>
    <row r="241" spans="1:5">
      <c r="A241" s="147" t="s">
        <v>418</v>
      </c>
      <c r="B241" s="147">
        <v>40090947</v>
      </c>
      <c r="C241" s="147" t="s">
        <v>419</v>
      </c>
      <c r="D241" s="290">
        <v>618.897</v>
      </c>
      <c r="E241" s="254">
        <v>97.626</v>
      </c>
    </row>
    <row r="242" spans="1:5">
      <c r="A242" s="147" t="s">
        <v>420</v>
      </c>
      <c r="B242" s="147">
        <v>40094406</v>
      </c>
      <c r="C242" s="147" t="s">
        <v>421</v>
      </c>
      <c r="D242" s="290">
        <v>904.387</v>
      </c>
      <c r="E242" s="254">
        <v>9.424</v>
      </c>
    </row>
    <row r="243" spans="1:5">
      <c r="A243" s="147" t="s">
        <v>422</v>
      </c>
      <c r="B243" s="147">
        <v>40094415</v>
      </c>
      <c r="C243" s="147" t="s">
        <v>423</v>
      </c>
      <c r="D243" s="290">
        <v>769.109</v>
      </c>
      <c r="E243" s="254">
        <v>299.586</v>
      </c>
    </row>
    <row r="244" spans="1:5">
      <c r="A244" s="147" t="s">
        <v>424</v>
      </c>
      <c r="B244" s="147">
        <v>40094416</v>
      </c>
      <c r="C244" s="147" t="s">
        <v>76</v>
      </c>
      <c r="D244" s="290">
        <v>454.022</v>
      </c>
      <c r="E244" s="254">
        <v>241.541</v>
      </c>
    </row>
    <row r="245" spans="1:5">
      <c r="A245" s="147" t="s">
        <v>425</v>
      </c>
      <c r="B245" s="147">
        <v>40094417</v>
      </c>
      <c r="C245" s="147" t="s">
        <v>79</v>
      </c>
      <c r="D245" s="290">
        <v>557.173</v>
      </c>
      <c r="E245" s="254"/>
    </row>
    <row r="246" spans="1:5">
      <c r="A246" s="147" t="s">
        <v>426</v>
      </c>
      <c r="B246" s="147">
        <v>40094300</v>
      </c>
      <c r="C246" s="147" t="s">
        <v>22</v>
      </c>
      <c r="D246" s="290">
        <v>1122.839</v>
      </c>
      <c r="E246" s="254"/>
    </row>
    <row r="247" spans="1:5">
      <c r="A247" s="147" t="s">
        <v>427</v>
      </c>
      <c r="B247" s="147">
        <v>40094421</v>
      </c>
      <c r="C247" s="147" t="s">
        <v>72</v>
      </c>
      <c r="D247" s="290">
        <v>661.859</v>
      </c>
      <c r="E247" s="254">
        <v>523.98</v>
      </c>
    </row>
    <row r="248" spans="1:5">
      <c r="A248" s="147" t="s">
        <v>428</v>
      </c>
      <c r="B248" s="147">
        <v>40095043</v>
      </c>
      <c r="C248" s="147" t="s">
        <v>429</v>
      </c>
      <c r="D248">
        <v>1220.22</v>
      </c>
      <c r="E248" s="254">
        <v>724.34</v>
      </c>
    </row>
    <row r="249" spans="1:5">
      <c r="A249" s="147" t="s">
        <v>430</v>
      </c>
      <c r="B249" s="147">
        <v>40091009</v>
      </c>
      <c r="C249" s="147" t="s">
        <v>431</v>
      </c>
      <c r="D249" s="290">
        <v>0</v>
      </c>
      <c r="E249" s="254">
        <v>1023.845</v>
      </c>
    </row>
    <row r="250" spans="1:5">
      <c r="A250" s="147" t="s">
        <v>432</v>
      </c>
      <c r="B250" s="147">
        <v>40090973</v>
      </c>
      <c r="C250" s="147" t="s">
        <v>433</v>
      </c>
      <c r="D250" s="290">
        <v>284.296</v>
      </c>
      <c r="E250" s="254">
        <v>12.024</v>
      </c>
    </row>
    <row r="251" spans="1:5">
      <c r="A251" s="147" t="s">
        <v>434</v>
      </c>
      <c r="B251" s="147">
        <v>40094419</v>
      </c>
      <c r="C251" s="147" t="s">
        <v>435</v>
      </c>
      <c r="D251" s="290">
        <v>0</v>
      </c>
      <c r="E251" s="254">
        <v>0</v>
      </c>
    </row>
    <row r="252" spans="1:5">
      <c r="A252" s="147" t="s">
        <v>436</v>
      </c>
      <c r="B252" s="147">
        <v>40094523</v>
      </c>
      <c r="C252" s="147" t="s">
        <v>437</v>
      </c>
      <c r="D252" s="290">
        <v>493.414</v>
      </c>
      <c r="E252" s="254">
        <v>110.622</v>
      </c>
    </row>
    <row r="253" spans="1:5">
      <c r="A253" s="147" t="s">
        <v>654</v>
      </c>
      <c r="B253" s="275">
        <v>40091004</v>
      </c>
      <c r="C253" s="147" t="s">
        <v>655</v>
      </c>
      <c r="D253" s="290">
        <v>1.447</v>
      </c>
      <c r="E253" s="254">
        <v>250.508</v>
      </c>
    </row>
    <row r="254" spans="1:5">
      <c r="A254" s="147"/>
      <c r="B254" s="275"/>
      <c r="C254" s="147"/>
      <c r="D254" s="286"/>
      <c r="E254" s="254"/>
    </row>
    <row r="255" spans="1:5">
      <c r="A255" s="147"/>
      <c r="B255" s="287" t="s">
        <v>438</v>
      </c>
      <c r="C255" s="147"/>
      <c r="D255" s="289"/>
      <c r="E255" s="131"/>
    </row>
    <row r="256" spans="1:5">
      <c r="A256" s="147" t="s">
        <v>439</v>
      </c>
      <c r="B256" s="147">
        <v>40091016</v>
      </c>
      <c r="C256" s="147" t="s">
        <v>440</v>
      </c>
      <c r="D256" s="290">
        <v>1614.591</v>
      </c>
      <c r="E256" s="254">
        <v>645.543</v>
      </c>
    </row>
    <row r="257" spans="1:5">
      <c r="A257" s="147" t="s">
        <v>441</v>
      </c>
      <c r="B257" s="147">
        <v>40090539</v>
      </c>
      <c r="C257" s="147" t="s">
        <v>442</v>
      </c>
      <c r="D257" s="290">
        <v>555.597</v>
      </c>
      <c r="E257" s="254">
        <v>225.478</v>
      </c>
    </row>
    <row r="258" spans="1:5">
      <c r="A258" s="147" t="s">
        <v>443</v>
      </c>
      <c r="B258" s="147">
        <v>40091048</v>
      </c>
      <c r="C258" s="147" t="s">
        <v>444</v>
      </c>
      <c r="D258" s="290">
        <v>28.266</v>
      </c>
      <c r="E258" s="254">
        <v>1504.391</v>
      </c>
    </row>
    <row r="259" spans="1:5">
      <c r="A259" s="147" t="s">
        <v>445</v>
      </c>
      <c r="B259" s="147">
        <v>40090536</v>
      </c>
      <c r="C259" s="147" t="s">
        <v>446</v>
      </c>
      <c r="D259" s="290">
        <v>266.93</v>
      </c>
      <c r="E259" s="254">
        <v>1080.184</v>
      </c>
    </row>
    <row r="260" spans="1:5">
      <c r="A260" s="147" t="s">
        <v>447</v>
      </c>
      <c r="B260" s="147">
        <v>40091049</v>
      </c>
      <c r="C260" s="147" t="s">
        <v>448</v>
      </c>
      <c r="D260" s="290">
        <v>2073.097</v>
      </c>
      <c r="E260" s="254">
        <v>208.566</v>
      </c>
    </row>
    <row r="261" spans="1:5">
      <c r="A261" s="147" t="s">
        <v>449</v>
      </c>
      <c r="B261" s="147">
        <v>40091046</v>
      </c>
      <c r="C261" s="147" t="s">
        <v>450</v>
      </c>
      <c r="D261" s="290">
        <v>255.358</v>
      </c>
      <c r="E261" s="254">
        <v>116.628</v>
      </c>
    </row>
    <row r="262" spans="1:5">
      <c r="A262" s="147" t="s">
        <v>451</v>
      </c>
      <c r="B262" s="147">
        <v>40091043</v>
      </c>
      <c r="C262" s="147" t="s">
        <v>452</v>
      </c>
      <c r="D262" s="290">
        <v>4351.021</v>
      </c>
      <c r="E262" s="254">
        <v>1580.616</v>
      </c>
    </row>
    <row r="263" spans="1:5">
      <c r="A263" s="147" t="s">
        <v>453</v>
      </c>
      <c r="B263" s="147">
        <v>40091025</v>
      </c>
      <c r="C263" s="147" t="s">
        <v>137</v>
      </c>
      <c r="D263" s="290">
        <v>1039.247</v>
      </c>
      <c r="E263" s="254">
        <v>76.827</v>
      </c>
    </row>
    <row r="264" spans="1:5">
      <c r="A264" s="147" t="s">
        <v>454</v>
      </c>
      <c r="B264" s="147">
        <v>40090932</v>
      </c>
      <c r="C264" s="147" t="s">
        <v>455</v>
      </c>
      <c r="D264" s="290">
        <v>533.362</v>
      </c>
      <c r="E264" s="254">
        <v>1099.49</v>
      </c>
    </row>
    <row r="265" spans="1:5">
      <c r="A265" s="147" t="s">
        <v>456</v>
      </c>
      <c r="B265" s="147">
        <v>40091019</v>
      </c>
      <c r="C265" s="147" t="s">
        <v>127</v>
      </c>
      <c r="D265" s="290">
        <v>928.357</v>
      </c>
      <c r="E265" s="254">
        <v>67.957</v>
      </c>
    </row>
    <row r="266" spans="1:5">
      <c r="A266" s="147" t="s">
        <v>457</v>
      </c>
      <c r="B266" s="147">
        <v>40090514</v>
      </c>
      <c r="C266" s="147" t="s">
        <v>458</v>
      </c>
      <c r="D266" s="290">
        <v>0.612</v>
      </c>
      <c r="E266" s="259">
        <v>87</v>
      </c>
    </row>
    <row r="267" spans="1:5">
      <c r="A267" s="147" t="s">
        <v>457</v>
      </c>
      <c r="B267" s="147">
        <v>40091017</v>
      </c>
      <c r="C267" s="147" t="s">
        <v>458</v>
      </c>
      <c r="D267" s="290">
        <v>210.76</v>
      </c>
      <c r="E267" s="254">
        <v>270.035</v>
      </c>
    </row>
    <row r="268" spans="1:5">
      <c r="A268" s="147" t="s">
        <v>459</v>
      </c>
      <c r="B268" s="147">
        <v>40091021</v>
      </c>
      <c r="C268" s="147" t="s">
        <v>460</v>
      </c>
      <c r="D268" s="290">
        <v>1701.746</v>
      </c>
      <c r="E268" s="254">
        <v>354.356</v>
      </c>
    </row>
    <row r="269" spans="1:5">
      <c r="A269" s="147" t="s">
        <v>461</v>
      </c>
      <c r="B269" s="147">
        <v>40090512</v>
      </c>
      <c r="C269" s="147" t="s">
        <v>462</v>
      </c>
      <c r="D269" s="290">
        <v>14.857</v>
      </c>
      <c r="E269" s="254">
        <v>116.204</v>
      </c>
    </row>
    <row r="270" spans="1:5">
      <c r="A270" s="147" t="s">
        <v>463</v>
      </c>
      <c r="B270" s="147">
        <v>40090933</v>
      </c>
      <c r="C270" s="147" t="s">
        <v>464</v>
      </c>
      <c r="D270" s="290">
        <v>648.14</v>
      </c>
      <c r="E270" s="254">
        <v>668.832</v>
      </c>
    </row>
    <row r="271" spans="1:5">
      <c r="A271" s="147" t="s">
        <v>465</v>
      </c>
      <c r="B271" s="147">
        <v>40090515</v>
      </c>
      <c r="C271" s="147" t="s">
        <v>131</v>
      </c>
      <c r="D271" s="290">
        <v>641.232</v>
      </c>
      <c r="E271" s="254">
        <v>168.939</v>
      </c>
    </row>
    <row r="272" spans="1:5">
      <c r="A272" s="147" t="s">
        <v>466</v>
      </c>
      <c r="B272" s="147">
        <v>40090937</v>
      </c>
      <c r="C272" s="147" t="s">
        <v>467</v>
      </c>
      <c r="D272" s="290">
        <v>822.684</v>
      </c>
      <c r="E272" s="254">
        <v>5.648</v>
      </c>
    </row>
    <row r="273" spans="1:5">
      <c r="A273" s="147" t="s">
        <v>468</v>
      </c>
      <c r="B273" s="147">
        <v>40091155</v>
      </c>
      <c r="C273" s="147" t="s">
        <v>469</v>
      </c>
      <c r="D273" s="290">
        <v>0</v>
      </c>
      <c r="E273" s="254">
        <v>151.374</v>
      </c>
    </row>
    <row r="274" spans="1:5">
      <c r="A274" s="147" t="s">
        <v>470</v>
      </c>
      <c r="B274" s="147">
        <v>40090908</v>
      </c>
      <c r="C274" s="147" t="s">
        <v>471</v>
      </c>
      <c r="D274" s="290">
        <v>924.963</v>
      </c>
      <c r="E274" s="254"/>
    </row>
    <row r="275" spans="1:5">
      <c r="A275" s="147" t="s">
        <v>472</v>
      </c>
      <c r="B275" s="147">
        <v>40090540</v>
      </c>
      <c r="C275" s="147" t="s">
        <v>473</v>
      </c>
      <c r="D275" s="290">
        <v>1102.558</v>
      </c>
      <c r="E275" s="254">
        <v>625.101</v>
      </c>
    </row>
    <row r="276" spans="1:5">
      <c r="A276" s="147" t="s">
        <v>474</v>
      </c>
      <c r="B276" s="147">
        <v>40091014</v>
      </c>
      <c r="C276" s="147" t="s">
        <v>475</v>
      </c>
      <c r="D276" s="290">
        <v>0</v>
      </c>
      <c r="E276" s="254">
        <v>79.905</v>
      </c>
    </row>
    <row r="277" spans="1:5">
      <c r="A277" s="147" t="s">
        <v>476</v>
      </c>
      <c r="B277" s="147">
        <v>40090935</v>
      </c>
      <c r="C277" s="147" t="s">
        <v>477</v>
      </c>
      <c r="D277" s="290">
        <v>0</v>
      </c>
      <c r="E277" s="303">
        <v>64.113</v>
      </c>
    </row>
    <row r="278" spans="1:5">
      <c r="A278" s="147" t="s">
        <v>478</v>
      </c>
      <c r="B278" s="147">
        <v>40091023</v>
      </c>
      <c r="C278" s="147" t="s">
        <v>479</v>
      </c>
      <c r="D278" s="290">
        <v>2004.005</v>
      </c>
      <c r="E278" s="254">
        <v>204.174</v>
      </c>
    </row>
    <row r="279" spans="1:5">
      <c r="A279" s="147" t="s">
        <v>480</v>
      </c>
      <c r="B279" s="147">
        <v>40090523</v>
      </c>
      <c r="C279" s="147" t="s">
        <v>481</v>
      </c>
      <c r="D279" s="290">
        <v>757.578</v>
      </c>
      <c r="E279" s="254">
        <v>112.748</v>
      </c>
    </row>
    <row r="280" spans="1:5">
      <c r="A280" s="147"/>
      <c r="B280" s="147"/>
      <c r="C280" s="147"/>
      <c r="D280" s="286">
        <f>SUM(D256:D279)</f>
        <v>20474.961</v>
      </c>
      <c r="E280" s="254"/>
    </row>
    <row r="281" spans="1:5">
      <c r="A281" s="147"/>
      <c r="B281" s="280"/>
      <c r="C281" s="147"/>
      <c r="D281" s="307"/>
      <c r="E281" s="131"/>
    </row>
    <row r="282" spans="1:5">
      <c r="A282" s="147"/>
      <c r="B282" s="287" t="s">
        <v>482</v>
      </c>
      <c r="C282" s="147"/>
      <c r="D282" s="289"/>
      <c r="E282" s="131"/>
    </row>
    <row r="283" spans="1:5">
      <c r="A283" s="147" t="s">
        <v>483</v>
      </c>
      <c r="B283" s="147">
        <v>40094943</v>
      </c>
      <c r="C283" s="147" t="s">
        <v>484</v>
      </c>
      <c r="D283" s="289">
        <v>444.32</v>
      </c>
      <c r="E283" s="254">
        <v>475.094</v>
      </c>
    </row>
    <row r="284" spans="1:5">
      <c r="A284" s="147" t="s">
        <v>485</v>
      </c>
      <c r="B284" s="147">
        <v>40090574</v>
      </c>
      <c r="C284" s="147" t="s">
        <v>486</v>
      </c>
      <c r="D284" s="289">
        <v>386.664</v>
      </c>
      <c r="E284" s="254">
        <v>84.527</v>
      </c>
    </row>
    <row r="285" spans="1:5">
      <c r="A285" s="147" t="s">
        <v>487</v>
      </c>
      <c r="B285" s="147">
        <v>40090578</v>
      </c>
      <c r="C285" s="147" t="s">
        <v>488</v>
      </c>
      <c r="D285" s="289">
        <v>1195.945</v>
      </c>
      <c r="E285" s="254">
        <v>292.91</v>
      </c>
    </row>
    <row r="286" spans="1:5">
      <c r="A286" s="147" t="s">
        <v>489</v>
      </c>
      <c r="B286" s="147">
        <v>40090579</v>
      </c>
      <c r="C286" s="147" t="s">
        <v>490</v>
      </c>
      <c r="D286" s="289">
        <v>703.965</v>
      </c>
      <c r="E286" s="254">
        <v>1018.102</v>
      </c>
    </row>
    <row r="287" spans="1:5">
      <c r="A287" s="147" t="s">
        <v>491</v>
      </c>
      <c r="B287" s="147">
        <v>40090580</v>
      </c>
      <c r="C287" s="147" t="s">
        <v>492</v>
      </c>
      <c r="D287" s="289">
        <v>243.492</v>
      </c>
      <c r="E287" s="254">
        <v>879.636</v>
      </c>
    </row>
    <row r="288" spans="1:5">
      <c r="A288" s="147" t="s">
        <v>493</v>
      </c>
      <c r="B288" s="147">
        <v>40090577</v>
      </c>
      <c r="C288" s="147" t="s">
        <v>494</v>
      </c>
      <c r="D288" s="289">
        <v>964.395</v>
      </c>
      <c r="E288" s="254">
        <v>1838.814</v>
      </c>
    </row>
    <row r="289" spans="1:5">
      <c r="A289" s="147" t="s">
        <v>495</v>
      </c>
      <c r="B289" s="147">
        <v>40090575</v>
      </c>
      <c r="C289" s="147" t="s">
        <v>496</v>
      </c>
      <c r="D289" s="289">
        <v>115.665</v>
      </c>
      <c r="E289" s="254">
        <v>166.07</v>
      </c>
    </row>
    <row r="290" spans="1:5">
      <c r="A290" s="147" t="s">
        <v>497</v>
      </c>
      <c r="B290" s="147">
        <v>40090538</v>
      </c>
      <c r="C290" s="147" t="s">
        <v>96</v>
      </c>
      <c r="D290" s="289">
        <v>1569.946</v>
      </c>
      <c r="E290" s="254">
        <v>654.068</v>
      </c>
    </row>
    <row r="291" spans="1:5">
      <c r="A291" s="147" t="s">
        <v>498</v>
      </c>
      <c r="B291" s="147">
        <v>40090499</v>
      </c>
      <c r="C291" s="147" t="s">
        <v>107</v>
      </c>
      <c r="D291" s="289">
        <v>366.316</v>
      </c>
      <c r="E291" s="254">
        <v>966.712</v>
      </c>
    </row>
    <row r="292" spans="1:5">
      <c r="A292" s="147" t="s">
        <v>499</v>
      </c>
      <c r="B292" s="147">
        <v>40090593</v>
      </c>
      <c r="C292" s="147" t="s">
        <v>500</v>
      </c>
      <c r="D292" s="289">
        <v>358.077</v>
      </c>
      <c r="E292" s="254">
        <v>59.578</v>
      </c>
    </row>
    <row r="293" spans="1:5">
      <c r="A293" s="147" t="s">
        <v>501</v>
      </c>
      <c r="B293" s="147">
        <v>40090534</v>
      </c>
      <c r="C293" s="147" t="s">
        <v>502</v>
      </c>
      <c r="D293" s="289">
        <v>277.444</v>
      </c>
      <c r="E293" s="254">
        <v>324.529</v>
      </c>
    </row>
    <row r="294" spans="1:5">
      <c r="A294" s="147" t="s">
        <v>503</v>
      </c>
      <c r="B294" s="147">
        <v>40090535</v>
      </c>
      <c r="C294" s="147" t="s">
        <v>113</v>
      </c>
      <c r="D294" s="289">
        <v>1689.511</v>
      </c>
      <c r="E294" s="254">
        <v>380.219</v>
      </c>
    </row>
    <row r="295" spans="1:5">
      <c r="A295" s="147" t="s">
        <v>504</v>
      </c>
      <c r="B295" s="147">
        <v>40090537</v>
      </c>
      <c r="C295" s="147" t="s">
        <v>183</v>
      </c>
      <c r="D295" s="289">
        <v>181.238</v>
      </c>
      <c r="E295" s="254">
        <v>38.667</v>
      </c>
    </row>
    <row r="296" spans="1:5">
      <c r="A296" s="147" t="s">
        <v>505</v>
      </c>
      <c r="B296" s="147">
        <v>40090573</v>
      </c>
      <c r="C296" s="147" t="s">
        <v>506</v>
      </c>
      <c r="D296" s="289">
        <v>233.774</v>
      </c>
      <c r="E296" s="254">
        <v>295.121</v>
      </c>
    </row>
    <row r="297" spans="1:5">
      <c r="A297" s="147" t="s">
        <v>507</v>
      </c>
      <c r="B297" s="147">
        <v>40090493</v>
      </c>
      <c r="C297" s="147" t="s">
        <v>143</v>
      </c>
      <c r="D297" s="289">
        <v>34.39</v>
      </c>
      <c r="E297" s="254">
        <v>772.848</v>
      </c>
    </row>
    <row r="298" spans="1:5">
      <c r="A298" s="147" t="s">
        <v>508</v>
      </c>
      <c r="B298" s="147">
        <v>40090494</v>
      </c>
      <c r="C298" s="147" t="s">
        <v>141</v>
      </c>
      <c r="D298" s="289">
        <v>1271.133</v>
      </c>
      <c r="E298" s="254">
        <v>276.633</v>
      </c>
    </row>
    <row r="299" spans="1:5">
      <c r="A299" s="147" t="s">
        <v>509</v>
      </c>
      <c r="B299" s="147">
        <v>40094517</v>
      </c>
      <c r="C299" s="147" t="s">
        <v>510</v>
      </c>
      <c r="D299" s="289">
        <v>84.257</v>
      </c>
      <c r="E299" s="254">
        <v>146.638</v>
      </c>
    </row>
    <row r="300" spans="1:5">
      <c r="A300" s="147" t="s">
        <v>511</v>
      </c>
      <c r="B300" s="147">
        <v>40090500</v>
      </c>
      <c r="C300" s="147" t="s">
        <v>512</v>
      </c>
      <c r="D300" s="289">
        <v>972.957</v>
      </c>
      <c r="E300" s="254">
        <v>550.346</v>
      </c>
    </row>
    <row r="301" spans="1:5">
      <c r="A301" s="147" t="s">
        <v>513</v>
      </c>
      <c r="B301" s="147">
        <v>40090495</v>
      </c>
      <c r="C301" s="147" t="s">
        <v>514</v>
      </c>
      <c r="D301" s="289">
        <v>1434.068</v>
      </c>
      <c r="E301" s="254">
        <v>531.275</v>
      </c>
    </row>
    <row r="302" spans="1:5">
      <c r="A302" s="147" t="s">
        <v>515</v>
      </c>
      <c r="B302" s="147">
        <v>40090498</v>
      </c>
      <c r="C302" s="147" t="s">
        <v>129</v>
      </c>
      <c r="D302" s="289">
        <v>0</v>
      </c>
      <c r="E302" s="254">
        <v>289.093</v>
      </c>
    </row>
    <row r="303" spans="1:5">
      <c r="A303" s="147" t="s">
        <v>516</v>
      </c>
      <c r="B303" s="147">
        <v>40090496</v>
      </c>
      <c r="C303" s="147" t="s">
        <v>517</v>
      </c>
      <c r="D303" s="289">
        <v>1009.191</v>
      </c>
      <c r="E303" s="254">
        <v>194.654</v>
      </c>
    </row>
    <row r="304" spans="1:5">
      <c r="A304" s="147" t="s">
        <v>516</v>
      </c>
      <c r="B304" s="147">
        <v>40094518</v>
      </c>
      <c r="C304" s="147" t="s">
        <v>518</v>
      </c>
      <c r="D304" s="289">
        <v>1922.149</v>
      </c>
      <c r="E304" s="254">
        <v>189.91</v>
      </c>
    </row>
    <row r="305" spans="1:5">
      <c r="A305" s="147"/>
      <c r="B305" s="280"/>
      <c r="C305" s="147"/>
      <c r="D305" s="273">
        <f>SUM(D283:D304)</f>
        <v>15458.897</v>
      </c>
      <c r="E305" s="131"/>
    </row>
    <row r="306" spans="1:5">
      <c r="A306" s="147"/>
      <c r="B306" s="280"/>
      <c r="C306" s="147"/>
      <c r="D306" s="289"/>
      <c r="E306" s="131"/>
    </row>
    <row r="307" spans="1:5">
      <c r="A307" s="147"/>
      <c r="B307" s="287" t="s">
        <v>519</v>
      </c>
      <c r="C307" s="147"/>
      <c r="D307" s="289"/>
      <c r="E307" s="131"/>
    </row>
    <row r="308" spans="1:5">
      <c r="A308" s="147" t="s">
        <v>520</v>
      </c>
      <c r="B308" s="147">
        <v>40090998</v>
      </c>
      <c r="C308" s="147" t="s">
        <v>171</v>
      </c>
      <c r="D308" s="289">
        <v>1922.149</v>
      </c>
      <c r="E308" s="254"/>
    </row>
    <row r="309" spans="1:5">
      <c r="A309" s="147" t="s">
        <v>521</v>
      </c>
      <c r="B309" s="119">
        <v>40091093</v>
      </c>
      <c r="C309" s="147" t="s">
        <v>205</v>
      </c>
      <c r="D309" s="289">
        <v>3800.725</v>
      </c>
      <c r="E309" s="254">
        <v>1706.994</v>
      </c>
    </row>
    <row r="310" spans="1:5">
      <c r="A310" s="147" t="s">
        <v>521</v>
      </c>
      <c r="B310" s="119">
        <v>40090990</v>
      </c>
      <c r="C310" s="147" t="s">
        <v>522</v>
      </c>
      <c r="D310" s="289">
        <v>326.74</v>
      </c>
      <c r="E310" s="254">
        <v>256.427</v>
      </c>
    </row>
    <row r="311" spans="1:5">
      <c r="A311" s="147" t="s">
        <v>523</v>
      </c>
      <c r="B311" s="119">
        <v>40091001</v>
      </c>
      <c r="C311" s="147" t="s">
        <v>524</v>
      </c>
      <c r="D311" s="289">
        <v>1283.339</v>
      </c>
      <c r="E311" s="254">
        <v>205.134</v>
      </c>
    </row>
    <row r="312" spans="1:5">
      <c r="A312" s="147" t="s">
        <v>525</v>
      </c>
      <c r="B312" s="119">
        <v>40090953</v>
      </c>
      <c r="C312" s="147" t="s">
        <v>526</v>
      </c>
      <c r="D312" s="289">
        <v>1372.204</v>
      </c>
      <c r="E312" s="254">
        <v>476.328</v>
      </c>
    </row>
    <row r="313" spans="1:5">
      <c r="A313" s="147" t="s">
        <v>527</v>
      </c>
      <c r="B313" s="119">
        <v>40090944</v>
      </c>
      <c r="C313" s="147" t="s">
        <v>528</v>
      </c>
      <c r="D313" s="289">
        <v>43.323</v>
      </c>
      <c r="E313" s="254">
        <v>64.47</v>
      </c>
    </row>
    <row r="314" spans="1:5">
      <c r="A314" s="147" t="s">
        <v>529</v>
      </c>
      <c r="B314" s="119">
        <v>40090995</v>
      </c>
      <c r="C314" s="147" t="s">
        <v>530</v>
      </c>
      <c r="D314" s="289">
        <v>207.256</v>
      </c>
      <c r="E314" s="254">
        <v>101.847</v>
      </c>
    </row>
    <row r="315" spans="1:5">
      <c r="A315" s="147" t="s">
        <v>531</v>
      </c>
      <c r="B315" s="119">
        <v>40090952</v>
      </c>
      <c r="C315" s="147" t="s">
        <v>532</v>
      </c>
      <c r="D315" s="289">
        <v>1336.7</v>
      </c>
      <c r="E315" s="254">
        <v>2423.582</v>
      </c>
    </row>
    <row r="316" spans="1:5">
      <c r="A316" s="147" t="s">
        <v>533</v>
      </c>
      <c r="B316" s="119">
        <v>40090946</v>
      </c>
      <c r="C316" s="147" t="s">
        <v>237</v>
      </c>
      <c r="D316" s="289">
        <v>970.935</v>
      </c>
      <c r="E316" s="254">
        <v>2182.703</v>
      </c>
    </row>
    <row r="317" spans="1:5">
      <c r="A317" s="147" t="s">
        <v>534</v>
      </c>
      <c r="B317" s="119">
        <v>40090996</v>
      </c>
      <c r="C317" s="147" t="s">
        <v>535</v>
      </c>
      <c r="D317" s="289">
        <v>411.401</v>
      </c>
      <c r="E317" s="254">
        <v>207.161</v>
      </c>
    </row>
    <row r="318" spans="1:5">
      <c r="A318" s="147" t="s">
        <v>536</v>
      </c>
      <c r="B318" s="119">
        <v>40090992</v>
      </c>
      <c r="C318" s="147" t="s">
        <v>181</v>
      </c>
      <c r="D318" s="289">
        <v>1476.394</v>
      </c>
      <c r="E318" s="254">
        <v>879.452</v>
      </c>
    </row>
    <row r="319" spans="1:5">
      <c r="A319" s="147" t="s">
        <v>154</v>
      </c>
      <c r="B319" s="119">
        <v>40091058</v>
      </c>
      <c r="C319" s="147" t="s">
        <v>537</v>
      </c>
      <c r="D319" s="289">
        <v>824.987</v>
      </c>
      <c r="E319" s="254">
        <v>561.681</v>
      </c>
    </row>
    <row r="320" spans="1:5">
      <c r="A320" s="147" t="s">
        <v>538</v>
      </c>
      <c r="B320" s="119">
        <v>40091052</v>
      </c>
      <c r="C320" s="147" t="s">
        <v>539</v>
      </c>
      <c r="D320" s="289">
        <v>1278.81</v>
      </c>
      <c r="E320" s="254">
        <v>356.731</v>
      </c>
    </row>
    <row r="321" spans="1:5">
      <c r="A321" s="147" t="s">
        <v>540</v>
      </c>
      <c r="B321" s="119">
        <v>40090516</v>
      </c>
      <c r="C321" s="147" t="s">
        <v>241</v>
      </c>
      <c r="D321" s="289">
        <v>3060.646</v>
      </c>
      <c r="E321" s="254">
        <v>856.367</v>
      </c>
    </row>
    <row r="322" spans="1:5">
      <c r="A322" s="147" t="s">
        <v>541</v>
      </c>
      <c r="B322" s="119">
        <v>40090997</v>
      </c>
      <c r="C322" s="147" t="s">
        <v>542</v>
      </c>
      <c r="D322" s="289">
        <v>871.175</v>
      </c>
      <c r="E322" s="254">
        <v>2839.752</v>
      </c>
    </row>
    <row r="323" spans="1:5">
      <c r="A323" s="147" t="s">
        <v>543</v>
      </c>
      <c r="B323" s="119">
        <v>40090993</v>
      </c>
      <c r="C323" s="147" t="s">
        <v>544</v>
      </c>
      <c r="D323" s="289">
        <v>0</v>
      </c>
      <c r="E323" s="254">
        <v>0</v>
      </c>
    </row>
    <row r="324" spans="1:5">
      <c r="A324" s="147" t="s">
        <v>545</v>
      </c>
      <c r="B324" s="119">
        <v>40094520</v>
      </c>
      <c r="C324" s="147" t="s">
        <v>546</v>
      </c>
      <c r="D324" s="289">
        <v>451.446</v>
      </c>
      <c r="E324" s="254">
        <v>1028.895</v>
      </c>
    </row>
    <row r="325" spans="1:5">
      <c r="A325" s="147" t="s">
        <v>547</v>
      </c>
      <c r="B325" s="119">
        <v>40091053</v>
      </c>
      <c r="C325" s="147" t="s">
        <v>548</v>
      </c>
      <c r="D325" s="289">
        <v>1203.214</v>
      </c>
      <c r="E325" s="254">
        <v>1496.328</v>
      </c>
    </row>
    <row r="326" spans="1:5">
      <c r="A326" s="147" t="s">
        <v>549</v>
      </c>
      <c r="B326" s="119">
        <v>40090943</v>
      </c>
      <c r="C326" s="147" t="s">
        <v>550</v>
      </c>
      <c r="D326" s="289">
        <v>600.73</v>
      </c>
      <c r="E326" s="254">
        <v>78.538</v>
      </c>
    </row>
    <row r="327" spans="1:5">
      <c r="A327" s="147"/>
      <c r="B327" s="119">
        <v>40090994</v>
      </c>
      <c r="C327" s="147" t="s">
        <v>551</v>
      </c>
      <c r="D327" s="289">
        <v>705.233</v>
      </c>
      <c r="E327" s="254">
        <v>86.597</v>
      </c>
    </row>
    <row r="328" spans="1:5">
      <c r="A328" s="147" t="s">
        <v>688</v>
      </c>
      <c r="B328" s="129">
        <v>40094295</v>
      </c>
      <c r="C328" s="147" t="s">
        <v>689</v>
      </c>
      <c r="D328" s="293">
        <v>3379</v>
      </c>
      <c r="E328" s="254">
        <v>1724.55</v>
      </c>
    </row>
    <row r="329" spans="1:5">
      <c r="A329" s="147" t="s">
        <v>733</v>
      </c>
      <c r="B329" s="129">
        <v>40090958</v>
      </c>
      <c r="C329" s="147" t="s">
        <v>719</v>
      </c>
      <c r="D329" s="289">
        <v>2416.689</v>
      </c>
      <c r="E329" s="254">
        <v>0</v>
      </c>
    </row>
    <row r="330" spans="1:5">
      <c r="A330" s="147"/>
      <c r="B330" s="129"/>
      <c r="C330" s="147"/>
      <c r="D330" s="289"/>
      <c r="E330" s="131"/>
    </row>
    <row r="331" spans="1:5">
      <c r="A331" s="147"/>
      <c r="B331" s="275"/>
      <c r="C331" s="147"/>
      <c r="D331" s="273">
        <f>SUM(D308:D330)</f>
        <v>27943.096</v>
      </c>
      <c r="E331" s="131"/>
    </row>
    <row r="332" spans="1:5">
      <c r="A332" s="147"/>
      <c r="B332" s="287" t="s">
        <v>552</v>
      </c>
      <c r="C332" s="147"/>
      <c r="D332" s="289"/>
      <c r="E332" s="131"/>
    </row>
    <row r="333" spans="1:5">
      <c r="A333" s="147" t="s">
        <v>553</v>
      </c>
      <c r="B333" s="119">
        <v>40090942</v>
      </c>
      <c r="C333" s="147" t="s">
        <v>554</v>
      </c>
      <c r="D333" s="293">
        <v>408.529</v>
      </c>
      <c r="E333" s="254">
        <v>47.491</v>
      </c>
    </row>
    <row r="334" spans="1:5">
      <c r="A334" s="147" t="s">
        <v>555</v>
      </c>
      <c r="B334" s="119">
        <v>40090991</v>
      </c>
      <c r="C334" s="147" t="s">
        <v>556</v>
      </c>
      <c r="D334" s="293">
        <v>129.704</v>
      </c>
      <c r="E334" s="254">
        <v>0</v>
      </c>
    </row>
    <row r="335" spans="1:5">
      <c r="A335" s="147" t="s">
        <v>557</v>
      </c>
      <c r="B335" s="119">
        <v>40090945</v>
      </c>
      <c r="C335" s="147" t="s">
        <v>558</v>
      </c>
      <c r="D335" s="294">
        <v>1703.951</v>
      </c>
      <c r="E335" s="254">
        <v>1301.771</v>
      </c>
    </row>
    <row r="336" spans="1:5">
      <c r="A336" s="147" t="s">
        <v>559</v>
      </c>
      <c r="B336" s="119">
        <v>40090948</v>
      </c>
      <c r="C336" s="147" t="s">
        <v>560</v>
      </c>
      <c r="D336" s="293">
        <v>0.978</v>
      </c>
      <c r="E336" s="254">
        <v>889.862</v>
      </c>
    </row>
    <row r="337" spans="1:5">
      <c r="A337" s="147" t="s">
        <v>561</v>
      </c>
      <c r="B337" s="119">
        <v>40090951</v>
      </c>
      <c r="C337" s="147" t="s">
        <v>562</v>
      </c>
      <c r="D337" s="293">
        <v>358.476</v>
      </c>
      <c r="E337" s="254">
        <v>87.945</v>
      </c>
    </row>
    <row r="338" spans="1:5">
      <c r="A338" s="147" t="s">
        <v>563</v>
      </c>
      <c r="B338" s="119">
        <v>40091000</v>
      </c>
      <c r="C338" s="147" t="s">
        <v>564</v>
      </c>
      <c r="D338" s="293">
        <v>343.799</v>
      </c>
      <c r="E338" s="254">
        <v>527.7</v>
      </c>
    </row>
    <row r="339" spans="1:5">
      <c r="A339" s="147" t="s">
        <v>565</v>
      </c>
      <c r="B339" s="119">
        <v>40090913</v>
      </c>
      <c r="C339" s="147" t="s">
        <v>566</v>
      </c>
      <c r="D339" s="293">
        <v>53.578</v>
      </c>
      <c r="E339" s="254">
        <v>337.68</v>
      </c>
    </row>
    <row r="340" spans="1:5">
      <c r="A340" s="147" t="s">
        <v>567</v>
      </c>
      <c r="B340" s="119">
        <v>40090917</v>
      </c>
      <c r="C340" s="147" t="s">
        <v>197</v>
      </c>
      <c r="D340" s="293">
        <v>234.787</v>
      </c>
      <c r="E340" s="254">
        <v>52.568</v>
      </c>
    </row>
    <row r="341" spans="1:5">
      <c r="A341" s="147" t="s">
        <v>568</v>
      </c>
      <c r="B341" s="119">
        <v>40090949</v>
      </c>
      <c r="C341" s="147" t="s">
        <v>203</v>
      </c>
      <c r="D341" s="293">
        <v>1780.358</v>
      </c>
      <c r="E341" s="254">
        <v>781.812</v>
      </c>
    </row>
    <row r="342" spans="1:5">
      <c r="A342" s="147" t="s">
        <v>569</v>
      </c>
      <c r="B342" s="119">
        <v>40090563</v>
      </c>
      <c r="C342" s="147"/>
      <c r="D342" s="293">
        <v>1667.2111</v>
      </c>
      <c r="E342" s="254">
        <v>1049.993</v>
      </c>
    </row>
    <row r="343" spans="1:5">
      <c r="A343" s="147" t="s">
        <v>570</v>
      </c>
      <c r="B343" s="119">
        <v>40090562</v>
      </c>
      <c r="C343" s="147"/>
      <c r="D343" s="293">
        <v>5954.581</v>
      </c>
      <c r="E343" s="254">
        <v>1111.185</v>
      </c>
    </row>
    <row r="344" spans="1:5">
      <c r="A344" s="147" t="s">
        <v>571</v>
      </c>
      <c r="B344" s="119">
        <v>40090558</v>
      </c>
      <c r="C344" s="147"/>
      <c r="D344" s="293">
        <v>5363.906</v>
      </c>
      <c r="E344" s="254">
        <v>3003.567</v>
      </c>
    </row>
    <row r="345" spans="1:5">
      <c r="A345" s="147" t="s">
        <v>572</v>
      </c>
      <c r="B345" s="119">
        <v>40090564</v>
      </c>
      <c r="C345" s="147"/>
      <c r="D345" s="293">
        <v>279.773</v>
      </c>
      <c r="E345" s="254">
        <v>572.799</v>
      </c>
    </row>
    <row r="346" spans="1:5">
      <c r="A346" s="147" t="s">
        <v>573</v>
      </c>
      <c r="B346" s="119">
        <v>40081680</v>
      </c>
      <c r="C346" s="147" t="s">
        <v>703</v>
      </c>
      <c r="D346" s="293">
        <v>276.254</v>
      </c>
      <c r="E346" s="254">
        <v>1345.382</v>
      </c>
    </row>
    <row r="347" spans="1:5">
      <c r="A347" s="147" t="s">
        <v>574</v>
      </c>
      <c r="B347" s="119">
        <v>40094448</v>
      </c>
      <c r="C347" s="147" t="s">
        <v>690</v>
      </c>
      <c r="D347" s="293">
        <v>82.712</v>
      </c>
      <c r="E347" s="254">
        <v>103.778</v>
      </c>
    </row>
    <row r="348" spans="1:5">
      <c r="A348" s="147" t="s">
        <v>581</v>
      </c>
      <c r="B348" s="129">
        <v>40094385</v>
      </c>
      <c r="C348" s="147" t="s">
        <v>582</v>
      </c>
      <c r="D348" s="293">
        <v>62.643</v>
      </c>
      <c r="E348" s="254">
        <v>453.421</v>
      </c>
    </row>
    <row r="349" spans="1:5">
      <c r="A349" s="147" t="s">
        <v>579</v>
      </c>
      <c r="B349" s="295">
        <v>40094572</v>
      </c>
      <c r="C349" s="147" t="s">
        <v>691</v>
      </c>
      <c r="D349" s="293">
        <v>315.021</v>
      </c>
      <c r="E349" s="254">
        <v>52.76</v>
      </c>
    </row>
    <row r="350" spans="1:5">
      <c r="A350" s="147" t="s">
        <v>692</v>
      </c>
      <c r="B350" s="295">
        <v>40094568</v>
      </c>
      <c r="C350" s="147" t="s">
        <v>693</v>
      </c>
      <c r="D350" s="293">
        <v>311.149</v>
      </c>
      <c r="E350" s="254">
        <v>70.911</v>
      </c>
    </row>
    <row r="351" spans="1:5">
      <c r="A351" s="302"/>
      <c r="B351" s="302"/>
      <c r="C351" s="302"/>
      <c r="D351" s="296">
        <f>SUM(D333:D350)</f>
        <v>19327.4101</v>
      </c>
      <c r="E351" s="131"/>
    </row>
    <row r="352" spans="1:5">
      <c r="A352" s="276" t="s">
        <v>694</v>
      </c>
      <c r="B352" s="276"/>
      <c r="C352" s="276"/>
      <c r="D352" s="277"/>
      <c r="E352" s="131"/>
    </row>
    <row r="353" spans="1:5">
      <c r="A353" s="297" t="s">
        <v>585</v>
      </c>
      <c r="B353" s="129">
        <v>40091201</v>
      </c>
      <c r="C353" s="280" t="s">
        <v>586</v>
      </c>
      <c r="D353" s="298">
        <v>659.086</v>
      </c>
      <c r="E353" s="254">
        <v>610.76</v>
      </c>
    </row>
    <row r="354" spans="1:5">
      <c r="A354" s="297" t="s">
        <v>587</v>
      </c>
      <c r="B354" s="129">
        <v>40091195</v>
      </c>
      <c r="C354" s="280" t="s">
        <v>588</v>
      </c>
      <c r="D354" s="299">
        <v>88.145</v>
      </c>
      <c r="E354" s="254">
        <v>151.268</v>
      </c>
    </row>
    <row r="355" spans="1:5">
      <c r="A355" s="297" t="s">
        <v>589</v>
      </c>
      <c r="B355" s="129">
        <v>40091205</v>
      </c>
      <c r="C355" s="280" t="s">
        <v>590</v>
      </c>
      <c r="D355" s="299">
        <v>247.05</v>
      </c>
      <c r="E355" s="254">
        <v>171.822</v>
      </c>
    </row>
    <row r="356" spans="1:5">
      <c r="A356" s="297" t="s">
        <v>704</v>
      </c>
      <c r="B356" s="129">
        <v>40090478</v>
      </c>
      <c r="C356" s="280" t="s">
        <v>592</v>
      </c>
      <c r="D356" s="299" t="s">
        <v>744</v>
      </c>
      <c r="E356" s="254">
        <v>1005.368</v>
      </c>
    </row>
    <row r="357" spans="1:5">
      <c r="A357" s="297" t="s">
        <v>593</v>
      </c>
      <c r="B357" s="129">
        <v>40090479</v>
      </c>
      <c r="C357" s="280" t="s">
        <v>594</v>
      </c>
      <c r="D357" s="299">
        <v>743.54</v>
      </c>
      <c r="E357" s="254">
        <v>76.264</v>
      </c>
    </row>
    <row r="358" spans="1:5">
      <c r="A358" s="297" t="s">
        <v>595</v>
      </c>
      <c r="B358" s="129">
        <v>40090589</v>
      </c>
      <c r="C358" s="280" t="s">
        <v>596</v>
      </c>
      <c r="D358" s="299">
        <v>752.573</v>
      </c>
      <c r="E358" s="254">
        <v>68.06</v>
      </c>
    </row>
    <row r="359" spans="1:5">
      <c r="A359" s="297" t="s">
        <v>597</v>
      </c>
      <c r="B359" s="129">
        <v>40094521</v>
      </c>
      <c r="C359" s="280" t="s">
        <v>598</v>
      </c>
      <c r="D359" s="299">
        <v>440.847</v>
      </c>
      <c r="E359" s="254">
        <v>246.213</v>
      </c>
    </row>
    <row r="360" spans="1:5">
      <c r="A360" s="297"/>
      <c r="B360" s="129">
        <v>40090557</v>
      </c>
      <c r="C360" s="280" t="s">
        <v>599</v>
      </c>
      <c r="D360" s="299">
        <v>103.841</v>
      </c>
      <c r="E360" s="254">
        <v>18.293</v>
      </c>
    </row>
    <row r="361" spans="1:5">
      <c r="A361" s="297" t="s">
        <v>600</v>
      </c>
      <c r="B361" s="129">
        <v>40091194</v>
      </c>
      <c r="C361" s="280" t="s">
        <v>601</v>
      </c>
      <c r="D361" s="299">
        <v>299.69</v>
      </c>
      <c r="E361" s="254">
        <v>25.56</v>
      </c>
    </row>
    <row r="362" spans="1:5">
      <c r="A362" s="297" t="s">
        <v>602</v>
      </c>
      <c r="B362" s="129">
        <v>40091198</v>
      </c>
      <c r="C362" s="280" t="s">
        <v>603</v>
      </c>
      <c r="D362" s="299">
        <v>605.363</v>
      </c>
      <c r="E362">
        <v>26.138</v>
      </c>
    </row>
    <row r="363" spans="1:5">
      <c r="A363" s="297" t="s">
        <v>604</v>
      </c>
      <c r="B363" s="129">
        <v>40091204</v>
      </c>
      <c r="C363" s="280" t="s">
        <v>605</v>
      </c>
      <c r="D363" s="299">
        <v>528.065</v>
      </c>
      <c r="E363" s="254">
        <v>56.534</v>
      </c>
    </row>
    <row r="364" spans="1:5">
      <c r="A364" s="297" t="s">
        <v>606</v>
      </c>
      <c r="B364" s="129">
        <v>40091196</v>
      </c>
      <c r="C364" s="280" t="s">
        <v>607</v>
      </c>
      <c r="D364" s="299">
        <v>445.267</v>
      </c>
      <c r="E364" s="254">
        <v>117.139</v>
      </c>
    </row>
    <row r="365" spans="1:5">
      <c r="A365" s="297" t="s">
        <v>608</v>
      </c>
      <c r="B365" s="129">
        <v>40090560</v>
      </c>
      <c r="C365" s="280" t="s">
        <v>609</v>
      </c>
      <c r="D365" s="299">
        <v>0</v>
      </c>
      <c r="E365" s="254">
        <v>285.661</v>
      </c>
    </row>
    <row r="366" spans="1:5">
      <c r="A366" s="297" t="s">
        <v>610</v>
      </c>
      <c r="B366" s="129">
        <v>40090480</v>
      </c>
      <c r="C366" s="280" t="s">
        <v>611</v>
      </c>
      <c r="D366" s="299">
        <v>593.794</v>
      </c>
      <c r="E366" s="254">
        <v>136.407</v>
      </c>
    </row>
    <row r="367" spans="1:5">
      <c r="A367" s="297" t="s">
        <v>612</v>
      </c>
      <c r="B367" s="129">
        <v>40091203</v>
      </c>
      <c r="C367" s="280" t="s">
        <v>613</v>
      </c>
      <c r="D367" s="299">
        <v>244.754</v>
      </c>
      <c r="E367" s="254">
        <v>16.834</v>
      </c>
    </row>
    <row r="368" spans="1:5">
      <c r="A368" s="297" t="s">
        <v>614</v>
      </c>
      <c r="B368" s="129">
        <v>40090482</v>
      </c>
      <c r="C368" s="280" t="s">
        <v>615</v>
      </c>
      <c r="D368" s="299">
        <v>89.564</v>
      </c>
      <c r="E368" s="259">
        <v>84.986</v>
      </c>
    </row>
    <row r="369" spans="1:5">
      <c r="A369" s="297" t="s">
        <v>616</v>
      </c>
      <c r="B369" s="129">
        <v>40090484</v>
      </c>
      <c r="C369" s="280" t="s">
        <v>617</v>
      </c>
      <c r="D369" s="299">
        <v>225.275</v>
      </c>
      <c r="E369" s="254">
        <v>3.114</v>
      </c>
    </row>
    <row r="370" spans="1:5">
      <c r="A370" s="297" t="s">
        <v>618</v>
      </c>
      <c r="B370" s="129">
        <v>40091197</v>
      </c>
      <c r="C370" s="280" t="s">
        <v>619</v>
      </c>
      <c r="D370" s="299">
        <v>151.247</v>
      </c>
      <c r="E370" s="254">
        <v>103.44</v>
      </c>
    </row>
    <row r="371" spans="1:5">
      <c r="A371" t="s">
        <v>734</v>
      </c>
      <c r="B371" s="275">
        <v>10319047</v>
      </c>
      <c r="C371" s="280"/>
      <c r="D371" s="299">
        <v>0</v>
      </c>
      <c r="E371" s="131">
        <v>20.61</v>
      </c>
    </row>
    <row r="372" spans="1:5">
      <c r="A372" s="297" t="s">
        <v>620</v>
      </c>
      <c r="B372" s="129">
        <v>40090477</v>
      </c>
      <c r="C372" s="280" t="s">
        <v>621</v>
      </c>
      <c r="D372" s="300">
        <v>477.055</v>
      </c>
      <c r="E372" s="254">
        <v>266.656</v>
      </c>
    </row>
    <row r="373" spans="1:5">
      <c r="A373" s="302"/>
      <c r="B373" s="302"/>
      <c r="C373" s="302"/>
      <c r="D373" s="301">
        <f>SUM(D353:D372)</f>
        <v>6695.156</v>
      </c>
      <c r="E373" s="131"/>
    </row>
    <row r="374" spans="1:5">
      <c r="A374" s="302"/>
      <c r="B374" s="302"/>
      <c r="C374" s="243" t="s">
        <v>583</v>
      </c>
      <c r="D374" s="244">
        <f>SUM(D373+D351+D331+D305+D280+D254+D226+D199+D170+D139+D131+D84+D47)</f>
        <v>245682.5831</v>
      </c>
      <c r="E374" s="131"/>
    </row>
    <row r="375" spans="4:4">
      <c r="D375" s="216"/>
    </row>
  </sheetData>
  <mergeCells count="7">
    <mergeCell ref="A2:D2"/>
    <mergeCell ref="A48:D48"/>
    <mergeCell ref="A85:D85"/>
    <mergeCell ref="A132:D132"/>
    <mergeCell ref="A141:D141"/>
    <mergeCell ref="A171:D171"/>
    <mergeCell ref="A352:D352"/>
  </mergeCells>
  <hyperlinks>
    <hyperlink ref="B349" r:id="rId1" display="40094572"/>
  </hyperlinks>
  <pageMargins left="0.75" right="0.75" top="1" bottom="1" header="0.5" footer="0.5"/>
  <pageSetup paperSize="256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4"/>
  <sheetViews>
    <sheetView topLeftCell="A283" workbookViewId="0">
      <selection activeCell="B307" sqref="B307"/>
    </sheetView>
  </sheetViews>
  <sheetFormatPr defaultColWidth="9.1037037037037" defaultRowHeight="14.25" outlineLevelCol="4"/>
  <cols>
    <col min="1" max="1" width="28.3333333333333" style="220" customWidth="1"/>
    <col min="2" max="2" width="26.5555555555556" style="220" customWidth="1"/>
    <col min="3" max="3" width="24.6666666666667" style="220" customWidth="1"/>
    <col min="4" max="4" width="21.1037037037037" style="220" customWidth="1"/>
    <col min="5" max="5" width="28.3333333333333" style="220" customWidth="1"/>
    <col min="6" max="16384" width="9.1037037037037" style="220"/>
  </cols>
  <sheetData>
    <row r="1" spans="1:5">
      <c r="A1" s="243" t="s">
        <v>632</v>
      </c>
      <c r="B1" s="243" t="s">
        <v>1</v>
      </c>
      <c r="C1" s="243" t="s">
        <v>2</v>
      </c>
      <c r="D1" s="270" t="s">
        <v>696</v>
      </c>
      <c r="E1" s="274" t="s">
        <v>745</v>
      </c>
    </row>
    <row r="2" spans="1:5">
      <c r="A2" s="271" t="s">
        <v>666</v>
      </c>
      <c r="B2" s="271"/>
      <c r="C2" s="271"/>
      <c r="D2" s="272"/>
      <c r="E2" s="131"/>
    </row>
    <row r="3" spans="1:5">
      <c r="A3" s="147" t="s">
        <v>5</v>
      </c>
      <c r="B3" s="147">
        <v>40091040</v>
      </c>
      <c r="C3" s="147" t="s">
        <v>6</v>
      </c>
      <c r="D3" s="169">
        <v>436.413</v>
      </c>
      <c r="E3" s="254">
        <v>45.706</v>
      </c>
    </row>
    <row r="4" spans="1:5">
      <c r="A4" s="147" t="s">
        <v>7</v>
      </c>
      <c r="B4" s="147">
        <v>40091094</v>
      </c>
      <c r="C4" s="147" t="s">
        <v>8</v>
      </c>
      <c r="D4" s="169">
        <v>856.589</v>
      </c>
      <c r="E4" s="254">
        <v>506.93</v>
      </c>
    </row>
    <row r="5" spans="1:5">
      <c r="A5" s="147" t="s">
        <v>9</v>
      </c>
      <c r="B5" s="147">
        <v>40091162</v>
      </c>
      <c r="C5" s="147" t="s">
        <v>10</v>
      </c>
      <c r="D5" s="169">
        <v>1434.241</v>
      </c>
      <c r="E5" s="254">
        <v>821.405</v>
      </c>
    </row>
    <row r="6" spans="1:5">
      <c r="A6" s="147" t="s">
        <v>11</v>
      </c>
      <c r="B6" s="147">
        <v>40090487</v>
      </c>
      <c r="C6" s="147" t="s">
        <v>12</v>
      </c>
      <c r="D6" s="169">
        <v>601.067</v>
      </c>
      <c r="E6" s="254">
        <v>3.618</v>
      </c>
    </row>
    <row r="7" spans="1:5">
      <c r="A7" s="147" t="s">
        <v>13</v>
      </c>
      <c r="B7" s="147">
        <v>40091092</v>
      </c>
      <c r="C7" s="147" t="s">
        <v>14</v>
      </c>
      <c r="D7" s="169">
        <v>881.876</v>
      </c>
      <c r="E7" s="254">
        <v>24.569</v>
      </c>
    </row>
    <row r="8" spans="1:5">
      <c r="A8" s="147" t="s">
        <v>15</v>
      </c>
      <c r="B8" s="147">
        <v>40090488</v>
      </c>
      <c r="C8" s="147" t="s">
        <v>16</v>
      </c>
      <c r="D8" s="169">
        <v>747.756</v>
      </c>
      <c r="E8" s="254">
        <v>942.367</v>
      </c>
    </row>
    <row r="9" spans="1:5">
      <c r="A9" s="147" t="s">
        <v>17</v>
      </c>
      <c r="B9" s="147">
        <v>40091161</v>
      </c>
      <c r="C9" s="147" t="s">
        <v>18</v>
      </c>
      <c r="D9" s="169">
        <v>479.087</v>
      </c>
      <c r="E9" s="254">
        <v>22.767</v>
      </c>
    </row>
    <row r="10" spans="1:5">
      <c r="A10" s="147" t="s">
        <v>19</v>
      </c>
      <c r="B10" s="147">
        <v>40090485</v>
      </c>
      <c r="C10" s="147" t="s">
        <v>20</v>
      </c>
      <c r="D10" s="169">
        <v>750.827</v>
      </c>
      <c r="E10" s="254">
        <v>521.555</v>
      </c>
    </row>
    <row r="11" spans="1:5">
      <c r="A11" s="147" t="s">
        <v>21</v>
      </c>
      <c r="B11" s="147">
        <v>40091163</v>
      </c>
      <c r="C11" s="147" t="s">
        <v>22</v>
      </c>
      <c r="D11" s="169">
        <v>217.6</v>
      </c>
      <c r="E11" s="254">
        <v>345.956</v>
      </c>
    </row>
    <row r="12" spans="1:5">
      <c r="A12" s="147" t="s">
        <v>23</v>
      </c>
      <c r="B12" s="147">
        <v>40090490</v>
      </c>
      <c r="C12" s="147" t="s">
        <v>24</v>
      </c>
      <c r="D12" s="169">
        <v>620.188</v>
      </c>
      <c r="E12" s="254">
        <v>74.21</v>
      </c>
    </row>
    <row r="13" spans="1:5">
      <c r="A13" s="147" t="s">
        <v>25</v>
      </c>
      <c r="B13" s="147">
        <v>40090489</v>
      </c>
      <c r="C13" s="147" t="s">
        <v>26</v>
      </c>
      <c r="D13" s="169">
        <v>37.273</v>
      </c>
      <c r="E13" s="254">
        <v>429.518</v>
      </c>
    </row>
    <row r="14" spans="1:5">
      <c r="A14" s="147" t="s">
        <v>27</v>
      </c>
      <c r="B14" s="147">
        <v>40090491</v>
      </c>
      <c r="C14" s="147" t="s">
        <v>28</v>
      </c>
      <c r="D14" s="169">
        <v>940.32</v>
      </c>
      <c r="E14" s="254">
        <v>57.929</v>
      </c>
    </row>
    <row r="15" spans="1:5">
      <c r="A15" s="147" t="s">
        <v>29</v>
      </c>
      <c r="B15" s="147">
        <v>40091140</v>
      </c>
      <c r="C15" s="147" t="s">
        <v>30</v>
      </c>
      <c r="D15" s="169">
        <v>1480.119</v>
      </c>
      <c r="E15" s="254">
        <v>554.244</v>
      </c>
    </row>
    <row r="16" spans="1:5">
      <c r="A16" s="147" t="s">
        <v>31</v>
      </c>
      <c r="B16" s="147">
        <v>40090517</v>
      </c>
      <c r="C16" s="147" t="s">
        <v>32</v>
      </c>
      <c r="D16" s="169">
        <v>426.274</v>
      </c>
      <c r="E16" s="254">
        <v>165.09</v>
      </c>
    </row>
    <row r="17" spans="1:5">
      <c r="A17" s="147" t="s">
        <v>33</v>
      </c>
      <c r="B17" s="147">
        <v>40094524</v>
      </c>
      <c r="C17" s="147" t="s">
        <v>34</v>
      </c>
      <c r="D17" s="169">
        <v>1882.577</v>
      </c>
      <c r="E17" s="254">
        <v>501.369</v>
      </c>
    </row>
    <row r="18" spans="1:5">
      <c r="A18" s="147" t="s">
        <v>35</v>
      </c>
      <c r="B18" s="147">
        <v>40091091</v>
      </c>
      <c r="C18" s="147" t="s">
        <v>36</v>
      </c>
      <c r="D18" s="169">
        <v>885.785</v>
      </c>
      <c r="E18" s="254">
        <v>652.988</v>
      </c>
    </row>
    <row r="19" spans="1:5">
      <c r="A19" s="147" t="s">
        <v>37</v>
      </c>
      <c r="B19" s="147">
        <v>40091089</v>
      </c>
      <c r="C19" s="147" t="s">
        <v>38</v>
      </c>
      <c r="D19" s="169">
        <v>297.602</v>
      </c>
      <c r="E19" s="254">
        <v>138.644</v>
      </c>
    </row>
    <row r="20" spans="1:5">
      <c r="A20" s="147" t="s">
        <v>39</v>
      </c>
      <c r="B20" s="147">
        <v>40091097</v>
      </c>
      <c r="C20" s="147" t="s">
        <v>40</v>
      </c>
      <c r="D20" s="169">
        <v>491.987</v>
      </c>
      <c r="E20" s="254">
        <v>229.528</v>
      </c>
    </row>
    <row r="21" spans="1:5">
      <c r="A21" s="147" t="s">
        <v>41</v>
      </c>
      <c r="B21" s="147">
        <v>40091022</v>
      </c>
      <c r="C21" s="147" t="s">
        <v>42</v>
      </c>
      <c r="D21" s="169">
        <v>584.245</v>
      </c>
      <c r="E21" s="254">
        <v>126.625</v>
      </c>
    </row>
    <row r="22" spans="1:5">
      <c r="A22" s="147" t="s">
        <v>43</v>
      </c>
      <c r="B22" s="147">
        <v>40090492</v>
      </c>
      <c r="C22" s="147" t="s">
        <v>44</v>
      </c>
      <c r="D22" s="169">
        <v>1049.449</v>
      </c>
      <c r="E22" s="254">
        <v>29.713</v>
      </c>
    </row>
    <row r="23" spans="1:5">
      <c r="A23" s="147" t="s">
        <v>45</v>
      </c>
      <c r="B23" s="147">
        <v>40091165</v>
      </c>
      <c r="C23" s="147" t="s">
        <v>46</v>
      </c>
      <c r="D23" s="169">
        <v>700.711</v>
      </c>
      <c r="E23" s="254">
        <v>308.769</v>
      </c>
    </row>
    <row r="24" spans="1:5">
      <c r="A24" s="147" t="s">
        <v>47</v>
      </c>
      <c r="B24" s="147">
        <v>40091166</v>
      </c>
      <c r="C24" s="147" t="s">
        <v>48</v>
      </c>
      <c r="D24" s="169">
        <v>309.637</v>
      </c>
      <c r="E24" s="254">
        <v>244.814</v>
      </c>
    </row>
    <row r="25" spans="1:5">
      <c r="A25" s="147" t="s">
        <v>49</v>
      </c>
      <c r="B25" s="147">
        <v>40091160</v>
      </c>
      <c r="C25" s="147" t="s">
        <v>50</v>
      </c>
      <c r="D25" s="169">
        <v>315.816</v>
      </c>
      <c r="E25" s="254">
        <v>322.103</v>
      </c>
    </row>
    <row r="26" spans="1:5">
      <c r="A26" s="147" t="s">
        <v>51</v>
      </c>
      <c r="B26" s="147">
        <v>40091088</v>
      </c>
      <c r="C26" s="147" t="s">
        <v>52</v>
      </c>
      <c r="D26" s="169">
        <v>733.548</v>
      </c>
      <c r="E26" s="254">
        <v>527.917</v>
      </c>
    </row>
    <row r="27" spans="1:5">
      <c r="A27" s="147" t="s">
        <v>53</v>
      </c>
      <c r="B27" s="147">
        <v>40091154</v>
      </c>
      <c r="C27" s="147" t="s">
        <v>54</v>
      </c>
      <c r="D27" s="169">
        <v>697.618</v>
      </c>
      <c r="E27" s="254">
        <v>118.105</v>
      </c>
    </row>
    <row r="28" spans="1:5">
      <c r="A28" s="147" t="s">
        <v>55</v>
      </c>
      <c r="B28" s="147">
        <v>40090941</v>
      </c>
      <c r="C28" s="147" t="s">
        <v>56</v>
      </c>
      <c r="D28" s="169">
        <v>573.527</v>
      </c>
      <c r="E28" s="254">
        <v>254.439</v>
      </c>
    </row>
    <row r="29" spans="1:5">
      <c r="A29" s="147" t="s">
        <v>57</v>
      </c>
      <c r="B29" s="147">
        <v>40094449</v>
      </c>
      <c r="C29" s="147" t="s">
        <v>58</v>
      </c>
      <c r="D29" s="169">
        <v>561.213</v>
      </c>
      <c r="E29" s="254">
        <v>146.575</v>
      </c>
    </row>
    <row r="30" spans="1:5">
      <c r="A30" s="147" t="s">
        <v>59</v>
      </c>
      <c r="B30" s="147">
        <v>40091047</v>
      </c>
      <c r="C30" s="147" t="s">
        <v>60</v>
      </c>
      <c r="D30" s="169">
        <v>1012.182</v>
      </c>
      <c r="E30" s="254">
        <v>43.22</v>
      </c>
    </row>
    <row r="31" spans="1:5">
      <c r="A31" s="147" t="s">
        <v>61</v>
      </c>
      <c r="B31" s="147">
        <v>40091087</v>
      </c>
      <c r="C31" s="147" t="s">
        <v>62</v>
      </c>
      <c r="D31" s="169">
        <v>0</v>
      </c>
      <c r="E31" s="254">
        <v>8.169</v>
      </c>
    </row>
    <row r="32" spans="1:5">
      <c r="A32" s="147" t="s">
        <v>63</v>
      </c>
      <c r="B32" s="147">
        <v>40091142</v>
      </c>
      <c r="C32" s="147" t="s">
        <v>64</v>
      </c>
      <c r="D32" s="169">
        <v>322.106</v>
      </c>
      <c r="E32" s="254">
        <v>30.767</v>
      </c>
    </row>
    <row r="33" spans="1:5">
      <c r="A33" s="147" t="s">
        <v>65</v>
      </c>
      <c r="B33" s="147">
        <v>40090486</v>
      </c>
      <c r="C33" s="147" t="s">
        <v>66</v>
      </c>
      <c r="D33" s="169">
        <v>80.472</v>
      </c>
      <c r="E33" s="254">
        <v>395.91</v>
      </c>
    </row>
    <row r="34" spans="1:5">
      <c r="A34" s="147" t="s">
        <v>67</v>
      </c>
      <c r="B34" s="147">
        <v>40090518</v>
      </c>
      <c r="C34" s="147" t="s">
        <v>68</v>
      </c>
      <c r="D34" s="169">
        <v>429.472</v>
      </c>
      <c r="E34" s="254">
        <v>20.246</v>
      </c>
    </row>
    <row r="35" spans="1:5">
      <c r="A35" s="147" t="s">
        <v>69</v>
      </c>
      <c r="B35" s="147">
        <v>40091090</v>
      </c>
      <c r="C35" s="147" t="s">
        <v>70</v>
      </c>
      <c r="D35" s="169">
        <v>1382.395</v>
      </c>
      <c r="E35" s="254">
        <v>344.834</v>
      </c>
    </row>
    <row r="36" spans="1:5">
      <c r="A36" s="147" t="s">
        <v>71</v>
      </c>
      <c r="B36" s="147">
        <v>40091167</v>
      </c>
      <c r="C36" s="147" t="s">
        <v>72</v>
      </c>
      <c r="D36" s="169">
        <v>2533.275</v>
      </c>
      <c r="E36" s="254">
        <v>642.938</v>
      </c>
    </row>
    <row r="37" spans="1:5">
      <c r="A37" s="147" t="s">
        <v>73</v>
      </c>
      <c r="B37" s="147">
        <v>40091158</v>
      </c>
      <c r="C37" s="147" t="s">
        <v>74</v>
      </c>
      <c r="D37" s="169">
        <v>406.105</v>
      </c>
      <c r="E37" s="254">
        <v>114.487</v>
      </c>
    </row>
    <row r="38" spans="1:5">
      <c r="A38" s="147" t="s">
        <v>75</v>
      </c>
      <c r="B38" s="147">
        <v>40091168</v>
      </c>
      <c r="C38" s="147" t="s">
        <v>76</v>
      </c>
      <c r="D38" s="169">
        <v>1356.679</v>
      </c>
      <c r="E38" s="254">
        <v>4391.516</v>
      </c>
    </row>
    <row r="39" spans="1:5">
      <c r="A39" s="147" t="s">
        <v>77</v>
      </c>
      <c r="B39" s="147">
        <v>40094509</v>
      </c>
      <c r="C39" s="147" t="s">
        <v>6</v>
      </c>
      <c r="D39" s="169">
        <v>478.917</v>
      </c>
      <c r="E39" s="254">
        <v>383.756</v>
      </c>
    </row>
    <row r="40" spans="1:5">
      <c r="A40" s="147" t="s">
        <v>78</v>
      </c>
      <c r="B40" s="147">
        <v>40091169</v>
      </c>
      <c r="C40" s="147" t="s">
        <v>79</v>
      </c>
      <c r="D40" s="169">
        <v>686.669</v>
      </c>
      <c r="E40" s="254">
        <v>1335.752</v>
      </c>
    </row>
    <row r="41" spans="1:5">
      <c r="A41" s="147" t="s">
        <v>80</v>
      </c>
      <c r="B41" s="147">
        <v>40091164</v>
      </c>
      <c r="C41" s="147" t="s">
        <v>81</v>
      </c>
      <c r="D41" s="169">
        <v>753.34</v>
      </c>
      <c r="E41" s="254">
        <v>503.036</v>
      </c>
    </row>
    <row r="42" spans="1:5">
      <c r="A42" s="147" t="s">
        <v>82</v>
      </c>
      <c r="B42" s="147">
        <v>40090936</v>
      </c>
      <c r="C42" s="147" t="s">
        <v>83</v>
      </c>
      <c r="D42" s="169">
        <v>891.165</v>
      </c>
      <c r="E42" s="254">
        <v>634.502</v>
      </c>
    </row>
    <row r="43" spans="1:5">
      <c r="A43" s="147" t="s">
        <v>84</v>
      </c>
      <c r="B43" s="147">
        <v>40091146</v>
      </c>
      <c r="C43" s="147" t="s">
        <v>85</v>
      </c>
      <c r="D43" s="169">
        <v>738.737</v>
      </c>
      <c r="E43" s="254">
        <v>1963.776</v>
      </c>
    </row>
    <row r="44" spans="1:5">
      <c r="A44" s="147" t="s">
        <v>86</v>
      </c>
      <c r="B44" s="147">
        <v>40090939</v>
      </c>
      <c r="C44" s="147" t="s">
        <v>28</v>
      </c>
      <c r="D44" s="138">
        <v>0</v>
      </c>
      <c r="E44" s="254">
        <v>0</v>
      </c>
    </row>
    <row r="45" spans="1:5">
      <c r="A45" s="147" t="s">
        <v>667</v>
      </c>
      <c r="B45" s="147">
        <v>40091212</v>
      </c>
      <c r="C45" s="147" t="s">
        <v>668</v>
      </c>
      <c r="D45" s="119">
        <v>368.129</v>
      </c>
      <c r="E45" s="228">
        <v>97.041</v>
      </c>
    </row>
    <row r="46" spans="1:5">
      <c r="A46" s="147" t="s">
        <v>669</v>
      </c>
      <c r="B46" s="147">
        <v>40091055</v>
      </c>
      <c r="C46" s="147" t="s">
        <v>670</v>
      </c>
      <c r="D46" s="138">
        <v>0</v>
      </c>
      <c r="E46" s="131">
        <v>0</v>
      </c>
    </row>
    <row r="47" spans="1:5">
      <c r="A47" s="242"/>
      <c r="B47" s="242"/>
      <c r="C47" s="242"/>
      <c r="D47" s="273">
        <f>SUM(D3:D46)</f>
        <v>30432.988</v>
      </c>
      <c r="E47" s="131"/>
    </row>
    <row r="48" spans="1:5">
      <c r="A48" s="271" t="s">
        <v>671</v>
      </c>
      <c r="B48" s="271"/>
      <c r="C48" s="271"/>
      <c r="D48" s="272"/>
      <c r="E48" s="131"/>
    </row>
    <row r="49" spans="1:5">
      <c r="A49" s="147" t="s">
        <v>91</v>
      </c>
      <c r="B49" s="147">
        <v>40090508</v>
      </c>
      <c r="C49" s="147" t="s">
        <v>92</v>
      </c>
      <c r="D49" s="119">
        <v>1533.189</v>
      </c>
      <c r="E49" s="228">
        <v>1907.814</v>
      </c>
    </row>
    <row r="50" spans="1:5">
      <c r="A50" s="147" t="s">
        <v>93</v>
      </c>
      <c r="B50" s="147">
        <v>40091181</v>
      </c>
      <c r="C50" s="147" t="s">
        <v>94</v>
      </c>
      <c r="D50" s="119">
        <v>533.649</v>
      </c>
      <c r="E50" s="228">
        <v>933.242</v>
      </c>
    </row>
    <row r="51" spans="1:5">
      <c r="A51" s="147" t="s">
        <v>95</v>
      </c>
      <c r="B51" s="147">
        <v>40091175</v>
      </c>
      <c r="C51" s="147" t="s">
        <v>96</v>
      </c>
      <c r="D51" s="119">
        <v>67.412</v>
      </c>
      <c r="E51" s="228">
        <v>191.603</v>
      </c>
    </row>
    <row r="52" spans="1:5">
      <c r="A52" s="147" t="s">
        <v>97</v>
      </c>
      <c r="B52" s="147">
        <v>40091144</v>
      </c>
      <c r="C52" s="147" t="s">
        <v>98</v>
      </c>
      <c r="D52" s="119">
        <v>533.649</v>
      </c>
      <c r="E52" s="228">
        <v>1364.629</v>
      </c>
    </row>
    <row r="53" spans="1:5">
      <c r="A53" s="147" t="s">
        <v>99</v>
      </c>
      <c r="B53" s="147">
        <v>40091143</v>
      </c>
      <c r="C53" s="147" t="s">
        <v>100</v>
      </c>
      <c r="D53" s="119">
        <v>1040.971</v>
      </c>
      <c r="E53" s="228">
        <v>199.492</v>
      </c>
    </row>
    <row r="54" spans="1:5">
      <c r="A54" s="147" t="s">
        <v>101</v>
      </c>
      <c r="B54" s="147">
        <v>40091179</v>
      </c>
      <c r="C54" s="147" t="s">
        <v>102</v>
      </c>
      <c r="D54" s="119">
        <v>981.732</v>
      </c>
      <c r="E54" s="228">
        <v>811.652</v>
      </c>
    </row>
    <row r="55" spans="1:5">
      <c r="A55" s="147" t="s">
        <v>103</v>
      </c>
      <c r="B55" s="147">
        <v>40091159</v>
      </c>
      <c r="C55" s="147" t="s">
        <v>104</v>
      </c>
      <c r="D55" s="119">
        <v>804.08</v>
      </c>
      <c r="E55" s="228">
        <v>999.078</v>
      </c>
    </row>
    <row r="56" spans="1:5">
      <c r="A56" s="147" t="s">
        <v>105</v>
      </c>
      <c r="B56" s="147">
        <v>40090988</v>
      </c>
      <c r="C56" s="147" t="s">
        <v>104</v>
      </c>
      <c r="D56" s="119">
        <v>212.95</v>
      </c>
      <c r="E56" s="228">
        <v>275.901</v>
      </c>
    </row>
    <row r="57" spans="1:5">
      <c r="A57" s="147" t="s">
        <v>106</v>
      </c>
      <c r="B57" s="147">
        <v>40091180</v>
      </c>
      <c r="C57" s="147" t="s">
        <v>107</v>
      </c>
      <c r="D57" s="119">
        <v>897.79</v>
      </c>
      <c r="E57" s="228">
        <v>938.036</v>
      </c>
    </row>
    <row r="58" spans="1:5">
      <c r="A58" s="147" t="s">
        <v>108</v>
      </c>
      <c r="B58" s="147">
        <v>40090524</v>
      </c>
      <c r="C58" s="147" t="s">
        <v>109</v>
      </c>
      <c r="D58" s="119">
        <v>614.418</v>
      </c>
      <c r="E58" s="228">
        <v>141.556</v>
      </c>
    </row>
    <row r="59" spans="1:5">
      <c r="A59" s="147" t="s">
        <v>110</v>
      </c>
      <c r="B59" s="147">
        <v>40091174</v>
      </c>
      <c r="C59" s="147" t="s">
        <v>111</v>
      </c>
      <c r="D59" s="119">
        <v>1197.477</v>
      </c>
      <c r="E59" s="228">
        <v>253.353</v>
      </c>
    </row>
    <row r="60" spans="1:5">
      <c r="A60" s="147" t="s">
        <v>112</v>
      </c>
      <c r="B60" s="147">
        <v>40091176</v>
      </c>
      <c r="C60" s="147" t="s">
        <v>113</v>
      </c>
      <c r="D60" s="119">
        <v>294.926</v>
      </c>
      <c r="E60" s="228">
        <v>1370.08</v>
      </c>
    </row>
    <row r="61" spans="1:5">
      <c r="A61" s="147" t="s">
        <v>114</v>
      </c>
      <c r="B61" s="147">
        <v>40091170</v>
      </c>
      <c r="C61" s="147" t="s">
        <v>115</v>
      </c>
      <c r="D61" s="119">
        <v>467.968</v>
      </c>
      <c r="E61" s="228">
        <v>224.054</v>
      </c>
    </row>
    <row r="62" spans="1:5">
      <c r="A62" s="147" t="s">
        <v>116</v>
      </c>
      <c r="B62" s="237">
        <v>40094921</v>
      </c>
      <c r="C62" s="147" t="s">
        <v>117</v>
      </c>
      <c r="D62" s="119">
        <v>1086.141</v>
      </c>
      <c r="E62" s="228">
        <v>5277.961</v>
      </c>
    </row>
    <row r="63" spans="1:5">
      <c r="A63" s="147" t="s">
        <v>118</v>
      </c>
      <c r="B63" s="147">
        <v>40091153</v>
      </c>
      <c r="C63" s="147" t="s">
        <v>119</v>
      </c>
      <c r="D63" s="260">
        <v>1504.35</v>
      </c>
      <c r="E63" s="228">
        <v>241.093</v>
      </c>
    </row>
    <row r="64" spans="1:5">
      <c r="A64" s="147" t="s">
        <v>120</v>
      </c>
      <c r="B64" s="147">
        <v>40090938</v>
      </c>
      <c r="C64" s="147" t="s">
        <v>121</v>
      </c>
      <c r="D64" s="119">
        <v>748.096</v>
      </c>
      <c r="E64" s="228">
        <v>1152.577</v>
      </c>
    </row>
    <row r="65" spans="1:5">
      <c r="A65" s="147" t="s">
        <v>122</v>
      </c>
      <c r="B65" s="147">
        <v>40091150</v>
      </c>
      <c r="C65" s="147" t="s">
        <v>123</v>
      </c>
      <c r="D65" s="119">
        <v>175.426</v>
      </c>
      <c r="E65" s="228">
        <v>204.583</v>
      </c>
    </row>
    <row r="66" spans="1:5">
      <c r="A66" s="147" t="s">
        <v>124</v>
      </c>
      <c r="B66" s="147">
        <v>40091147</v>
      </c>
      <c r="C66" s="147" t="s">
        <v>125</v>
      </c>
      <c r="D66" s="119">
        <v>180.832</v>
      </c>
      <c r="E66" s="228">
        <v>1342.645</v>
      </c>
    </row>
    <row r="67" spans="1:5">
      <c r="A67" s="147" t="s">
        <v>126</v>
      </c>
      <c r="B67" s="147">
        <v>40090989</v>
      </c>
      <c r="C67" s="147" t="s">
        <v>127</v>
      </c>
      <c r="D67" s="260">
        <v>107.715</v>
      </c>
      <c r="E67" s="228">
        <v>56.497</v>
      </c>
    </row>
    <row r="68" spans="1:5">
      <c r="A68" s="147" t="s">
        <v>128</v>
      </c>
      <c r="B68" s="147">
        <v>40091148</v>
      </c>
      <c r="C68" s="147" t="s">
        <v>129</v>
      </c>
      <c r="D68" s="260">
        <v>316.318</v>
      </c>
      <c r="E68" s="228">
        <v>51.947</v>
      </c>
    </row>
    <row r="69" spans="1:5">
      <c r="A69" s="147" t="s">
        <v>130</v>
      </c>
      <c r="B69" s="147">
        <v>40090503</v>
      </c>
      <c r="C69" s="147" t="s">
        <v>131</v>
      </c>
      <c r="D69" s="119">
        <v>365.227</v>
      </c>
      <c r="E69" s="228">
        <v>56.971</v>
      </c>
    </row>
    <row r="70" spans="1:5">
      <c r="A70" s="147" t="s">
        <v>132</v>
      </c>
      <c r="B70" s="147">
        <v>40091178</v>
      </c>
      <c r="C70" s="147" t="s">
        <v>133</v>
      </c>
      <c r="D70" s="119">
        <v>250.356</v>
      </c>
      <c r="E70" s="228">
        <v>0</v>
      </c>
    </row>
    <row r="71" spans="1:5">
      <c r="A71" s="147" t="s">
        <v>134</v>
      </c>
      <c r="B71" s="147">
        <v>40090983</v>
      </c>
      <c r="C71" s="147" t="s">
        <v>135</v>
      </c>
      <c r="D71" s="119">
        <v>61.479</v>
      </c>
      <c r="E71" s="228">
        <v>158.718</v>
      </c>
    </row>
    <row r="72" spans="1:5">
      <c r="A72" s="147" t="s">
        <v>136</v>
      </c>
      <c r="B72" s="147">
        <v>40090980</v>
      </c>
      <c r="C72" s="147" t="s">
        <v>137</v>
      </c>
      <c r="D72" s="119">
        <v>233.088</v>
      </c>
      <c r="E72" s="228">
        <v>32.323</v>
      </c>
    </row>
    <row r="73" spans="1:5">
      <c r="A73" s="147" t="s">
        <v>138</v>
      </c>
      <c r="B73" s="147">
        <v>40090987</v>
      </c>
      <c r="C73" s="147" t="s">
        <v>139</v>
      </c>
      <c r="D73" s="119">
        <v>55.739</v>
      </c>
      <c r="E73" s="228">
        <v>829.291</v>
      </c>
    </row>
    <row r="74" spans="1:5">
      <c r="A74" s="147" t="s">
        <v>140</v>
      </c>
      <c r="B74" s="147">
        <v>40090999</v>
      </c>
      <c r="C74" s="147" t="s">
        <v>141</v>
      </c>
      <c r="D74" s="119">
        <v>506.788</v>
      </c>
      <c r="E74" s="228">
        <v>469.64</v>
      </c>
    </row>
    <row r="75" spans="1:5">
      <c r="A75" s="147" t="s">
        <v>142</v>
      </c>
      <c r="B75" s="147">
        <v>40091152</v>
      </c>
      <c r="C75" s="147" t="s">
        <v>143</v>
      </c>
      <c r="D75" s="119">
        <v>929.839</v>
      </c>
      <c r="E75" s="228">
        <v>1046.287</v>
      </c>
    </row>
    <row r="76" spans="1:5">
      <c r="A76" s="147" t="s">
        <v>144</v>
      </c>
      <c r="B76" s="147">
        <v>40091172</v>
      </c>
      <c r="C76" s="147" t="s">
        <v>145</v>
      </c>
      <c r="D76" s="119">
        <v>356.261</v>
      </c>
      <c r="E76" s="228">
        <v>643.224</v>
      </c>
    </row>
    <row r="77" spans="1:5">
      <c r="A77" s="147" t="s">
        <v>146</v>
      </c>
      <c r="B77" s="147">
        <v>40094418</v>
      </c>
      <c r="C77" s="147" t="s">
        <v>147</v>
      </c>
      <c r="D77" s="119">
        <v>717.438</v>
      </c>
      <c r="E77" s="228">
        <v>96.37</v>
      </c>
    </row>
    <row r="78" spans="1:5">
      <c r="A78" s="147" t="s">
        <v>148</v>
      </c>
      <c r="B78" s="147">
        <v>40091171</v>
      </c>
      <c r="C78" s="147" t="s">
        <v>149</v>
      </c>
      <c r="D78" s="119">
        <v>546.807</v>
      </c>
      <c r="E78" s="228">
        <v>314.446</v>
      </c>
    </row>
    <row r="79" spans="1:5">
      <c r="A79" s="147" t="s">
        <v>150</v>
      </c>
      <c r="B79" s="147">
        <v>40091173</v>
      </c>
      <c r="C79" s="147" t="s">
        <v>151</v>
      </c>
      <c r="D79" s="119">
        <v>428.019</v>
      </c>
      <c r="E79" s="228">
        <v>7.581</v>
      </c>
    </row>
    <row r="80" spans="1:5">
      <c r="A80" s="147" t="s">
        <v>152</v>
      </c>
      <c r="B80" s="147">
        <v>40094400</v>
      </c>
      <c r="C80" s="147" t="s">
        <v>153</v>
      </c>
      <c r="D80" s="119">
        <v>1549.276</v>
      </c>
      <c r="E80" s="228">
        <v>1111.922</v>
      </c>
    </row>
    <row r="81" spans="1:5">
      <c r="A81" s="147" t="s">
        <v>637</v>
      </c>
      <c r="B81" s="147">
        <v>40090506</v>
      </c>
      <c r="C81" s="147" t="s">
        <v>638</v>
      </c>
      <c r="D81" s="119">
        <v>97.06</v>
      </c>
      <c r="E81" s="228">
        <v>2126.299</v>
      </c>
    </row>
    <row r="82" spans="1:5">
      <c r="A82" s="147" t="s">
        <v>639</v>
      </c>
      <c r="B82" s="147">
        <v>40090931</v>
      </c>
      <c r="C82" s="147" t="s">
        <v>640</v>
      </c>
      <c r="D82" s="169">
        <v>0</v>
      </c>
      <c r="E82" s="254">
        <v>0</v>
      </c>
    </row>
    <row r="83" spans="1:5">
      <c r="A83" s="147" t="s">
        <v>711</v>
      </c>
      <c r="B83" s="275">
        <v>40090511</v>
      </c>
      <c r="C83" s="147" t="s">
        <v>160</v>
      </c>
      <c r="D83" s="119">
        <v>175.624</v>
      </c>
      <c r="E83" s="228">
        <v>213.735</v>
      </c>
    </row>
    <row r="84" spans="1:5">
      <c r="A84" s="242"/>
      <c r="B84" s="242"/>
      <c r="C84" s="242"/>
      <c r="D84" s="273">
        <f>SUM(D49:D83)</f>
        <v>19572.09</v>
      </c>
      <c r="E84" s="131"/>
    </row>
    <row r="85" spans="1:5">
      <c r="A85" s="276" t="s">
        <v>672</v>
      </c>
      <c r="B85" s="276"/>
      <c r="C85" s="276"/>
      <c r="D85" s="277"/>
      <c r="E85" s="131"/>
    </row>
    <row r="86" spans="1:5">
      <c r="A86" s="147" t="s">
        <v>162</v>
      </c>
      <c r="B86" s="147">
        <v>40091098</v>
      </c>
      <c r="C86" s="147" t="s">
        <v>163</v>
      </c>
      <c r="D86" s="169">
        <v>559.274</v>
      </c>
      <c r="E86" s="254">
        <v>1607.059</v>
      </c>
    </row>
    <row r="87" spans="1:5">
      <c r="A87" s="147" t="s">
        <v>164</v>
      </c>
      <c r="B87" s="147">
        <v>40090588</v>
      </c>
      <c r="C87" s="147" t="s">
        <v>165</v>
      </c>
      <c r="D87" s="169">
        <v>1175.365</v>
      </c>
      <c r="E87" s="254">
        <v>66.465</v>
      </c>
    </row>
    <row r="88" spans="1:5">
      <c r="A88" s="147" t="s">
        <v>166</v>
      </c>
      <c r="B88" s="147">
        <v>40090543</v>
      </c>
      <c r="C88" s="147" t="s">
        <v>167</v>
      </c>
      <c r="D88" s="169">
        <v>1171.295</v>
      </c>
      <c r="E88" s="254">
        <v>2522.272</v>
      </c>
    </row>
    <row r="89" spans="1:5">
      <c r="A89" s="147" t="s">
        <v>168</v>
      </c>
      <c r="B89" s="147">
        <v>40090581</v>
      </c>
      <c r="C89" s="147" t="s">
        <v>169</v>
      </c>
      <c r="D89" s="169">
        <v>1144.541</v>
      </c>
      <c r="E89" s="254">
        <v>336.248</v>
      </c>
    </row>
    <row r="90" spans="1:5">
      <c r="A90" s="147" t="s">
        <v>170</v>
      </c>
      <c r="B90" s="147">
        <v>40091057</v>
      </c>
      <c r="C90" s="147" t="s">
        <v>171</v>
      </c>
      <c r="D90" s="169">
        <v>777.166</v>
      </c>
      <c r="E90" s="254">
        <v>81.178</v>
      </c>
    </row>
    <row r="91" spans="1:5">
      <c r="A91" s="147" t="s">
        <v>172</v>
      </c>
      <c r="B91" s="147">
        <v>40081782</v>
      </c>
      <c r="C91" s="147" t="s">
        <v>173</v>
      </c>
      <c r="D91" s="169">
        <v>613.726</v>
      </c>
      <c r="E91" s="254">
        <v>424.455</v>
      </c>
    </row>
    <row r="92" spans="1:5">
      <c r="A92" s="147" t="s">
        <v>174</v>
      </c>
      <c r="B92" s="147">
        <v>40091013</v>
      </c>
      <c r="C92" s="147" t="s">
        <v>175</v>
      </c>
      <c r="D92" s="169">
        <v>638.988</v>
      </c>
      <c r="E92" s="254">
        <v>383.753</v>
      </c>
    </row>
    <row r="93" spans="1:5">
      <c r="A93" s="147" t="s">
        <v>176</v>
      </c>
      <c r="B93" s="147">
        <v>40091007</v>
      </c>
      <c r="C93" s="147" t="s">
        <v>177</v>
      </c>
      <c r="D93" s="169">
        <v>272.322</v>
      </c>
      <c r="E93" s="254">
        <v>50.563</v>
      </c>
    </row>
    <row r="94" spans="1:5">
      <c r="A94" s="147" t="s">
        <v>178</v>
      </c>
      <c r="B94" s="147">
        <v>40090544</v>
      </c>
      <c r="C94" s="147" t="s">
        <v>179</v>
      </c>
      <c r="D94" s="169">
        <v>193.131</v>
      </c>
      <c r="E94" s="254">
        <v>22.218</v>
      </c>
    </row>
    <row r="95" spans="1:5">
      <c r="A95" s="147" t="s">
        <v>180</v>
      </c>
      <c r="B95" s="147">
        <v>40091005</v>
      </c>
      <c r="C95" s="147" t="s">
        <v>181</v>
      </c>
      <c r="D95" s="169">
        <v>621.978</v>
      </c>
      <c r="E95" s="254">
        <v>568.288</v>
      </c>
    </row>
    <row r="96" spans="1:5">
      <c r="A96" s="147" t="s">
        <v>182</v>
      </c>
      <c r="B96" s="147">
        <v>40091041</v>
      </c>
      <c r="C96" s="147" t="s">
        <v>183</v>
      </c>
      <c r="D96" s="169">
        <v>0</v>
      </c>
      <c r="E96" s="254">
        <v>0</v>
      </c>
    </row>
    <row r="97" spans="1:5">
      <c r="A97" s="147" t="s">
        <v>184</v>
      </c>
      <c r="B97" s="147">
        <v>40090584</v>
      </c>
      <c r="C97" s="147" t="s">
        <v>185</v>
      </c>
      <c r="D97" s="169">
        <v>745.593</v>
      </c>
      <c r="E97" s="254">
        <v>267.42</v>
      </c>
    </row>
    <row r="98" spans="1:5">
      <c r="A98" s="147" t="s">
        <v>186</v>
      </c>
      <c r="B98" s="147">
        <v>40091060</v>
      </c>
      <c r="C98" s="147" t="s">
        <v>187</v>
      </c>
      <c r="D98" s="169">
        <v>925.364</v>
      </c>
      <c r="E98" s="254">
        <v>317.324</v>
      </c>
    </row>
    <row r="99" spans="1:5">
      <c r="A99" s="147" t="s">
        <v>188</v>
      </c>
      <c r="B99" s="147">
        <v>40091051</v>
      </c>
      <c r="C99" s="147" t="s">
        <v>189</v>
      </c>
      <c r="D99" s="169">
        <v>1224.995</v>
      </c>
      <c r="E99" s="254">
        <v>749.283</v>
      </c>
    </row>
    <row r="100" spans="1:5">
      <c r="A100" s="147" t="s">
        <v>190</v>
      </c>
      <c r="B100" s="147">
        <v>40090972</v>
      </c>
      <c r="C100" s="147" t="s">
        <v>191</v>
      </c>
      <c r="D100" s="169">
        <v>340.809</v>
      </c>
      <c r="E100" s="254">
        <v>51.175</v>
      </c>
    </row>
    <row r="101" spans="1:5">
      <c r="A101" s="147" t="s">
        <v>192</v>
      </c>
      <c r="B101" s="147">
        <v>40090546</v>
      </c>
      <c r="C101" s="147" t="s">
        <v>193</v>
      </c>
      <c r="D101" s="169">
        <v>392.798</v>
      </c>
      <c r="E101" s="254">
        <v>281.344</v>
      </c>
    </row>
    <row r="102" spans="1:5">
      <c r="A102" s="147" t="s">
        <v>194</v>
      </c>
      <c r="B102" s="147">
        <v>40090509</v>
      </c>
      <c r="C102" s="147" t="s">
        <v>195</v>
      </c>
      <c r="D102" s="169">
        <v>802.584</v>
      </c>
      <c r="E102" s="254">
        <v>1785.223</v>
      </c>
    </row>
    <row r="103" spans="1:5">
      <c r="A103" s="147" t="s">
        <v>196</v>
      </c>
      <c r="B103" s="147">
        <v>40091003</v>
      </c>
      <c r="C103" s="147" t="s">
        <v>197</v>
      </c>
      <c r="D103" s="169">
        <v>1360.081</v>
      </c>
      <c r="E103" s="254">
        <v>199.125</v>
      </c>
    </row>
    <row r="104" spans="1:5">
      <c r="A104" s="147" t="s">
        <v>198</v>
      </c>
      <c r="B104" s="147">
        <v>40091056</v>
      </c>
      <c r="C104" s="147" t="s">
        <v>199</v>
      </c>
      <c r="D104" s="169">
        <v>0.002</v>
      </c>
      <c r="E104" s="254">
        <v>55.175</v>
      </c>
    </row>
    <row r="105" spans="1:5">
      <c r="A105" s="147" t="s">
        <v>200</v>
      </c>
      <c r="B105" s="147">
        <v>40091050</v>
      </c>
      <c r="C105" s="147" t="s">
        <v>201</v>
      </c>
      <c r="D105" s="169">
        <v>720.884</v>
      </c>
      <c r="E105" s="254">
        <v>0</v>
      </c>
    </row>
    <row r="106" spans="1:5">
      <c r="A106" s="147" t="s">
        <v>202</v>
      </c>
      <c r="B106" s="147">
        <v>40091115</v>
      </c>
      <c r="C106" s="147" t="s">
        <v>203</v>
      </c>
      <c r="D106" s="169">
        <v>302.099</v>
      </c>
      <c r="E106" s="254">
        <v>48.683</v>
      </c>
    </row>
    <row r="107" spans="1:5">
      <c r="A107" s="147" t="s">
        <v>204</v>
      </c>
      <c r="B107" s="147">
        <v>40091054</v>
      </c>
      <c r="C107" s="147" t="s">
        <v>205</v>
      </c>
      <c r="D107" s="169">
        <v>183.083</v>
      </c>
      <c r="E107" s="254">
        <v>598.512</v>
      </c>
    </row>
    <row r="108" spans="1:5">
      <c r="A108" s="147" t="s">
        <v>206</v>
      </c>
      <c r="B108" s="147">
        <v>40090583</v>
      </c>
      <c r="C108" s="147" t="s">
        <v>207</v>
      </c>
      <c r="D108" s="169">
        <v>738.833</v>
      </c>
      <c r="E108" s="254">
        <v>562.391</v>
      </c>
    </row>
    <row r="109" spans="1:5">
      <c r="A109" s="147" t="s">
        <v>208</v>
      </c>
      <c r="B109" s="147">
        <v>40091008</v>
      </c>
      <c r="C109" s="147" t="s">
        <v>209</v>
      </c>
      <c r="D109" s="169">
        <v>181.922</v>
      </c>
      <c r="E109" s="254">
        <v>281.119</v>
      </c>
    </row>
    <row r="110" spans="1:5">
      <c r="A110" s="147" t="s">
        <v>210</v>
      </c>
      <c r="B110" s="147">
        <v>40091120</v>
      </c>
      <c r="C110" s="147" t="s">
        <v>211</v>
      </c>
      <c r="D110" s="169">
        <v>743.406</v>
      </c>
      <c r="E110" s="254">
        <v>702.488</v>
      </c>
    </row>
    <row r="111" spans="1:5">
      <c r="A111" s="147" t="s">
        <v>212</v>
      </c>
      <c r="B111" s="147">
        <v>40090548</v>
      </c>
      <c r="C111" s="147" t="s">
        <v>213</v>
      </c>
      <c r="D111" s="169">
        <v>729.791</v>
      </c>
      <c r="E111" s="254">
        <v>1642.839</v>
      </c>
    </row>
    <row r="112" spans="1:5">
      <c r="A112" s="147" t="s">
        <v>214</v>
      </c>
      <c r="B112" s="147">
        <v>40096069</v>
      </c>
      <c r="C112" s="147" t="s">
        <v>215</v>
      </c>
      <c r="D112" s="169">
        <v>871.828</v>
      </c>
      <c r="E112" s="254">
        <v>75.816</v>
      </c>
    </row>
    <row r="113" spans="1:5">
      <c r="A113" s="147" t="s">
        <v>216</v>
      </c>
      <c r="B113" s="147">
        <v>40090903</v>
      </c>
      <c r="C113" s="147" t="s">
        <v>217</v>
      </c>
      <c r="D113" s="169">
        <v>1098.744</v>
      </c>
      <c r="E113" s="254">
        <v>252.968</v>
      </c>
    </row>
    <row r="114" spans="1:5">
      <c r="A114" s="147" t="s">
        <v>218</v>
      </c>
      <c r="B114" s="147">
        <v>40090899</v>
      </c>
      <c r="C114" s="147" t="s">
        <v>219</v>
      </c>
      <c r="D114" s="169">
        <v>133.611</v>
      </c>
      <c r="E114" s="254">
        <v>6.718</v>
      </c>
    </row>
    <row r="115" spans="1:5">
      <c r="A115" s="147" t="s">
        <v>220</v>
      </c>
      <c r="B115" s="147">
        <v>40091044</v>
      </c>
      <c r="C115" s="147" t="s">
        <v>221</v>
      </c>
      <c r="D115" s="169">
        <v>0</v>
      </c>
      <c r="E115" s="254">
        <v>436.551</v>
      </c>
    </row>
    <row r="116" spans="1:5">
      <c r="A116" s="147" t="s">
        <v>222</v>
      </c>
      <c r="B116" s="147">
        <v>40090542</v>
      </c>
      <c r="C116" s="147" t="s">
        <v>223</v>
      </c>
      <c r="D116" s="169">
        <v>540.493</v>
      </c>
      <c r="E116" s="254">
        <v>74.25</v>
      </c>
    </row>
    <row r="117" spans="1:5">
      <c r="A117" s="147" t="s">
        <v>224</v>
      </c>
      <c r="B117" s="147">
        <v>40090582</v>
      </c>
      <c r="C117" s="147" t="s">
        <v>225</v>
      </c>
      <c r="D117" s="169">
        <v>340.314</v>
      </c>
      <c r="E117" s="254">
        <v>40.524</v>
      </c>
    </row>
    <row r="118" spans="1:5">
      <c r="A118" s="147" t="s">
        <v>226</v>
      </c>
      <c r="B118" s="147">
        <v>40081988</v>
      </c>
      <c r="C118" s="147" t="s">
        <v>227</v>
      </c>
      <c r="D118" s="169">
        <v>270.715</v>
      </c>
      <c r="E118" s="254">
        <v>1593.181</v>
      </c>
    </row>
    <row r="119" spans="1:5">
      <c r="A119" s="147" t="s">
        <v>228</v>
      </c>
      <c r="B119" s="147">
        <v>40091116</v>
      </c>
      <c r="C119" s="147" t="s">
        <v>229</v>
      </c>
      <c r="D119" s="169">
        <v>935.76</v>
      </c>
      <c r="E119" s="254">
        <v>314.262</v>
      </c>
    </row>
    <row r="120" spans="1:5">
      <c r="A120" s="147" t="s">
        <v>230</v>
      </c>
      <c r="B120" s="147">
        <v>40090934</v>
      </c>
      <c r="C120" s="147" t="s">
        <v>231</v>
      </c>
      <c r="D120" s="169">
        <v>652.572</v>
      </c>
      <c r="E120" s="254">
        <v>746.223</v>
      </c>
    </row>
    <row r="121" spans="1:5">
      <c r="A121" s="147" t="s">
        <v>232</v>
      </c>
      <c r="B121" s="147">
        <v>40091045</v>
      </c>
      <c r="C121" s="147" t="s">
        <v>233</v>
      </c>
      <c r="D121" s="169">
        <v>484.906</v>
      </c>
      <c r="E121" s="254">
        <v>1527.304</v>
      </c>
    </row>
    <row r="122" spans="1:5">
      <c r="A122" s="147" t="s">
        <v>234</v>
      </c>
      <c r="B122" s="147">
        <v>40090904</v>
      </c>
      <c r="C122" s="147" t="s">
        <v>235</v>
      </c>
      <c r="D122" s="169">
        <v>124.691</v>
      </c>
      <c r="E122" s="254">
        <v>122.226</v>
      </c>
    </row>
    <row r="123" spans="1:5">
      <c r="A123" s="147" t="s">
        <v>236</v>
      </c>
      <c r="B123" s="147">
        <v>40091117</v>
      </c>
      <c r="C123" s="147" t="s">
        <v>237</v>
      </c>
      <c r="D123" s="169">
        <v>342.319</v>
      </c>
      <c r="E123" s="254">
        <v>7.629</v>
      </c>
    </row>
    <row r="124" spans="1:5">
      <c r="A124" s="147" t="s">
        <v>238</v>
      </c>
      <c r="B124" s="147">
        <v>40090587</v>
      </c>
      <c r="C124" s="147" t="s">
        <v>239</v>
      </c>
      <c r="D124" s="169">
        <v>257.586</v>
      </c>
      <c r="E124" s="254">
        <v>112.648</v>
      </c>
    </row>
    <row r="125" spans="1:5">
      <c r="A125" s="147" t="s">
        <v>248</v>
      </c>
      <c r="B125" s="147">
        <v>40090585</v>
      </c>
      <c r="C125" s="147" t="s">
        <v>673</v>
      </c>
      <c r="D125" s="278" t="s">
        <v>716</v>
      </c>
      <c r="E125" s="254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169">
        <v>580.998</v>
      </c>
      <c r="E126" s="254">
        <v>325.961</v>
      </c>
    </row>
    <row r="127" spans="1:5">
      <c r="A127" s="147" t="s">
        <v>628</v>
      </c>
      <c r="B127" s="147">
        <v>40091059</v>
      </c>
      <c r="C127" s="147" t="s">
        <v>644</v>
      </c>
      <c r="D127" s="169">
        <v>872.716</v>
      </c>
      <c r="E127" s="254">
        <v>119.023</v>
      </c>
    </row>
    <row r="128" spans="1:5">
      <c r="A128" s="147" t="s">
        <v>244</v>
      </c>
      <c r="B128" s="147">
        <v>40090930</v>
      </c>
      <c r="C128" s="147" t="s">
        <v>674</v>
      </c>
      <c r="D128" s="169">
        <v>899.21</v>
      </c>
      <c r="E128" s="254">
        <v>534.734</v>
      </c>
    </row>
    <row r="129" spans="1:5">
      <c r="A129" s="147"/>
      <c r="B129" s="147">
        <v>40091061</v>
      </c>
      <c r="C129" s="147"/>
      <c r="D129" s="278" t="s">
        <v>716</v>
      </c>
      <c r="E129" s="254">
        <v>0</v>
      </c>
    </row>
    <row r="130" spans="1:5">
      <c r="A130" s="147"/>
      <c r="B130" s="147">
        <v>40090940</v>
      </c>
      <c r="C130" s="147" t="s">
        <v>714</v>
      </c>
      <c r="D130" s="278" t="s">
        <v>716</v>
      </c>
      <c r="E130" s="254">
        <v>0</v>
      </c>
    </row>
    <row r="131" spans="1:5">
      <c r="A131" s="147"/>
      <c r="B131" s="242"/>
      <c r="C131" s="242"/>
      <c r="D131" s="279">
        <f>SUM(D86:D130)</f>
        <v>24966.493</v>
      </c>
      <c r="E131" s="131"/>
    </row>
    <row r="132" spans="1:5">
      <c r="A132" s="280" t="s">
        <v>675</v>
      </c>
      <c r="B132" s="280"/>
      <c r="C132" s="280"/>
      <c r="D132" s="281"/>
      <c r="E132" s="131"/>
    </row>
    <row r="133" spans="1:5">
      <c r="A133" s="280"/>
      <c r="B133" s="280"/>
      <c r="C133" s="280"/>
      <c r="D133" s="281"/>
      <c r="E133" s="131"/>
    </row>
    <row r="134" ht="16.5" spans="1:5">
      <c r="A134" s="147" t="s">
        <v>250</v>
      </c>
      <c r="B134" s="147">
        <v>40090590</v>
      </c>
      <c r="C134" s="147" t="s">
        <v>251</v>
      </c>
      <c r="D134" s="282">
        <v>341.895</v>
      </c>
      <c r="E134" s="34">
        <v>113.031</v>
      </c>
    </row>
    <row r="135" ht="16.5" spans="1:5">
      <c r="A135" s="147" t="s">
        <v>252</v>
      </c>
      <c r="B135" s="147">
        <v>40094410</v>
      </c>
      <c r="C135" s="147" t="s">
        <v>253</v>
      </c>
      <c r="D135" s="282">
        <v>1088.375</v>
      </c>
      <c r="E135" s="136">
        <v>88.827</v>
      </c>
    </row>
    <row r="136" ht="16.5" spans="1:5">
      <c r="A136" s="147" t="s">
        <v>254</v>
      </c>
      <c r="B136" s="147">
        <v>40094519</v>
      </c>
      <c r="C136" s="147" t="s">
        <v>255</v>
      </c>
      <c r="D136" s="282">
        <v>915.021</v>
      </c>
      <c r="E136" s="136">
        <v>354.15</v>
      </c>
    </row>
    <row r="137" ht="16.5" spans="1:5">
      <c r="A137" s="147" t="s">
        <v>256</v>
      </c>
      <c r="B137" s="147">
        <v>40094424</v>
      </c>
      <c r="C137" s="147" t="s">
        <v>257</v>
      </c>
      <c r="D137" s="282">
        <v>137.362</v>
      </c>
      <c r="E137" s="136">
        <v>576.287</v>
      </c>
    </row>
    <row r="138" ht="16.5" spans="1:5">
      <c r="A138" s="147" t="s">
        <v>695</v>
      </c>
      <c r="B138" s="275">
        <v>10319041</v>
      </c>
      <c r="C138" s="147"/>
      <c r="D138" s="283">
        <v>76.571</v>
      </c>
      <c r="E138" s="136">
        <v>123.336</v>
      </c>
    </row>
    <row r="139" spans="2:5">
      <c r="B139" s="242"/>
      <c r="C139" s="242"/>
      <c r="D139" s="273">
        <f>SUM(D134:D138)</f>
        <v>2559.224</v>
      </c>
      <c r="E139" s="131"/>
    </row>
    <row r="140" spans="1:5">
      <c r="A140" s="242"/>
      <c r="B140" s="242"/>
      <c r="C140" s="242"/>
      <c r="D140" s="284"/>
      <c r="E140" s="131"/>
    </row>
    <row r="141" spans="1:5">
      <c r="A141" s="276" t="s">
        <v>676</v>
      </c>
      <c r="B141" s="276"/>
      <c r="C141" s="276"/>
      <c r="D141" s="277"/>
      <c r="E141" s="131"/>
    </row>
    <row r="142" ht="16.5" spans="1:5">
      <c r="A142" s="147" t="s">
        <v>259</v>
      </c>
      <c r="B142" s="147">
        <v>40090527</v>
      </c>
      <c r="C142" s="147" t="s">
        <v>260</v>
      </c>
      <c r="D142" s="282">
        <v>169.411</v>
      </c>
      <c r="E142" s="136">
        <v>745.877</v>
      </c>
    </row>
    <row r="143" ht="16.5" spans="1:5">
      <c r="A143" s="147" t="s">
        <v>261</v>
      </c>
      <c r="B143" s="147">
        <v>40090531</v>
      </c>
      <c r="C143" s="147" t="s">
        <v>262</v>
      </c>
      <c r="D143" s="282">
        <v>508.681</v>
      </c>
      <c r="E143" s="136">
        <v>60.244</v>
      </c>
    </row>
    <row r="144" ht="16.5" spans="1:5">
      <c r="A144" s="147" t="s">
        <v>263</v>
      </c>
      <c r="B144" s="147">
        <v>40090532</v>
      </c>
      <c r="C144" s="147" t="s">
        <v>264</v>
      </c>
      <c r="D144" s="282">
        <v>241.316</v>
      </c>
      <c r="E144" s="136">
        <v>60.244</v>
      </c>
    </row>
    <row r="145" ht="16.5" spans="1:5">
      <c r="A145" s="147" t="s">
        <v>265</v>
      </c>
      <c r="B145" s="147">
        <v>40091187</v>
      </c>
      <c r="C145" s="147" t="s">
        <v>266</v>
      </c>
      <c r="D145" s="282">
        <v>485.718</v>
      </c>
      <c r="E145" s="136">
        <v>1806.328</v>
      </c>
    </row>
    <row r="146" ht="16.5" spans="1:5">
      <c r="A146" s="147" t="s">
        <v>267</v>
      </c>
      <c r="B146" s="147">
        <v>40091185</v>
      </c>
      <c r="C146" s="147" t="s">
        <v>268</v>
      </c>
      <c r="D146" s="282">
        <v>372.52</v>
      </c>
      <c r="E146" s="136">
        <v>1806.328</v>
      </c>
    </row>
    <row r="147" ht="16.5" spans="1:5">
      <c r="A147" s="147" t="s">
        <v>269</v>
      </c>
      <c r="B147" s="147">
        <v>40091186</v>
      </c>
      <c r="C147" s="147" t="s">
        <v>270</v>
      </c>
      <c r="D147" s="282">
        <v>629.905</v>
      </c>
      <c r="E147" s="136">
        <v>27.056</v>
      </c>
    </row>
    <row r="148" ht="16.5" spans="1:5">
      <c r="A148" s="147" t="s">
        <v>271</v>
      </c>
      <c r="B148" s="147">
        <v>40090529</v>
      </c>
      <c r="C148" s="147" t="s">
        <v>272</v>
      </c>
      <c r="D148" s="282">
        <v>159.906</v>
      </c>
      <c r="E148" s="34">
        <v>276.303</v>
      </c>
    </row>
    <row r="149" ht="16.5" spans="1:5">
      <c r="A149" s="147" t="s">
        <v>273</v>
      </c>
      <c r="B149" s="147">
        <v>40091183</v>
      </c>
      <c r="C149" s="147" t="s">
        <v>274</v>
      </c>
      <c r="D149" s="282">
        <v>553.537</v>
      </c>
      <c r="E149" s="136">
        <v>69.127</v>
      </c>
    </row>
    <row r="150" ht="16.5" spans="1:5">
      <c r="A150" s="147" t="s">
        <v>275</v>
      </c>
      <c r="B150" s="147">
        <v>40090501</v>
      </c>
      <c r="C150" s="147" t="s">
        <v>276</v>
      </c>
      <c r="D150" s="282">
        <v>77.673</v>
      </c>
      <c r="E150" s="136">
        <v>69.127</v>
      </c>
    </row>
    <row r="151" ht="16.5" spans="1:5">
      <c r="A151" s="147" t="s">
        <v>277</v>
      </c>
      <c r="B151" s="147">
        <v>40090505</v>
      </c>
      <c r="C151" s="147" t="s">
        <v>278</v>
      </c>
      <c r="D151" s="282">
        <v>377.515</v>
      </c>
      <c r="E151" s="34">
        <v>96.596</v>
      </c>
    </row>
    <row r="152" ht="16.5" spans="1:5">
      <c r="A152" s="147" t="s">
        <v>279</v>
      </c>
      <c r="B152" s="147">
        <v>40090502</v>
      </c>
      <c r="C152" s="147" t="s">
        <v>280</v>
      </c>
      <c r="D152" s="282">
        <v>815.674</v>
      </c>
      <c r="E152" s="136">
        <v>734.2</v>
      </c>
    </row>
    <row r="153" ht="16.5" spans="1:5">
      <c r="A153" s="147" t="s">
        <v>281</v>
      </c>
      <c r="B153" s="147">
        <v>40090504</v>
      </c>
      <c r="C153" s="147" t="s">
        <v>282</v>
      </c>
      <c r="D153" s="282">
        <v>662.023</v>
      </c>
      <c r="E153" s="136">
        <v>156.535</v>
      </c>
    </row>
    <row r="154" ht="16.5" spans="1:5">
      <c r="A154" s="147" t="s">
        <v>283</v>
      </c>
      <c r="B154" s="147">
        <v>40091189</v>
      </c>
      <c r="C154" s="147" t="s">
        <v>284</v>
      </c>
      <c r="D154" s="282">
        <v>528.125</v>
      </c>
      <c r="E154" s="136">
        <v>223.094</v>
      </c>
    </row>
    <row r="155" ht="16.5" spans="1:5">
      <c r="A155" s="147" t="s">
        <v>285</v>
      </c>
      <c r="B155" s="147">
        <v>40091191</v>
      </c>
      <c r="C155" s="147" t="s">
        <v>286</v>
      </c>
      <c r="D155" s="282">
        <v>601.663</v>
      </c>
      <c r="E155" s="136">
        <v>365.977</v>
      </c>
    </row>
    <row r="156" ht="16.5" spans="1:5">
      <c r="A156" s="147" t="s">
        <v>287</v>
      </c>
      <c r="B156" s="147">
        <v>40091184</v>
      </c>
      <c r="C156" s="147" t="s">
        <v>288</v>
      </c>
      <c r="D156" s="282">
        <v>760.387</v>
      </c>
      <c r="E156" s="136">
        <v>1229.595</v>
      </c>
    </row>
    <row r="157" ht="16.5" spans="1:5">
      <c r="A157" s="147" t="s">
        <v>289</v>
      </c>
      <c r="B157" s="147">
        <v>40094414</v>
      </c>
      <c r="C157" s="147" t="s">
        <v>290</v>
      </c>
      <c r="D157" s="282">
        <v>234.104</v>
      </c>
      <c r="E157" s="136">
        <v>11.473</v>
      </c>
    </row>
    <row r="158" ht="16.5" spans="1:5">
      <c r="A158" s="147" t="s">
        <v>291</v>
      </c>
      <c r="B158" s="147">
        <v>40090525</v>
      </c>
      <c r="C158" s="147" t="s">
        <v>292</v>
      </c>
      <c r="D158" s="282">
        <v>425.299</v>
      </c>
      <c r="E158" s="136">
        <v>297.353</v>
      </c>
    </row>
    <row r="159" ht="16.5" spans="1:5">
      <c r="A159" s="147" t="s">
        <v>293</v>
      </c>
      <c r="B159" s="147">
        <v>40091182</v>
      </c>
      <c r="C159" s="147" t="s">
        <v>294</v>
      </c>
      <c r="D159" s="282">
        <v>506.331</v>
      </c>
      <c r="E159" s="136">
        <v>115.682</v>
      </c>
    </row>
    <row r="160" ht="16.5" spans="1:5">
      <c r="A160" s="147" t="s">
        <v>295</v>
      </c>
      <c r="B160" s="147">
        <v>40091192</v>
      </c>
      <c r="C160" s="147" t="s">
        <v>296</v>
      </c>
      <c r="D160" s="282">
        <v>468.138</v>
      </c>
      <c r="E160" s="136">
        <v>170.311</v>
      </c>
    </row>
    <row r="161" ht="16.5" spans="1:5">
      <c r="A161" s="147" t="s">
        <v>298</v>
      </c>
      <c r="B161" s="147">
        <v>40094446</v>
      </c>
      <c r="C161" s="147" t="s">
        <v>299</v>
      </c>
      <c r="D161" s="282">
        <v>194.136</v>
      </c>
      <c r="E161" s="136">
        <v>19.227</v>
      </c>
    </row>
    <row r="162" ht="16.5" spans="1:5">
      <c r="A162" s="147" t="s">
        <v>300</v>
      </c>
      <c r="B162" s="147">
        <v>40090528</v>
      </c>
      <c r="C162" s="147" t="s">
        <v>301</v>
      </c>
      <c r="D162" s="282">
        <v>256.049</v>
      </c>
      <c r="E162" s="136">
        <v>370.061</v>
      </c>
    </row>
    <row r="163" ht="16.5" spans="1:5">
      <c r="A163" s="147" t="s">
        <v>302</v>
      </c>
      <c r="B163" s="147">
        <v>40090530</v>
      </c>
      <c r="C163" s="147" t="s">
        <v>303</v>
      </c>
      <c r="D163" s="282">
        <v>459.23</v>
      </c>
      <c r="E163" s="136">
        <v>4.824</v>
      </c>
    </row>
    <row r="164" ht="16.5" spans="1:5">
      <c r="A164" s="147" t="s">
        <v>304</v>
      </c>
      <c r="B164" s="147">
        <v>40091193</v>
      </c>
      <c r="C164" s="147" t="s">
        <v>305</v>
      </c>
      <c r="D164" s="282">
        <v>1006.95</v>
      </c>
      <c r="E164" s="34">
        <v>1135.26</v>
      </c>
    </row>
    <row r="165" ht="16.5" spans="1:5">
      <c r="A165" s="147" t="s">
        <v>306</v>
      </c>
      <c r="B165" s="147">
        <v>40091190</v>
      </c>
      <c r="C165" s="147" t="s">
        <v>307</v>
      </c>
      <c r="D165" s="282">
        <v>0</v>
      </c>
      <c r="E165" s="136">
        <v>8.287</v>
      </c>
    </row>
    <row r="166" ht="16.5" spans="1:5">
      <c r="A166" s="147" t="s">
        <v>308</v>
      </c>
      <c r="B166" s="228">
        <v>40094402</v>
      </c>
      <c r="C166" s="147" t="s">
        <v>309</v>
      </c>
      <c r="D166" s="282">
        <v>741.88</v>
      </c>
      <c r="E166" s="136">
        <v>36.987</v>
      </c>
    </row>
    <row r="167" ht="16.5" spans="1:5">
      <c r="A167" s="147" t="s">
        <v>677</v>
      </c>
      <c r="B167" s="147">
        <v>40094405</v>
      </c>
      <c r="C167" s="147" t="s">
        <v>678</v>
      </c>
      <c r="D167" s="282">
        <v>354.142</v>
      </c>
      <c r="E167" s="136">
        <v>426.169</v>
      </c>
    </row>
    <row r="168" ht="16.5" spans="1:5">
      <c r="A168" s="147" t="s">
        <v>679</v>
      </c>
      <c r="B168" s="147">
        <v>40090975</v>
      </c>
      <c r="C168" s="147" t="s">
        <v>680</v>
      </c>
      <c r="D168" s="282">
        <v>581.065</v>
      </c>
      <c r="E168" s="136">
        <v>321.068</v>
      </c>
    </row>
    <row r="169" ht="16.5" spans="1:5">
      <c r="A169" s="147" t="s">
        <v>649</v>
      </c>
      <c r="B169" s="275">
        <v>40081887</v>
      </c>
      <c r="C169" s="147" t="s">
        <v>650</v>
      </c>
      <c r="D169" s="282">
        <v>481.881</v>
      </c>
      <c r="E169" s="136">
        <v>23.869</v>
      </c>
    </row>
    <row r="170" spans="1:5">
      <c r="A170" s="242"/>
      <c r="B170" s="242"/>
      <c r="C170" s="242"/>
      <c r="D170" s="273">
        <f>SUM(D142:D169)</f>
        <v>12653.259</v>
      </c>
      <c r="E170" s="254"/>
    </row>
    <row r="171" spans="1:5">
      <c r="A171" s="276" t="s">
        <v>681</v>
      </c>
      <c r="B171" s="276"/>
      <c r="C171" s="276"/>
      <c r="D171" s="277"/>
      <c r="E171" s="131"/>
    </row>
    <row r="172" ht="16.5" spans="1:5">
      <c r="A172" s="147" t="s">
        <v>312</v>
      </c>
      <c r="B172" s="147">
        <v>40090978</v>
      </c>
      <c r="C172" s="147" t="s">
        <v>225</v>
      </c>
      <c r="D172" s="282">
        <v>781.406</v>
      </c>
      <c r="E172" s="136">
        <v>217.055</v>
      </c>
    </row>
    <row r="173" ht="16.5" spans="1:5">
      <c r="A173" s="147" t="s">
        <v>313</v>
      </c>
      <c r="B173" s="147">
        <v>40090985</v>
      </c>
      <c r="C173" s="147" t="s">
        <v>195</v>
      </c>
      <c r="D173" s="282">
        <v>256.542</v>
      </c>
      <c r="E173" s="136">
        <v>54.826</v>
      </c>
    </row>
    <row r="174" ht="16.5" spans="1:5">
      <c r="A174" s="147" t="s">
        <v>314</v>
      </c>
      <c r="B174" s="147">
        <v>40091070</v>
      </c>
      <c r="C174" s="147" t="s">
        <v>315</v>
      </c>
      <c r="D174" s="282">
        <v>938.523</v>
      </c>
      <c r="E174" s="136">
        <v>956.326</v>
      </c>
    </row>
    <row r="175" ht="16.5" spans="1:5">
      <c r="A175" s="147" t="s">
        <v>316</v>
      </c>
      <c r="B175" s="147">
        <v>40091108</v>
      </c>
      <c r="C175" s="147" t="s">
        <v>317</v>
      </c>
      <c r="D175" s="282">
        <v>632.576</v>
      </c>
      <c r="E175" s="136">
        <v>956.326</v>
      </c>
    </row>
    <row r="176" ht="16.5" spans="1:5">
      <c r="A176" s="147" t="s">
        <v>318</v>
      </c>
      <c r="B176" s="147">
        <v>40091104</v>
      </c>
      <c r="C176" s="147" t="s">
        <v>319</v>
      </c>
      <c r="D176" s="282">
        <v>1509.845</v>
      </c>
      <c r="E176" s="285">
        <v>127.54</v>
      </c>
    </row>
    <row r="177" ht="16.5" spans="1:5">
      <c r="A177" s="147" t="s">
        <v>320</v>
      </c>
      <c r="B177" s="147">
        <v>40091107</v>
      </c>
      <c r="C177" s="147" t="s">
        <v>321</v>
      </c>
      <c r="D177" s="282">
        <v>538.771</v>
      </c>
      <c r="E177" s="136">
        <v>1145.665</v>
      </c>
    </row>
    <row r="178" ht="16.5" spans="1:5">
      <c r="A178" s="147" t="s">
        <v>322</v>
      </c>
      <c r="B178" s="147">
        <v>40091064</v>
      </c>
      <c r="C178" s="147" t="s">
        <v>323</v>
      </c>
      <c r="D178" s="282">
        <v>1489.642</v>
      </c>
      <c r="E178" s="136">
        <v>620.236</v>
      </c>
    </row>
    <row r="179" ht="16.5" spans="1:5">
      <c r="A179" s="147" t="s">
        <v>324</v>
      </c>
      <c r="B179" s="147">
        <v>40090900</v>
      </c>
      <c r="C179" s="147" t="s">
        <v>325</v>
      </c>
      <c r="D179" s="282">
        <v>511.778</v>
      </c>
      <c r="E179" s="136">
        <v>1367.863</v>
      </c>
    </row>
    <row r="180" ht="16.5" spans="1:5">
      <c r="A180" s="147" t="s">
        <v>326</v>
      </c>
      <c r="B180" s="147">
        <v>40091099</v>
      </c>
      <c r="C180" s="147" t="s">
        <v>327</v>
      </c>
      <c r="D180" s="282">
        <v>1085.172</v>
      </c>
      <c r="E180" s="136">
        <v>1362.937</v>
      </c>
    </row>
    <row r="181" ht="16.5" spans="1:5">
      <c r="A181" s="147" t="s">
        <v>328</v>
      </c>
      <c r="B181" s="147">
        <v>40090897</v>
      </c>
      <c r="C181" s="147" t="s">
        <v>329</v>
      </c>
      <c r="D181" s="282">
        <v>969.198</v>
      </c>
      <c r="E181" s="136">
        <v>98.7</v>
      </c>
    </row>
    <row r="182" ht="16.5" spans="1:5">
      <c r="A182" s="147" t="s">
        <v>330</v>
      </c>
      <c r="B182" s="147">
        <v>40091062</v>
      </c>
      <c r="C182" s="147" t="s">
        <v>331</v>
      </c>
      <c r="D182" s="282">
        <v>67.011</v>
      </c>
      <c r="E182" s="136">
        <v>406.049</v>
      </c>
    </row>
    <row r="183" ht="16.5" spans="1:5">
      <c r="A183" s="147" t="s">
        <v>332</v>
      </c>
      <c r="B183" s="147">
        <v>40091072</v>
      </c>
      <c r="C183" s="147" t="s">
        <v>333</v>
      </c>
      <c r="D183" s="282">
        <v>353.746</v>
      </c>
      <c r="E183" s="136">
        <v>452.706</v>
      </c>
    </row>
    <row r="184" ht="16.5" spans="1:5">
      <c r="A184" s="147" t="s">
        <v>334</v>
      </c>
      <c r="B184" s="147">
        <v>40091100</v>
      </c>
      <c r="C184" s="147" t="s">
        <v>335</v>
      </c>
      <c r="D184" s="282">
        <v>0.425</v>
      </c>
      <c r="E184" s="136">
        <v>6.37</v>
      </c>
    </row>
    <row r="185" ht="16.5" spans="1:5">
      <c r="A185" s="147" t="s">
        <v>651</v>
      </c>
      <c r="B185" s="147">
        <v>40091102</v>
      </c>
      <c r="C185" s="147" t="s">
        <v>88</v>
      </c>
      <c r="D185" s="282">
        <v>0.348</v>
      </c>
      <c r="E185" s="136">
        <v>626.111</v>
      </c>
    </row>
    <row r="186" ht="16.5" spans="1:5">
      <c r="A186" s="147" t="s">
        <v>336</v>
      </c>
      <c r="B186" s="147">
        <v>40091063</v>
      </c>
      <c r="C186" s="147" t="s">
        <v>337</v>
      </c>
      <c r="D186" s="282">
        <v>1121.317</v>
      </c>
      <c r="E186" s="136">
        <v>253.641</v>
      </c>
    </row>
    <row r="187" ht="16.5" spans="1:5">
      <c r="A187" s="147" t="s">
        <v>338</v>
      </c>
      <c r="B187" s="147">
        <v>40091066</v>
      </c>
      <c r="C187" s="147" t="s">
        <v>339</v>
      </c>
      <c r="D187" s="282">
        <v>366.234</v>
      </c>
      <c r="E187" s="136">
        <v>200.414</v>
      </c>
    </row>
    <row r="188" ht="16.5" spans="1:5">
      <c r="A188" s="147" t="s">
        <v>340</v>
      </c>
      <c r="B188" s="147">
        <v>40090986</v>
      </c>
      <c r="C188" s="147" t="s">
        <v>341</v>
      </c>
      <c r="D188" s="282">
        <v>716.915</v>
      </c>
      <c r="E188" s="136">
        <v>217.881</v>
      </c>
    </row>
    <row r="189" ht="16.5" spans="1:5">
      <c r="A189" s="147" t="s">
        <v>342</v>
      </c>
      <c r="B189" s="147">
        <v>40091069</v>
      </c>
      <c r="C189" s="147" t="s">
        <v>343</v>
      </c>
      <c r="D189" s="282">
        <v>1090.417</v>
      </c>
      <c r="E189" s="136">
        <v>483.905</v>
      </c>
    </row>
    <row r="190" ht="16.5" spans="1:5">
      <c r="A190" s="147" t="s">
        <v>344</v>
      </c>
      <c r="B190" s="147">
        <v>40090984</v>
      </c>
      <c r="C190" s="147" t="s">
        <v>345</v>
      </c>
      <c r="D190" s="282">
        <v>1363.669</v>
      </c>
      <c r="E190" s="136">
        <v>270.916</v>
      </c>
    </row>
    <row r="191" ht="16.5" spans="1:5">
      <c r="A191" s="147" t="s">
        <v>346</v>
      </c>
      <c r="B191" s="147">
        <v>40091067</v>
      </c>
      <c r="C191" s="147" t="s">
        <v>347</v>
      </c>
      <c r="D191" s="282">
        <v>596.866</v>
      </c>
      <c r="E191" s="34">
        <v>359.374</v>
      </c>
    </row>
    <row r="192" ht="16.5" spans="1:5">
      <c r="A192" s="147" t="s">
        <v>348</v>
      </c>
      <c r="B192" s="147">
        <v>40091073</v>
      </c>
      <c r="C192" s="147" t="s">
        <v>349</v>
      </c>
      <c r="D192" s="282">
        <v>10.33</v>
      </c>
      <c r="E192" s="136">
        <v>626.111</v>
      </c>
    </row>
    <row r="193" ht="16.5" spans="1:5">
      <c r="A193" s="147" t="s">
        <v>350</v>
      </c>
      <c r="B193" s="147">
        <v>40091065</v>
      </c>
      <c r="C193" s="147" t="s">
        <v>351</v>
      </c>
      <c r="D193" s="282">
        <v>1078.152</v>
      </c>
      <c r="E193" s="34">
        <v>99.539</v>
      </c>
    </row>
    <row r="194" ht="16.5" spans="1:5">
      <c r="A194" s="147" t="s">
        <v>352</v>
      </c>
      <c r="B194" s="147">
        <v>40091071</v>
      </c>
      <c r="C194" s="147" t="s">
        <v>353</v>
      </c>
      <c r="D194" s="282">
        <v>460.526</v>
      </c>
      <c r="E194" s="136">
        <v>276.229</v>
      </c>
    </row>
    <row r="195" ht="16.5" spans="1:5">
      <c r="A195" s="147" t="s">
        <v>354</v>
      </c>
      <c r="B195" s="147">
        <v>40090591</v>
      </c>
      <c r="C195" s="147" t="s">
        <v>355</v>
      </c>
      <c r="D195" s="282">
        <v>0</v>
      </c>
      <c r="E195" s="136">
        <v>90.378</v>
      </c>
    </row>
    <row r="196" ht="16.5" spans="1:5">
      <c r="A196" s="147" t="s">
        <v>356</v>
      </c>
      <c r="B196" s="147">
        <v>40090902</v>
      </c>
      <c r="C196" s="147" t="s">
        <v>329</v>
      </c>
      <c r="D196" s="282">
        <v>722.203</v>
      </c>
      <c r="E196" s="136">
        <v>521.321</v>
      </c>
    </row>
    <row r="197" ht="16.5" spans="1:5">
      <c r="A197" s="147" t="s">
        <v>357</v>
      </c>
      <c r="B197" s="147">
        <v>40090894</v>
      </c>
      <c r="C197" s="147" t="s">
        <v>358</v>
      </c>
      <c r="D197" s="282">
        <v>141.035</v>
      </c>
      <c r="E197" s="136">
        <v>36.987</v>
      </c>
    </row>
    <row r="198" ht="16.5" spans="1:5">
      <c r="A198" s="147" t="s">
        <v>682</v>
      </c>
      <c r="B198" s="275">
        <v>40094450</v>
      </c>
      <c r="C198" s="147" t="s">
        <v>683</v>
      </c>
      <c r="D198" s="282">
        <v>1065.71</v>
      </c>
      <c r="E198" s="136">
        <v>701.786</v>
      </c>
    </row>
    <row r="199" spans="1:5">
      <c r="A199" s="147"/>
      <c r="B199" s="280"/>
      <c r="C199" s="147"/>
      <c r="D199" s="286">
        <f>SUM(D172:D198)</f>
        <v>17868.357</v>
      </c>
      <c r="E199" s="131"/>
    </row>
    <row r="200" spans="1:5">
      <c r="A200" s="147"/>
      <c r="B200" s="280"/>
      <c r="C200" s="147"/>
      <c r="D200" s="284"/>
      <c r="E200" s="131"/>
    </row>
    <row r="201" spans="1:5">
      <c r="A201" s="147"/>
      <c r="B201" s="287" t="s">
        <v>359</v>
      </c>
      <c r="C201" s="147"/>
      <c r="D201" s="288"/>
      <c r="E201" s="131"/>
    </row>
    <row r="202" ht="16.5" spans="1:5">
      <c r="A202" s="147" t="s">
        <v>360</v>
      </c>
      <c r="B202" s="147">
        <v>40090520</v>
      </c>
      <c r="C202" s="147" t="s">
        <v>361</v>
      </c>
      <c r="D202" s="282">
        <v>443.498</v>
      </c>
      <c r="E202" s="34"/>
    </row>
    <row r="203" ht="16.5" spans="1:5">
      <c r="A203" s="147" t="s">
        <v>362</v>
      </c>
      <c r="B203" s="147">
        <v>40091101</v>
      </c>
      <c r="C203" s="147" t="s">
        <v>363</v>
      </c>
      <c r="D203" s="282">
        <v>784.121</v>
      </c>
      <c r="E203" s="136">
        <v>2.881</v>
      </c>
    </row>
    <row r="204" ht="16.5" spans="1:5">
      <c r="A204" s="147" t="s">
        <v>364</v>
      </c>
      <c r="B204" s="147">
        <v>40091106</v>
      </c>
      <c r="C204" s="147" t="s">
        <v>54</v>
      </c>
      <c r="D204" s="282">
        <v>1396.641</v>
      </c>
      <c r="E204" s="136">
        <v>69.862</v>
      </c>
    </row>
    <row r="205" ht="16.5" spans="1:5">
      <c r="A205" s="147" t="s">
        <v>365</v>
      </c>
      <c r="B205" s="147">
        <v>40094383</v>
      </c>
      <c r="C205" s="147" t="s">
        <v>366</v>
      </c>
      <c r="D205" s="282">
        <v>520.711</v>
      </c>
      <c r="E205" s="136">
        <v>69.862</v>
      </c>
    </row>
    <row r="206" ht="16.5" spans="1:5">
      <c r="A206" s="147" t="s">
        <v>367</v>
      </c>
      <c r="B206" s="147">
        <v>40081591</v>
      </c>
      <c r="C206" s="147" t="s">
        <v>368</v>
      </c>
      <c r="D206" s="282">
        <v>395.074</v>
      </c>
      <c r="E206" s="136">
        <v>121.36</v>
      </c>
    </row>
    <row r="207" ht="16.5" spans="1:5">
      <c r="A207" s="147" t="s">
        <v>369</v>
      </c>
      <c r="B207" s="147">
        <v>40090901</v>
      </c>
      <c r="C207" s="147" t="s">
        <v>370</v>
      </c>
      <c r="D207" s="282">
        <v>870.367</v>
      </c>
      <c r="E207" s="136">
        <v>90.428</v>
      </c>
    </row>
    <row r="208" ht="16.5" spans="1:5">
      <c r="A208" s="147" t="s">
        <v>371</v>
      </c>
      <c r="B208" s="147">
        <v>40091134</v>
      </c>
      <c r="C208" s="147" t="s">
        <v>372</v>
      </c>
      <c r="D208" s="282">
        <v>1352.441</v>
      </c>
      <c r="E208" s="136">
        <v>629.114</v>
      </c>
    </row>
    <row r="209" ht="16.5" spans="1:5">
      <c r="A209" s="147" t="s">
        <v>373</v>
      </c>
      <c r="B209" s="147">
        <v>40090898</v>
      </c>
      <c r="C209" s="147" t="s">
        <v>28</v>
      </c>
      <c r="D209" s="282">
        <v>204.864</v>
      </c>
      <c r="E209" s="34">
        <v>192.781</v>
      </c>
    </row>
    <row r="210" ht="16.5" spans="1:5">
      <c r="A210" s="147" t="s">
        <v>374</v>
      </c>
      <c r="B210" s="147">
        <v>40090895</v>
      </c>
      <c r="C210" s="147" t="s">
        <v>48</v>
      </c>
      <c r="D210" s="282">
        <v>943.922</v>
      </c>
      <c r="E210" s="136">
        <v>159.248</v>
      </c>
    </row>
    <row r="211" ht="16.5" spans="1:5">
      <c r="A211" s="147" t="s">
        <v>375</v>
      </c>
      <c r="B211" s="147">
        <v>40091145</v>
      </c>
      <c r="C211" s="147" t="s">
        <v>40</v>
      </c>
      <c r="D211" s="282">
        <v>0</v>
      </c>
      <c r="E211" s="34">
        <v>1287.944</v>
      </c>
    </row>
    <row r="212" ht="16.5" spans="1:5">
      <c r="A212" s="147" t="s">
        <v>376</v>
      </c>
      <c r="B212" s="147">
        <v>40094525</v>
      </c>
      <c r="C212" s="147" t="s">
        <v>377</v>
      </c>
      <c r="D212" s="282">
        <v>691.387</v>
      </c>
      <c r="E212" s="136">
        <v>277.017</v>
      </c>
    </row>
    <row r="213" ht="16.5" spans="1:5">
      <c r="A213" s="147" t="s">
        <v>378</v>
      </c>
      <c r="B213" s="147">
        <v>40094380</v>
      </c>
      <c r="C213" s="147" t="s">
        <v>379</v>
      </c>
      <c r="D213" s="282">
        <v>475.44</v>
      </c>
      <c r="E213" s="136">
        <v>124.763</v>
      </c>
    </row>
    <row r="214" ht="16.5" spans="1:5">
      <c r="A214" s="147" t="s">
        <v>380</v>
      </c>
      <c r="B214" s="147">
        <v>40094375</v>
      </c>
      <c r="C214" s="147" t="s">
        <v>381</v>
      </c>
      <c r="D214" s="282">
        <v>0</v>
      </c>
      <c r="E214" s="136">
        <v>816.03</v>
      </c>
    </row>
    <row r="215" ht="16.5" spans="1:5">
      <c r="A215" s="147" t="s">
        <v>382</v>
      </c>
      <c r="B215" s="147">
        <v>40091018</v>
      </c>
      <c r="C215" s="147" t="s">
        <v>383</v>
      </c>
      <c r="D215" s="282">
        <v>464.659</v>
      </c>
      <c r="E215" s="136">
        <v>255.801</v>
      </c>
    </row>
    <row r="216" ht="16.5" spans="1:5">
      <c r="A216" s="147" t="s">
        <v>384</v>
      </c>
      <c r="B216" s="147">
        <v>40091138</v>
      </c>
      <c r="C216" s="147" t="s">
        <v>385</v>
      </c>
      <c r="D216" s="282">
        <v>169.944</v>
      </c>
      <c r="E216" s="136">
        <v>193.589</v>
      </c>
    </row>
    <row r="217" ht="16.5" spans="1:5">
      <c r="A217" s="147" t="s">
        <v>384</v>
      </c>
      <c r="B217" s="147">
        <v>40091137</v>
      </c>
      <c r="C217" s="147" t="s">
        <v>386</v>
      </c>
      <c r="D217" s="282">
        <v>8.707</v>
      </c>
      <c r="E217" s="136">
        <v>51.655</v>
      </c>
    </row>
    <row r="218" ht="16.5" spans="1:5">
      <c r="A218" s="147" t="s">
        <v>387</v>
      </c>
      <c r="B218" s="147">
        <v>40091202</v>
      </c>
      <c r="C218" s="147" t="s">
        <v>388</v>
      </c>
      <c r="D218" s="282">
        <v>626.146</v>
      </c>
      <c r="E218" s="136">
        <v>51.655</v>
      </c>
    </row>
    <row r="219" ht="16.5" spans="1:5">
      <c r="A219" s="147" t="s">
        <v>389</v>
      </c>
      <c r="B219" s="147">
        <v>40091109</v>
      </c>
      <c r="C219" s="147" t="s">
        <v>390</v>
      </c>
      <c r="D219" s="282">
        <v>371.158</v>
      </c>
      <c r="E219" s="136">
        <v>405.934</v>
      </c>
    </row>
    <row r="220" ht="16.5" spans="1:5">
      <c r="A220" s="147" t="s">
        <v>391</v>
      </c>
      <c r="B220" s="147">
        <v>40091039</v>
      </c>
      <c r="C220" s="147" t="s">
        <v>392</v>
      </c>
      <c r="D220" s="282">
        <v>610.479</v>
      </c>
      <c r="E220" s="136">
        <v>248.819</v>
      </c>
    </row>
    <row r="221" ht="16.5" spans="1:5">
      <c r="A221" s="147" t="s">
        <v>393</v>
      </c>
      <c r="B221" s="147">
        <v>40094503</v>
      </c>
      <c r="C221" s="147" t="s">
        <v>394</v>
      </c>
      <c r="D221" s="282">
        <v>777.636</v>
      </c>
      <c r="E221" s="136">
        <v>108.842</v>
      </c>
    </row>
    <row r="222" ht="16.5" spans="1:5">
      <c r="A222" s="147" t="s">
        <v>395</v>
      </c>
      <c r="B222" s="147">
        <v>40091139</v>
      </c>
      <c r="C222" s="147" t="s">
        <v>396</v>
      </c>
      <c r="D222" s="282">
        <v>239.764</v>
      </c>
      <c r="E222" s="136">
        <v>9805.945</v>
      </c>
    </row>
    <row r="223" ht="16.5" spans="1:5">
      <c r="A223" s="147" t="s">
        <v>684</v>
      </c>
      <c r="B223" s="147">
        <v>40091075</v>
      </c>
      <c r="C223" s="147" t="s">
        <v>685</v>
      </c>
      <c r="D223" s="282">
        <v>407.343</v>
      </c>
      <c r="E223" s="136">
        <v>13.205</v>
      </c>
    </row>
    <row r="224" ht="16.5" spans="1:5">
      <c r="A224" s="147" t="s">
        <v>686</v>
      </c>
      <c r="B224" s="275">
        <v>40094573</v>
      </c>
      <c r="C224" s="147" t="s">
        <v>687</v>
      </c>
      <c r="D224" s="282">
        <v>1006.395</v>
      </c>
      <c r="E224" s="136">
        <v>651.798</v>
      </c>
    </row>
    <row r="225" ht="16.5" spans="1:5">
      <c r="A225" s="147" t="s">
        <v>739</v>
      </c>
      <c r="B225" s="147">
        <v>40095042</v>
      </c>
      <c r="C225" s="147" t="s">
        <v>743</v>
      </c>
      <c r="D225" s="253">
        <v>423.439</v>
      </c>
      <c r="E225" s="136"/>
    </row>
    <row r="226" spans="1:5">
      <c r="A226" s="147"/>
      <c r="B226" s="275"/>
      <c r="C226" s="147"/>
      <c r="D226" s="273">
        <f>SUM(D202:D224)</f>
        <v>12760.697</v>
      </c>
      <c r="E226" s="131"/>
    </row>
    <row r="227" spans="1:5">
      <c r="A227" s="147"/>
      <c r="B227" s="287" t="s">
        <v>397</v>
      </c>
      <c r="C227" s="147"/>
      <c r="D227" s="289"/>
      <c r="E227" s="131"/>
    </row>
    <row r="228" spans="1:5">
      <c r="A228" s="147" t="s">
        <v>398</v>
      </c>
      <c r="B228" s="147">
        <v>40091118</v>
      </c>
      <c r="C228" s="147" t="s">
        <v>399</v>
      </c>
      <c r="D228" s="290">
        <v>389.204</v>
      </c>
      <c r="E228" s="254">
        <v>2192.98</v>
      </c>
    </row>
    <row r="229" spans="1:5">
      <c r="A229" s="147" t="s">
        <v>400</v>
      </c>
      <c r="B229" s="147">
        <v>40091113</v>
      </c>
      <c r="C229" s="147" t="s">
        <v>401</v>
      </c>
      <c r="D229" s="290">
        <v>1089.731</v>
      </c>
      <c r="E229" s="254">
        <v>230.063</v>
      </c>
    </row>
    <row r="230" spans="1:5">
      <c r="A230" s="147" t="s">
        <v>402</v>
      </c>
      <c r="B230" s="147">
        <v>40091111</v>
      </c>
      <c r="C230" s="147" t="s">
        <v>403</v>
      </c>
      <c r="D230" s="290">
        <v>792.163</v>
      </c>
      <c r="E230" s="254">
        <v>332.649</v>
      </c>
    </row>
    <row r="231" spans="1:5">
      <c r="A231" s="147" t="s">
        <v>404</v>
      </c>
      <c r="B231" s="147">
        <v>40091121</v>
      </c>
      <c r="C231" s="147" t="s">
        <v>10</v>
      </c>
      <c r="D231" s="290">
        <v>868.542</v>
      </c>
      <c r="E231" s="254">
        <v>512.603</v>
      </c>
    </row>
    <row r="232" spans="1:5">
      <c r="A232" s="147" t="s">
        <v>405</v>
      </c>
      <c r="B232" s="147">
        <v>40091010</v>
      </c>
      <c r="C232" s="147" t="s">
        <v>406</v>
      </c>
      <c r="D232" s="290">
        <v>790.576</v>
      </c>
      <c r="E232" s="254">
        <v>1262.372</v>
      </c>
    </row>
    <row r="233" spans="1:5">
      <c r="A233" s="147" t="s">
        <v>407</v>
      </c>
      <c r="B233" s="147">
        <v>40091012</v>
      </c>
      <c r="C233" s="147" t="s">
        <v>81</v>
      </c>
      <c r="D233" s="290">
        <v>246.707</v>
      </c>
      <c r="E233" s="254">
        <v>707.444</v>
      </c>
    </row>
    <row r="234" spans="1:5">
      <c r="A234" s="147" t="s">
        <v>408</v>
      </c>
      <c r="B234" s="147">
        <v>40091110</v>
      </c>
      <c r="C234" s="147" t="s">
        <v>409</v>
      </c>
      <c r="D234" s="290">
        <v>108.481</v>
      </c>
      <c r="E234" s="254">
        <v>100.079</v>
      </c>
    </row>
    <row r="235" spans="1:5">
      <c r="A235" s="147" t="s">
        <v>410</v>
      </c>
      <c r="B235" s="147">
        <v>40091114</v>
      </c>
      <c r="C235" s="147" t="s">
        <v>74</v>
      </c>
      <c r="D235" s="290">
        <v>583.063</v>
      </c>
      <c r="E235" s="254">
        <v>55.519</v>
      </c>
    </row>
    <row r="236" spans="1:5">
      <c r="A236" s="147" t="s">
        <v>411</v>
      </c>
      <c r="B236" s="147">
        <v>40091020</v>
      </c>
      <c r="C236" s="147" t="s">
        <v>412</v>
      </c>
      <c r="D236" s="290">
        <v>267.244</v>
      </c>
      <c r="E236" s="254">
        <v>109.692</v>
      </c>
    </row>
    <row r="237" spans="1:5">
      <c r="A237" s="147" t="s">
        <v>413</v>
      </c>
      <c r="B237" s="147">
        <v>40090521</v>
      </c>
      <c r="C237" s="147" t="s">
        <v>414</v>
      </c>
      <c r="D237" s="290">
        <v>939.407</v>
      </c>
      <c r="E237" s="254">
        <v>14542.454</v>
      </c>
    </row>
    <row r="238" spans="1:5">
      <c r="A238" s="147" t="s">
        <v>415</v>
      </c>
      <c r="B238" s="147">
        <v>40091112</v>
      </c>
      <c r="C238" s="147" t="s">
        <v>416</v>
      </c>
      <c r="D238" s="290">
        <v>1128.235</v>
      </c>
      <c r="E238" s="254">
        <v>254.06</v>
      </c>
    </row>
    <row r="239" spans="1:5">
      <c r="A239" s="147" t="s">
        <v>415</v>
      </c>
      <c r="B239" s="147">
        <v>40090519</v>
      </c>
      <c r="C239" s="147" t="s">
        <v>417</v>
      </c>
      <c r="D239" s="290">
        <v>1329.216</v>
      </c>
      <c r="E239" s="254">
        <v>18.773</v>
      </c>
    </row>
    <row r="240" spans="1:5">
      <c r="A240" s="147" t="s">
        <v>418</v>
      </c>
      <c r="B240" s="147">
        <v>40091024</v>
      </c>
      <c r="C240" s="147" t="s">
        <v>58</v>
      </c>
      <c r="D240" s="290">
        <v>630.561</v>
      </c>
      <c r="E240" s="254">
        <v>338.585</v>
      </c>
    </row>
    <row r="241" spans="1:5">
      <c r="A241" s="147" t="s">
        <v>418</v>
      </c>
      <c r="B241" s="147">
        <v>40090947</v>
      </c>
      <c r="C241" s="147" t="s">
        <v>419</v>
      </c>
      <c r="D241" s="290">
        <v>425.903</v>
      </c>
      <c r="E241" s="254">
        <v>33.578</v>
      </c>
    </row>
    <row r="242" spans="1:5">
      <c r="A242" s="147" t="s">
        <v>420</v>
      </c>
      <c r="B242" s="147">
        <v>40094406</v>
      </c>
      <c r="C242" s="147" t="s">
        <v>421</v>
      </c>
      <c r="D242" s="290">
        <v>729.912</v>
      </c>
      <c r="E242" s="254">
        <v>0</v>
      </c>
    </row>
    <row r="243" spans="1:5">
      <c r="A243" s="147" t="s">
        <v>422</v>
      </c>
      <c r="B243" s="147">
        <v>40094415</v>
      </c>
      <c r="C243" s="147" t="s">
        <v>423</v>
      </c>
      <c r="D243" s="290">
        <v>582.769</v>
      </c>
      <c r="E243" s="254">
        <v>114.85</v>
      </c>
    </row>
    <row r="244" spans="1:5">
      <c r="A244" s="147" t="s">
        <v>424</v>
      </c>
      <c r="B244" s="147">
        <v>40094416</v>
      </c>
      <c r="C244" s="147" t="s">
        <v>76</v>
      </c>
      <c r="D244" s="290">
        <v>418.054</v>
      </c>
      <c r="E244" s="254">
        <v>294.879</v>
      </c>
    </row>
    <row r="245" spans="1:5">
      <c r="A245" s="147" t="s">
        <v>425</v>
      </c>
      <c r="B245" s="147">
        <v>40094417</v>
      </c>
      <c r="C245" s="147" t="s">
        <v>79</v>
      </c>
      <c r="D245" s="290">
        <v>387.096</v>
      </c>
      <c r="E245" s="254">
        <v>128.366</v>
      </c>
    </row>
    <row r="246" spans="1:5">
      <c r="A246" s="147" t="s">
        <v>426</v>
      </c>
      <c r="B246" s="147">
        <v>40094300</v>
      </c>
      <c r="C246" s="147" t="s">
        <v>22</v>
      </c>
      <c r="D246" s="290">
        <v>1004.281</v>
      </c>
      <c r="E246" s="254">
        <v>154.266</v>
      </c>
    </row>
    <row r="247" spans="1:5">
      <c r="A247" s="147" t="s">
        <v>427</v>
      </c>
      <c r="B247" s="147">
        <v>40094421</v>
      </c>
      <c r="C247" s="147" t="s">
        <v>72</v>
      </c>
      <c r="D247" s="290">
        <v>532.35</v>
      </c>
      <c r="E247" s="254">
        <v>404.802</v>
      </c>
    </row>
    <row r="248" spans="1:5">
      <c r="A248" s="147" t="s">
        <v>428</v>
      </c>
      <c r="B248" s="147">
        <v>40095043</v>
      </c>
      <c r="C248" s="147" t="s">
        <v>429</v>
      </c>
      <c r="D248" s="220">
        <v>940.297</v>
      </c>
      <c r="E248" s="254">
        <v>677.279</v>
      </c>
    </row>
    <row r="249" spans="1:5">
      <c r="A249" s="147" t="s">
        <v>430</v>
      </c>
      <c r="B249" s="147">
        <v>40091009</v>
      </c>
      <c r="C249" s="147" t="s">
        <v>431</v>
      </c>
      <c r="D249" s="290">
        <v>480.876</v>
      </c>
      <c r="E249" s="254">
        <v>404.802</v>
      </c>
    </row>
    <row r="250" spans="1:5">
      <c r="A250" s="147" t="s">
        <v>432</v>
      </c>
      <c r="B250" s="147">
        <v>40090973</v>
      </c>
      <c r="C250" s="147" t="s">
        <v>433</v>
      </c>
      <c r="D250" s="290">
        <v>285.706</v>
      </c>
      <c r="E250" s="254">
        <v>192.089</v>
      </c>
    </row>
    <row r="251" spans="1:5">
      <c r="A251" s="147" t="s">
        <v>434</v>
      </c>
      <c r="B251" s="147">
        <v>40094419</v>
      </c>
      <c r="C251" s="147" t="s">
        <v>435</v>
      </c>
      <c r="D251" s="290">
        <v>0</v>
      </c>
      <c r="E251" s="254">
        <v>0</v>
      </c>
    </row>
    <row r="252" spans="1:5">
      <c r="A252" s="147" t="s">
        <v>436</v>
      </c>
      <c r="B252" s="147">
        <v>40094523</v>
      </c>
      <c r="C252" s="147" t="s">
        <v>437</v>
      </c>
      <c r="D252" s="290">
        <v>399.183</v>
      </c>
      <c r="E252" s="254">
        <v>52.223</v>
      </c>
    </row>
    <row r="253" spans="1:5">
      <c r="A253" s="147" t="s">
        <v>654</v>
      </c>
      <c r="B253" s="275">
        <v>40091004</v>
      </c>
      <c r="C253" s="147" t="s">
        <v>655</v>
      </c>
      <c r="D253" s="290">
        <v>4.083</v>
      </c>
      <c r="E253" s="254">
        <v>236.482</v>
      </c>
    </row>
    <row r="254" spans="1:5">
      <c r="A254" s="147"/>
      <c r="B254" s="275"/>
      <c r="C254" s="147"/>
      <c r="D254" s="286">
        <f>SUM(D228:D253)</f>
        <v>15353.64</v>
      </c>
      <c r="E254" s="254"/>
    </row>
    <row r="255" spans="1:5">
      <c r="A255" s="147"/>
      <c r="B255" s="287" t="s">
        <v>438</v>
      </c>
      <c r="C255" s="147"/>
      <c r="D255" s="289"/>
      <c r="E255" s="131"/>
    </row>
    <row r="256" spans="1:5">
      <c r="A256" s="147" t="s">
        <v>439</v>
      </c>
      <c r="B256" s="147">
        <v>40091016</v>
      </c>
      <c r="C256" s="147" t="s">
        <v>440</v>
      </c>
      <c r="D256" s="290">
        <v>977.732</v>
      </c>
      <c r="E256" s="254">
        <v>437.496</v>
      </c>
    </row>
    <row r="257" spans="1:5">
      <c r="A257" s="147" t="s">
        <v>441</v>
      </c>
      <c r="B257" s="147">
        <v>40090539</v>
      </c>
      <c r="C257" s="147" t="s">
        <v>442</v>
      </c>
      <c r="D257" s="290">
        <v>558.008</v>
      </c>
      <c r="E257" s="254">
        <v>276.305</v>
      </c>
    </row>
    <row r="258" spans="1:5">
      <c r="A258" s="147" t="s">
        <v>443</v>
      </c>
      <c r="B258" s="147">
        <v>40091048</v>
      </c>
      <c r="C258" s="147" t="s">
        <v>444</v>
      </c>
      <c r="D258" s="290">
        <v>108.083</v>
      </c>
      <c r="E258" s="254">
        <v>1137.322</v>
      </c>
    </row>
    <row r="259" spans="1:5">
      <c r="A259" s="147" t="s">
        <v>445</v>
      </c>
      <c r="B259" s="147">
        <v>40090536</v>
      </c>
      <c r="C259" s="147" t="s">
        <v>446</v>
      </c>
      <c r="D259" s="290">
        <v>263.95</v>
      </c>
      <c r="E259" s="254">
        <v>766.735</v>
      </c>
    </row>
    <row r="260" spans="1:5">
      <c r="A260" s="147" t="s">
        <v>447</v>
      </c>
      <c r="B260" s="147">
        <v>40091049</v>
      </c>
      <c r="C260" s="147" t="s">
        <v>448</v>
      </c>
      <c r="D260" s="290">
        <v>1078.625</v>
      </c>
      <c r="E260" s="254">
        <v>767.885</v>
      </c>
    </row>
    <row r="261" spans="1:5">
      <c r="A261" s="147" t="s">
        <v>449</v>
      </c>
      <c r="B261" s="147">
        <v>40091046</v>
      </c>
      <c r="C261" s="147" t="s">
        <v>450</v>
      </c>
      <c r="D261" s="290">
        <v>179.942</v>
      </c>
      <c r="E261" s="254">
        <v>66.796</v>
      </c>
    </row>
    <row r="262" spans="1:5">
      <c r="A262" s="147" t="s">
        <v>451</v>
      </c>
      <c r="B262" s="147">
        <v>40091043</v>
      </c>
      <c r="C262" s="147" t="s">
        <v>452</v>
      </c>
      <c r="D262" s="290">
        <v>3434.834</v>
      </c>
      <c r="E262" s="254">
        <v>4868.29</v>
      </c>
    </row>
    <row r="263" spans="1:5">
      <c r="A263" s="147" t="s">
        <v>453</v>
      </c>
      <c r="B263" s="147">
        <v>40091025</v>
      </c>
      <c r="C263" s="147" t="s">
        <v>137</v>
      </c>
      <c r="D263" s="290">
        <v>845.903</v>
      </c>
      <c r="E263" s="254">
        <v>321.39</v>
      </c>
    </row>
    <row r="264" spans="1:5">
      <c r="A264" s="147" t="s">
        <v>454</v>
      </c>
      <c r="B264" s="147">
        <v>40090932</v>
      </c>
      <c r="C264" s="147" t="s">
        <v>455</v>
      </c>
      <c r="D264" s="290">
        <v>611.553</v>
      </c>
      <c r="E264" s="254">
        <v>325.966</v>
      </c>
    </row>
    <row r="265" spans="1:5">
      <c r="A265" s="147" t="s">
        <v>456</v>
      </c>
      <c r="B265" s="147">
        <v>40091019</v>
      </c>
      <c r="C265" s="147" t="s">
        <v>127</v>
      </c>
      <c r="D265" s="290">
        <v>823.411</v>
      </c>
      <c r="E265" s="254">
        <v>556.067</v>
      </c>
    </row>
    <row r="266" spans="1:5">
      <c r="A266" s="147" t="s">
        <v>457</v>
      </c>
      <c r="B266" s="147">
        <v>40090514</v>
      </c>
      <c r="C266" s="147" t="s">
        <v>458</v>
      </c>
      <c r="E266" s="259">
        <v>1578.022</v>
      </c>
    </row>
    <row r="267" spans="1:5">
      <c r="A267" s="147" t="s">
        <v>457</v>
      </c>
      <c r="B267" s="147">
        <v>40091017</v>
      </c>
      <c r="C267" s="147" t="s">
        <v>458</v>
      </c>
      <c r="D267" s="290">
        <v>474.702</v>
      </c>
      <c r="E267" s="254">
        <v>246.538</v>
      </c>
    </row>
    <row r="268" spans="1:5">
      <c r="A268" s="147" t="s">
        <v>459</v>
      </c>
      <c r="B268" s="147">
        <v>40091021</v>
      </c>
      <c r="C268" s="147" t="s">
        <v>460</v>
      </c>
      <c r="D268" s="290">
        <v>1289.552</v>
      </c>
      <c r="E268" s="254">
        <v>32.012</v>
      </c>
    </row>
    <row r="269" spans="1:5">
      <c r="A269" s="147" t="s">
        <v>461</v>
      </c>
      <c r="B269" s="147">
        <v>40090512</v>
      </c>
      <c r="C269" s="147" t="s">
        <v>462</v>
      </c>
      <c r="D269" s="290">
        <v>81.053</v>
      </c>
      <c r="E269" s="254">
        <v>18.358</v>
      </c>
    </row>
    <row r="270" spans="1:5">
      <c r="A270" s="147" t="s">
        <v>463</v>
      </c>
      <c r="B270" s="147">
        <v>40090933</v>
      </c>
      <c r="C270" s="147" t="s">
        <v>464</v>
      </c>
      <c r="D270" s="290">
        <v>628.039</v>
      </c>
      <c r="E270" s="254">
        <v>565.077</v>
      </c>
    </row>
    <row r="271" spans="1:5">
      <c r="A271" s="147" t="s">
        <v>465</v>
      </c>
      <c r="B271" s="147">
        <v>40090515</v>
      </c>
      <c r="C271" s="147" t="s">
        <v>131</v>
      </c>
      <c r="D271" s="290">
        <v>354.852</v>
      </c>
      <c r="E271" s="254">
        <v>520.847</v>
      </c>
    </row>
    <row r="272" spans="1:5">
      <c r="A272" s="147" t="s">
        <v>466</v>
      </c>
      <c r="B272" s="147">
        <v>40090937</v>
      </c>
      <c r="C272" s="147" t="s">
        <v>467</v>
      </c>
      <c r="D272" s="290">
        <v>630.832</v>
      </c>
      <c r="E272" s="254">
        <v>136.778</v>
      </c>
    </row>
    <row r="273" spans="1:5">
      <c r="A273" s="147" t="s">
        <v>468</v>
      </c>
      <c r="B273" s="147">
        <v>40091155</v>
      </c>
      <c r="C273" s="147" t="s">
        <v>469</v>
      </c>
      <c r="D273" s="290">
        <v>0</v>
      </c>
      <c r="E273" s="254">
        <v>151.374</v>
      </c>
    </row>
    <row r="274" spans="1:5">
      <c r="A274" s="147" t="s">
        <v>470</v>
      </c>
      <c r="B274" s="147">
        <v>40090908</v>
      </c>
      <c r="C274" s="147" t="s">
        <v>471</v>
      </c>
      <c r="D274" s="290">
        <v>211.735</v>
      </c>
      <c r="E274" s="254">
        <v>106.32</v>
      </c>
    </row>
    <row r="275" spans="1:5">
      <c r="A275" s="147" t="s">
        <v>472</v>
      </c>
      <c r="B275" s="147">
        <v>40090540</v>
      </c>
      <c r="C275" s="147" t="s">
        <v>473</v>
      </c>
      <c r="D275" s="290">
        <v>1007.558</v>
      </c>
      <c r="E275" s="254">
        <v>1071.201</v>
      </c>
    </row>
    <row r="276" spans="1:5">
      <c r="A276" s="147" t="s">
        <v>474</v>
      </c>
      <c r="B276" s="147">
        <v>40091014</v>
      </c>
      <c r="C276" s="147" t="s">
        <v>475</v>
      </c>
      <c r="D276" s="290">
        <v>0</v>
      </c>
      <c r="E276" s="254">
        <v>79.905</v>
      </c>
    </row>
    <row r="277" spans="1:5">
      <c r="A277" s="147" t="s">
        <v>476</v>
      </c>
      <c r="B277" s="147">
        <v>40090935</v>
      </c>
      <c r="C277" s="147" t="s">
        <v>477</v>
      </c>
      <c r="D277" s="290">
        <v>456.618</v>
      </c>
      <c r="E277" s="292">
        <v>76.897</v>
      </c>
    </row>
    <row r="278" spans="1:5">
      <c r="A278" s="147" t="s">
        <v>478</v>
      </c>
      <c r="B278" s="147">
        <v>40091023</v>
      </c>
      <c r="C278" s="147" t="s">
        <v>479</v>
      </c>
      <c r="D278" s="290">
        <v>1472.17</v>
      </c>
      <c r="E278" s="254">
        <v>287.404</v>
      </c>
    </row>
    <row r="279" spans="1:5">
      <c r="A279" s="147" t="s">
        <v>480</v>
      </c>
      <c r="B279" s="147">
        <v>40090523</v>
      </c>
      <c r="C279" s="147" t="s">
        <v>481</v>
      </c>
      <c r="D279" s="290">
        <v>520.741</v>
      </c>
      <c r="E279" s="254">
        <v>189.611</v>
      </c>
    </row>
    <row r="280" spans="1:5">
      <c r="A280" s="147"/>
      <c r="B280" s="147"/>
      <c r="C280" s="147"/>
      <c r="D280" s="286">
        <f>SUM(D256:D279)</f>
        <v>16009.893</v>
      </c>
      <c r="E280" s="254"/>
    </row>
    <row r="281" spans="1:5">
      <c r="A281" s="147"/>
      <c r="B281" s="280"/>
      <c r="C281" s="147"/>
      <c r="D281" s="291"/>
      <c r="E281" s="131"/>
    </row>
    <row r="282" spans="1:5">
      <c r="A282" s="147"/>
      <c r="B282" s="287" t="s">
        <v>482</v>
      </c>
      <c r="C282" s="147"/>
      <c r="D282" s="289"/>
      <c r="E282" s="131"/>
    </row>
    <row r="283" spans="1:5">
      <c r="A283" s="147" t="s">
        <v>483</v>
      </c>
      <c r="B283" s="147">
        <v>40094943</v>
      </c>
      <c r="C283" s="147" t="s">
        <v>484</v>
      </c>
      <c r="D283" s="289">
        <v>422.409</v>
      </c>
      <c r="E283" s="254">
        <v>458.192</v>
      </c>
    </row>
    <row r="284" spans="1:5">
      <c r="A284" s="147" t="s">
        <v>485</v>
      </c>
      <c r="B284" s="147">
        <v>40090574</v>
      </c>
      <c r="C284" s="147" t="s">
        <v>486</v>
      </c>
      <c r="D284" s="289">
        <v>346.833</v>
      </c>
      <c r="E284" s="254">
        <v>68.478</v>
      </c>
    </row>
    <row r="285" spans="1:5">
      <c r="A285" s="147" t="s">
        <v>487</v>
      </c>
      <c r="B285" s="147">
        <v>40090578</v>
      </c>
      <c r="C285" s="147" t="s">
        <v>488</v>
      </c>
      <c r="D285" s="289">
        <v>908.96</v>
      </c>
      <c r="E285" s="254">
        <v>111.217</v>
      </c>
    </row>
    <row r="286" spans="1:5">
      <c r="A286" s="147" t="s">
        <v>489</v>
      </c>
      <c r="B286" s="147">
        <v>40090579</v>
      </c>
      <c r="C286" s="147" t="s">
        <v>490</v>
      </c>
      <c r="D286" s="289">
        <v>451.838</v>
      </c>
      <c r="E286" s="254">
        <v>600.059</v>
      </c>
    </row>
    <row r="287" spans="1:5">
      <c r="A287" s="147" t="s">
        <v>491</v>
      </c>
      <c r="B287" s="147">
        <v>40090580</v>
      </c>
      <c r="C287" s="147" t="s">
        <v>492</v>
      </c>
      <c r="D287" s="289">
        <v>475.906</v>
      </c>
      <c r="E287" s="254">
        <v>269.93</v>
      </c>
    </row>
    <row r="288" spans="1:5">
      <c r="A288" s="147" t="s">
        <v>493</v>
      </c>
      <c r="B288" s="147">
        <v>40090577</v>
      </c>
      <c r="C288" s="147" t="s">
        <v>494</v>
      </c>
      <c r="D288" s="289">
        <v>673.774</v>
      </c>
      <c r="E288" s="254">
        <v>3242.748</v>
      </c>
    </row>
    <row r="289" spans="1:5">
      <c r="A289" s="147" t="s">
        <v>495</v>
      </c>
      <c r="B289" s="147">
        <v>40090575</v>
      </c>
      <c r="C289" s="147" t="s">
        <v>496</v>
      </c>
      <c r="D289" s="289">
        <v>125.15</v>
      </c>
      <c r="E289" s="254">
        <v>21.5</v>
      </c>
    </row>
    <row r="290" spans="1:5">
      <c r="A290" s="147" t="s">
        <v>497</v>
      </c>
      <c r="B290" s="147">
        <v>40090538</v>
      </c>
      <c r="C290" s="147" t="s">
        <v>96</v>
      </c>
      <c r="D290" s="289">
        <v>1189.892</v>
      </c>
      <c r="E290" s="254">
        <v>706.334</v>
      </c>
    </row>
    <row r="291" spans="1:5">
      <c r="A291" s="147" t="s">
        <v>498</v>
      </c>
      <c r="B291" s="147">
        <v>40090499</v>
      </c>
      <c r="C291" s="147" t="s">
        <v>107</v>
      </c>
      <c r="D291" s="289">
        <v>313.567</v>
      </c>
      <c r="E291" s="254">
        <v>623.609</v>
      </c>
    </row>
    <row r="292" spans="1:5">
      <c r="A292" s="147" t="s">
        <v>499</v>
      </c>
      <c r="B292" s="147">
        <v>40090593</v>
      </c>
      <c r="C292" s="147" t="s">
        <v>500</v>
      </c>
      <c r="D292" s="289">
        <v>216.911</v>
      </c>
      <c r="E292" s="254">
        <v>96.164</v>
      </c>
    </row>
    <row r="293" spans="1:5">
      <c r="A293" s="147" t="s">
        <v>501</v>
      </c>
      <c r="B293" s="147">
        <v>40090534</v>
      </c>
      <c r="C293" s="147" t="s">
        <v>502</v>
      </c>
      <c r="D293" s="289">
        <v>320.028</v>
      </c>
      <c r="E293" s="254">
        <v>38.103</v>
      </c>
    </row>
    <row r="294" spans="1:5">
      <c r="A294" s="147" t="s">
        <v>503</v>
      </c>
      <c r="B294" s="147">
        <v>40090535</v>
      </c>
      <c r="C294" s="147" t="s">
        <v>113</v>
      </c>
      <c r="D294" s="289">
        <v>448.287</v>
      </c>
      <c r="E294" s="254">
        <v>536.766</v>
      </c>
    </row>
    <row r="295" spans="1:5">
      <c r="A295" s="147" t="s">
        <v>504</v>
      </c>
      <c r="B295" s="147">
        <v>40090537</v>
      </c>
      <c r="C295" s="147" t="s">
        <v>183</v>
      </c>
      <c r="D295" s="289">
        <v>236.458</v>
      </c>
      <c r="E295" s="254">
        <v>22.951</v>
      </c>
    </row>
    <row r="296" spans="1:5">
      <c r="A296" s="147" t="s">
        <v>505</v>
      </c>
      <c r="B296" s="147">
        <v>40090573</v>
      </c>
      <c r="C296" s="147" t="s">
        <v>506</v>
      </c>
      <c r="D296" s="289">
        <v>0.605</v>
      </c>
      <c r="E296" s="254">
        <v>294.399</v>
      </c>
    </row>
    <row r="297" spans="1:5">
      <c r="A297" s="147" t="s">
        <v>507</v>
      </c>
      <c r="B297" s="147">
        <v>40090493</v>
      </c>
      <c r="C297" s="147" t="s">
        <v>143</v>
      </c>
      <c r="D297" s="289">
        <v>37.843</v>
      </c>
      <c r="E297" s="254">
        <v>721.063</v>
      </c>
    </row>
    <row r="298" spans="1:5">
      <c r="A298" s="147" t="s">
        <v>508</v>
      </c>
      <c r="B298" s="147">
        <v>40090494</v>
      </c>
      <c r="C298" s="147" t="s">
        <v>141</v>
      </c>
      <c r="D298" s="289">
        <v>446.447</v>
      </c>
      <c r="E298" s="254">
        <v>163.507</v>
      </c>
    </row>
    <row r="299" spans="1:5">
      <c r="A299" s="147" t="s">
        <v>509</v>
      </c>
      <c r="B299" s="147">
        <v>40094517</v>
      </c>
      <c r="C299" s="147" t="s">
        <v>510</v>
      </c>
      <c r="D299" s="289">
        <v>120.761</v>
      </c>
      <c r="E299" s="254">
        <v>265.636</v>
      </c>
    </row>
    <row r="300" spans="1:5">
      <c r="A300" s="147" t="s">
        <v>511</v>
      </c>
      <c r="B300" s="147">
        <v>40090500</v>
      </c>
      <c r="C300" s="147" t="s">
        <v>512</v>
      </c>
      <c r="D300" s="289">
        <v>562.336</v>
      </c>
      <c r="E300" s="254">
        <v>172.149</v>
      </c>
    </row>
    <row r="301" spans="1:5">
      <c r="A301" s="147" t="s">
        <v>513</v>
      </c>
      <c r="B301" s="147">
        <v>40090495</v>
      </c>
      <c r="C301" s="147" t="s">
        <v>514</v>
      </c>
      <c r="D301" s="289">
        <v>1060.613</v>
      </c>
      <c r="E301" s="254">
        <v>451.06</v>
      </c>
    </row>
    <row r="302" spans="1:5">
      <c r="A302" s="147" t="s">
        <v>515</v>
      </c>
      <c r="B302" s="147">
        <v>40090498</v>
      </c>
      <c r="C302" s="147" t="s">
        <v>129</v>
      </c>
      <c r="D302" s="289">
        <v>22.118</v>
      </c>
      <c r="E302" s="254">
        <v>549.331</v>
      </c>
    </row>
    <row r="303" spans="1:5">
      <c r="A303" s="147" t="s">
        <v>516</v>
      </c>
      <c r="B303" s="147">
        <v>40090496</v>
      </c>
      <c r="C303" s="147" t="s">
        <v>517</v>
      </c>
      <c r="D303" s="289">
        <v>849.464</v>
      </c>
      <c r="E303" s="254">
        <v>35.502</v>
      </c>
    </row>
    <row r="304" spans="1:5">
      <c r="A304" s="147" t="s">
        <v>516</v>
      </c>
      <c r="B304" s="147">
        <v>40094518</v>
      </c>
      <c r="C304" s="147" t="s">
        <v>518</v>
      </c>
      <c r="D304" s="289">
        <v>762.965</v>
      </c>
      <c r="E304" s="254">
        <v>113.129</v>
      </c>
    </row>
    <row r="305" spans="1:5">
      <c r="A305" s="147"/>
      <c r="B305" s="280"/>
      <c r="C305" s="147"/>
      <c r="D305" s="273">
        <f>SUM(D283:D304)</f>
        <v>9993.165</v>
      </c>
      <c r="E305" s="131"/>
    </row>
    <row r="306" spans="1:5">
      <c r="A306" s="147"/>
      <c r="B306" s="280"/>
      <c r="C306" s="147"/>
      <c r="D306" s="289"/>
      <c r="E306" s="131"/>
    </row>
    <row r="307" spans="1:5">
      <c r="A307" s="147"/>
      <c r="B307" s="287" t="s">
        <v>519</v>
      </c>
      <c r="C307" s="147"/>
      <c r="D307" s="289"/>
      <c r="E307" s="131"/>
    </row>
    <row r="308" spans="1:5">
      <c r="A308" s="147" t="s">
        <v>520</v>
      </c>
      <c r="B308" s="147">
        <v>40090998</v>
      </c>
      <c r="C308" s="147" t="s">
        <v>171</v>
      </c>
      <c r="D308" s="289">
        <v>211.735</v>
      </c>
      <c r="E308" s="254"/>
    </row>
    <row r="309" spans="1:5">
      <c r="A309" s="147" t="s">
        <v>521</v>
      </c>
      <c r="B309" s="119">
        <v>40091093</v>
      </c>
      <c r="C309" s="147" t="s">
        <v>205</v>
      </c>
      <c r="D309" s="289">
        <v>2034.44</v>
      </c>
      <c r="E309" s="220">
        <v>658.558</v>
      </c>
    </row>
    <row r="310" spans="1:5">
      <c r="A310" s="147" t="s">
        <v>521</v>
      </c>
      <c r="B310" s="119">
        <v>40090990</v>
      </c>
      <c r="C310" s="147" t="s">
        <v>522</v>
      </c>
      <c r="D310" s="289">
        <v>198.025</v>
      </c>
      <c r="E310" s="254">
        <v>79.627</v>
      </c>
    </row>
    <row r="311" spans="1:5">
      <c r="A311" s="147" t="s">
        <v>523</v>
      </c>
      <c r="B311" s="119">
        <v>40091001</v>
      </c>
      <c r="C311" s="147" t="s">
        <v>524</v>
      </c>
      <c r="D311" s="289">
        <v>1161.653</v>
      </c>
      <c r="E311" s="254">
        <v>589.981</v>
      </c>
    </row>
    <row r="312" spans="1:5">
      <c r="A312" s="147" t="s">
        <v>525</v>
      </c>
      <c r="B312" s="119">
        <v>40090953</v>
      </c>
      <c r="C312" s="147" t="s">
        <v>526</v>
      </c>
      <c r="D312" s="289">
        <v>1014.316</v>
      </c>
      <c r="E312" s="254">
        <v>68.818</v>
      </c>
    </row>
    <row r="313" spans="1:5">
      <c r="A313" s="147" t="s">
        <v>527</v>
      </c>
      <c r="B313" s="119">
        <v>40090944</v>
      </c>
      <c r="C313" s="147" t="s">
        <v>528</v>
      </c>
      <c r="D313" s="289">
        <v>12.926</v>
      </c>
      <c r="E313" s="254">
        <v>42.034</v>
      </c>
    </row>
    <row r="314" spans="1:5">
      <c r="A314" s="147" t="s">
        <v>529</v>
      </c>
      <c r="B314" s="119">
        <v>40090995</v>
      </c>
      <c r="C314" s="147" t="s">
        <v>530</v>
      </c>
      <c r="D314" s="289">
        <v>171.713</v>
      </c>
      <c r="E314" s="254">
        <v>40.842</v>
      </c>
    </row>
    <row r="315" spans="1:5">
      <c r="A315" s="147" t="s">
        <v>531</v>
      </c>
      <c r="B315" s="119">
        <v>40090952</v>
      </c>
      <c r="C315" s="147" t="s">
        <v>532</v>
      </c>
      <c r="D315" s="289">
        <v>1685.265</v>
      </c>
      <c r="E315" s="254">
        <v>352.289</v>
      </c>
    </row>
    <row r="316" spans="1:5">
      <c r="A316" s="147" t="s">
        <v>533</v>
      </c>
      <c r="B316" s="119">
        <v>40090946</v>
      </c>
      <c r="C316" s="147" t="s">
        <v>237</v>
      </c>
      <c r="D316" s="289">
        <v>923.27</v>
      </c>
      <c r="E316" s="254">
        <v>1992.603</v>
      </c>
    </row>
    <row r="317" spans="1:5">
      <c r="A317" s="147" t="s">
        <v>534</v>
      </c>
      <c r="B317" s="119">
        <v>40090996</v>
      </c>
      <c r="C317" s="147" t="s">
        <v>535</v>
      </c>
      <c r="D317" s="289">
        <v>175.175</v>
      </c>
      <c r="E317" s="254">
        <v>138.445</v>
      </c>
    </row>
    <row r="318" spans="1:5">
      <c r="A318" s="147" t="s">
        <v>536</v>
      </c>
      <c r="B318" s="119">
        <v>40090992</v>
      </c>
      <c r="C318" s="147" t="s">
        <v>181</v>
      </c>
      <c r="D318" s="289">
        <v>926.015</v>
      </c>
      <c r="E318" s="254">
        <v>1157.934</v>
      </c>
    </row>
    <row r="319" spans="1:5">
      <c r="A319" s="147" t="s">
        <v>154</v>
      </c>
      <c r="B319" s="119">
        <v>40091058</v>
      </c>
      <c r="C319" s="147" t="s">
        <v>537</v>
      </c>
      <c r="D319" s="289">
        <v>494.208</v>
      </c>
      <c r="E319" s="220">
        <v>481.561</v>
      </c>
    </row>
    <row r="320" spans="1:5">
      <c r="A320" s="147" t="s">
        <v>538</v>
      </c>
      <c r="B320" s="119">
        <v>40091052</v>
      </c>
      <c r="C320" s="147" t="s">
        <v>539</v>
      </c>
      <c r="D320" s="289">
        <v>871.3</v>
      </c>
      <c r="E320" s="254">
        <v>567.556</v>
      </c>
    </row>
    <row r="321" spans="1:5">
      <c r="A321" s="147" t="s">
        <v>540</v>
      </c>
      <c r="B321" s="119">
        <v>40090516</v>
      </c>
      <c r="C321" s="147" t="s">
        <v>241</v>
      </c>
      <c r="D321" s="289">
        <v>1723.24</v>
      </c>
      <c r="E321" s="254">
        <v>961.85</v>
      </c>
    </row>
    <row r="322" spans="1:5">
      <c r="A322" s="147" t="s">
        <v>541</v>
      </c>
      <c r="B322" s="119">
        <v>40090997</v>
      </c>
      <c r="C322" s="147" t="s">
        <v>542</v>
      </c>
      <c r="D322" s="289">
        <v>643.129</v>
      </c>
      <c r="E322" s="254">
        <v>3286.258</v>
      </c>
    </row>
    <row r="323" spans="1:5">
      <c r="A323" s="147" t="s">
        <v>543</v>
      </c>
      <c r="B323" s="119">
        <v>40090993</v>
      </c>
      <c r="C323" s="147" t="s">
        <v>544</v>
      </c>
      <c r="D323" s="289">
        <v>0</v>
      </c>
      <c r="E323" s="221">
        <v>0</v>
      </c>
    </row>
    <row r="324" spans="1:5">
      <c r="A324" s="147" t="s">
        <v>545</v>
      </c>
      <c r="B324" s="119">
        <v>40094520</v>
      </c>
      <c r="C324" s="147" t="s">
        <v>546</v>
      </c>
      <c r="D324" s="289">
        <v>346.426</v>
      </c>
      <c r="E324" s="254">
        <v>554.668</v>
      </c>
    </row>
    <row r="325" spans="1:5">
      <c r="A325" s="147" t="s">
        <v>547</v>
      </c>
      <c r="B325" s="119">
        <v>40091053</v>
      </c>
      <c r="C325" s="147" t="s">
        <v>548</v>
      </c>
      <c r="D325" s="289">
        <v>1156.039</v>
      </c>
      <c r="E325" s="254">
        <v>1454.646</v>
      </c>
    </row>
    <row r="326" spans="1:5">
      <c r="A326" s="147" t="s">
        <v>549</v>
      </c>
      <c r="B326" s="119">
        <v>40090943</v>
      </c>
      <c r="C326" s="147" t="s">
        <v>550</v>
      </c>
      <c r="D326" s="289">
        <v>452.924</v>
      </c>
      <c r="E326" s="254">
        <v>2454.795</v>
      </c>
    </row>
    <row r="327" spans="1:5">
      <c r="A327" s="147"/>
      <c r="B327" s="119">
        <v>40090994</v>
      </c>
      <c r="C327" s="147" t="s">
        <v>551</v>
      </c>
      <c r="D327" s="289">
        <v>1150.845</v>
      </c>
      <c r="E327" s="254">
        <v>121.49</v>
      </c>
    </row>
    <row r="328" spans="1:5">
      <c r="A328" s="147" t="s">
        <v>688</v>
      </c>
      <c r="B328" s="129">
        <v>40094295</v>
      </c>
      <c r="C328" s="147" t="s">
        <v>689</v>
      </c>
      <c r="D328" s="293">
        <v>3783.116</v>
      </c>
      <c r="E328" s="254">
        <v>2273.536</v>
      </c>
    </row>
    <row r="329" spans="1:5">
      <c r="A329" s="147" t="s">
        <v>733</v>
      </c>
      <c r="B329" s="129">
        <v>40090958</v>
      </c>
      <c r="C329" s="147" t="s">
        <v>719</v>
      </c>
      <c r="D329" s="289">
        <v>1641.13</v>
      </c>
      <c r="E329" s="254">
        <v>12.19</v>
      </c>
    </row>
    <row r="330" spans="1:5">
      <c r="A330" s="147"/>
      <c r="B330" s="129"/>
      <c r="C330" s="147"/>
      <c r="D330" s="289"/>
      <c r="E330" s="131"/>
    </row>
    <row r="331" spans="1:5">
      <c r="A331" s="147"/>
      <c r="B331" s="275"/>
      <c r="C331" s="147"/>
      <c r="D331" s="273">
        <f>SUM(D308:D330)</f>
        <v>20776.89</v>
      </c>
      <c r="E331" s="131"/>
    </row>
    <row r="332" spans="1:5">
      <c r="A332" s="147"/>
      <c r="B332" s="287" t="s">
        <v>552</v>
      </c>
      <c r="C332" s="147"/>
      <c r="D332" s="289"/>
      <c r="E332" s="131"/>
    </row>
    <row r="333" spans="1:5">
      <c r="A333" s="147" t="s">
        <v>553</v>
      </c>
      <c r="B333" s="119">
        <v>40090942</v>
      </c>
      <c r="C333" s="147" t="s">
        <v>554</v>
      </c>
      <c r="D333" s="293">
        <v>289.696</v>
      </c>
      <c r="E333" s="254">
        <v>90.147</v>
      </c>
    </row>
    <row r="334" spans="1:5">
      <c r="A334" s="147" t="s">
        <v>555</v>
      </c>
      <c r="B334" s="119">
        <v>40090991</v>
      </c>
      <c r="C334" s="147" t="s">
        <v>556</v>
      </c>
      <c r="D334" s="293">
        <v>12.316</v>
      </c>
      <c r="E334" s="254">
        <v>0</v>
      </c>
    </row>
    <row r="335" spans="1:5">
      <c r="A335" s="147" t="s">
        <v>557</v>
      </c>
      <c r="B335" s="119">
        <v>40090945</v>
      </c>
      <c r="C335" s="147" t="s">
        <v>558</v>
      </c>
      <c r="D335" s="294">
        <v>1127.76</v>
      </c>
      <c r="E335" s="254">
        <v>1496.28</v>
      </c>
    </row>
    <row r="336" spans="1:5">
      <c r="A336" s="147" t="s">
        <v>559</v>
      </c>
      <c r="B336" s="119">
        <v>40090948</v>
      </c>
      <c r="C336" s="147" t="s">
        <v>560</v>
      </c>
      <c r="D336" s="293">
        <v>0</v>
      </c>
      <c r="E336" s="254">
        <v>889.862</v>
      </c>
    </row>
    <row r="337" spans="1:5">
      <c r="A337" s="147" t="s">
        <v>561</v>
      </c>
      <c r="B337" s="119">
        <v>40090951</v>
      </c>
      <c r="C337" s="147" t="s">
        <v>562</v>
      </c>
      <c r="D337" s="293">
        <v>603.419</v>
      </c>
      <c r="E337" s="254">
        <v>301.626</v>
      </c>
    </row>
    <row r="338" spans="1:5">
      <c r="A338" s="147" t="s">
        <v>563</v>
      </c>
      <c r="B338" s="119">
        <v>40091000</v>
      </c>
      <c r="C338" s="147" t="s">
        <v>564</v>
      </c>
      <c r="D338" s="293">
        <v>332.423</v>
      </c>
      <c r="E338" s="254">
        <v>113.647</v>
      </c>
    </row>
    <row r="339" spans="1:5">
      <c r="A339" s="147" t="s">
        <v>565</v>
      </c>
      <c r="B339" s="119">
        <v>40090913</v>
      </c>
      <c r="C339" s="147" t="s">
        <v>566</v>
      </c>
      <c r="D339" s="293">
        <v>0.992</v>
      </c>
      <c r="E339" s="254">
        <v>336.514</v>
      </c>
    </row>
    <row r="340" spans="1:5">
      <c r="A340" s="147" t="s">
        <v>567</v>
      </c>
      <c r="B340" s="119">
        <v>40090917</v>
      </c>
      <c r="C340" s="147" t="s">
        <v>197</v>
      </c>
      <c r="D340" s="293">
        <v>165.977</v>
      </c>
      <c r="E340" s="254">
        <v>132.171</v>
      </c>
    </row>
    <row r="341" spans="1:5">
      <c r="A341" s="147" t="s">
        <v>568</v>
      </c>
      <c r="B341" s="119">
        <v>40090949</v>
      </c>
      <c r="C341" s="147" t="s">
        <v>203</v>
      </c>
      <c r="D341" s="293">
        <v>1541.651</v>
      </c>
      <c r="E341" s="254">
        <v>396.273</v>
      </c>
    </row>
    <row r="342" spans="1:5">
      <c r="A342" s="147" t="s">
        <v>569</v>
      </c>
      <c r="B342" s="119">
        <v>40090563</v>
      </c>
      <c r="C342" s="147"/>
      <c r="D342" s="293">
        <v>1332.167</v>
      </c>
      <c r="E342" s="254">
        <v>1010.956</v>
      </c>
    </row>
    <row r="343" spans="1:5">
      <c r="A343" s="147" t="s">
        <v>570</v>
      </c>
      <c r="B343" s="119">
        <v>40090562</v>
      </c>
      <c r="C343" s="147"/>
      <c r="D343" s="293">
        <v>4466.839</v>
      </c>
      <c r="E343" s="254">
        <v>262.216</v>
      </c>
    </row>
    <row r="344" spans="1:5">
      <c r="A344" s="147" t="s">
        <v>571</v>
      </c>
      <c r="B344" s="119">
        <v>40090558</v>
      </c>
      <c r="C344" s="147"/>
      <c r="D344" s="293">
        <v>4585.169</v>
      </c>
      <c r="E344" s="254">
        <v>0</v>
      </c>
    </row>
    <row r="345" spans="1:5">
      <c r="A345" s="147" t="s">
        <v>572</v>
      </c>
      <c r="B345" s="119">
        <v>40090564</v>
      </c>
      <c r="C345" s="147"/>
      <c r="D345" s="293">
        <v>192.496</v>
      </c>
      <c r="E345" s="254">
        <v>336.719</v>
      </c>
    </row>
    <row r="346" spans="1:5">
      <c r="A346" s="147" t="s">
        <v>573</v>
      </c>
      <c r="B346" s="119">
        <v>40081680</v>
      </c>
      <c r="C346" s="147" t="s">
        <v>703</v>
      </c>
      <c r="D346" s="293">
        <v>229.335</v>
      </c>
      <c r="E346" s="254">
        <v>1016.241</v>
      </c>
    </row>
    <row r="347" spans="1:5">
      <c r="A347" s="147" t="s">
        <v>574</v>
      </c>
      <c r="B347" s="119">
        <v>40094448</v>
      </c>
      <c r="C347" s="147" t="s">
        <v>690</v>
      </c>
      <c r="D347" s="293">
        <v>78.086</v>
      </c>
      <c r="E347" s="254">
        <v>141.855</v>
      </c>
    </row>
    <row r="348" spans="1:5">
      <c r="A348" s="147" t="s">
        <v>581</v>
      </c>
      <c r="B348" s="129">
        <v>40094385</v>
      </c>
      <c r="C348" s="147" t="s">
        <v>582</v>
      </c>
      <c r="D348" s="293">
        <v>5.245</v>
      </c>
      <c r="E348" s="254">
        <v>419.483</v>
      </c>
    </row>
    <row r="349" spans="1:5">
      <c r="A349" s="147" t="s">
        <v>579</v>
      </c>
      <c r="B349" s="295">
        <v>40094572</v>
      </c>
      <c r="C349" s="147" t="s">
        <v>691</v>
      </c>
      <c r="D349" s="293">
        <v>258.187</v>
      </c>
      <c r="E349" s="254">
        <v>22.091</v>
      </c>
    </row>
    <row r="350" spans="1:5">
      <c r="A350" s="147" t="s">
        <v>692</v>
      </c>
      <c r="B350" s="295">
        <v>40094568</v>
      </c>
      <c r="C350" s="147" t="s">
        <v>693</v>
      </c>
      <c r="D350" s="293">
        <v>106.772</v>
      </c>
      <c r="E350" s="254">
        <v>85.003</v>
      </c>
    </row>
    <row r="351" spans="1:5">
      <c r="A351" s="242"/>
      <c r="B351" s="242"/>
      <c r="C351" s="242"/>
      <c r="D351" s="296">
        <f>SUM(D333:D350)</f>
        <v>15328.53</v>
      </c>
      <c r="E351" s="131"/>
    </row>
    <row r="352" spans="1:5">
      <c r="A352" s="276" t="s">
        <v>694</v>
      </c>
      <c r="B352" s="276"/>
      <c r="C352" s="276"/>
      <c r="D352" s="277"/>
      <c r="E352" s="131"/>
    </row>
    <row r="353" spans="1:5">
      <c r="A353" s="297" t="s">
        <v>585</v>
      </c>
      <c r="B353" s="129">
        <v>40091201</v>
      </c>
      <c r="C353" s="280" t="s">
        <v>586</v>
      </c>
      <c r="D353" s="298">
        <v>516.567</v>
      </c>
      <c r="E353" s="254">
        <v>485.319</v>
      </c>
    </row>
    <row r="354" spans="1:5">
      <c r="A354" s="297" t="s">
        <v>587</v>
      </c>
      <c r="B354" s="129">
        <v>40091195</v>
      </c>
      <c r="C354" s="280" t="s">
        <v>588</v>
      </c>
      <c r="D354" s="299">
        <v>60.937</v>
      </c>
      <c r="E354" s="254">
        <v>80.119</v>
      </c>
    </row>
    <row r="355" spans="1:5">
      <c r="A355" s="297" t="s">
        <v>589</v>
      </c>
      <c r="B355" s="129">
        <v>40091205</v>
      </c>
      <c r="C355" s="280" t="s">
        <v>590</v>
      </c>
      <c r="D355" s="299">
        <v>214.846</v>
      </c>
      <c r="E355" s="254">
        <v>69.492</v>
      </c>
    </row>
    <row r="356" spans="1:5">
      <c r="A356" s="297" t="s">
        <v>704</v>
      </c>
      <c r="B356" s="129">
        <v>40090478</v>
      </c>
      <c r="C356" s="280" t="s">
        <v>592</v>
      </c>
      <c r="D356" s="299">
        <v>757.715</v>
      </c>
      <c r="E356" s="254">
        <v>198.61</v>
      </c>
    </row>
    <row r="357" spans="1:5">
      <c r="A357" s="297" t="s">
        <v>593</v>
      </c>
      <c r="B357" s="129">
        <v>40090479</v>
      </c>
      <c r="C357" s="280" t="s">
        <v>594</v>
      </c>
      <c r="D357" s="299" t="s">
        <v>746</v>
      </c>
      <c r="E357" s="254">
        <v>139.257</v>
      </c>
    </row>
    <row r="358" spans="1:5">
      <c r="A358" s="297" t="s">
        <v>595</v>
      </c>
      <c r="B358" s="129">
        <v>40090589</v>
      </c>
      <c r="C358" s="280" t="s">
        <v>596</v>
      </c>
      <c r="D358" s="299">
        <v>515.861</v>
      </c>
      <c r="E358" s="254">
        <v>42.647</v>
      </c>
    </row>
    <row r="359" spans="1:5">
      <c r="A359" s="297" t="s">
        <v>597</v>
      </c>
      <c r="B359" s="129">
        <v>40094521</v>
      </c>
      <c r="C359" s="280" t="s">
        <v>598</v>
      </c>
      <c r="D359" s="299">
        <v>347.864</v>
      </c>
      <c r="E359" s="254">
        <v>172.742</v>
      </c>
    </row>
    <row r="360" spans="1:5">
      <c r="A360" s="297"/>
      <c r="B360" s="129">
        <v>40090557</v>
      </c>
      <c r="C360" s="280" t="s">
        <v>599</v>
      </c>
      <c r="D360" s="299">
        <v>105.475</v>
      </c>
      <c r="E360" s="254">
        <v>45.744</v>
      </c>
    </row>
    <row r="361" spans="1:5">
      <c r="A361" s="297" t="s">
        <v>600</v>
      </c>
      <c r="B361" s="129">
        <v>40091194</v>
      </c>
      <c r="C361" s="280" t="s">
        <v>601</v>
      </c>
      <c r="D361" s="299">
        <v>423.384</v>
      </c>
      <c r="E361" s="254">
        <v>42.736</v>
      </c>
    </row>
    <row r="362" spans="1:5">
      <c r="A362" s="297" t="s">
        <v>602</v>
      </c>
      <c r="B362" s="129">
        <v>40091198</v>
      </c>
      <c r="C362" s="280" t="s">
        <v>603</v>
      </c>
      <c r="D362" s="299">
        <v>399.605</v>
      </c>
      <c r="E362" s="220">
        <v>50.617</v>
      </c>
    </row>
    <row r="363" spans="1:5">
      <c r="A363" s="297" t="s">
        <v>604</v>
      </c>
      <c r="B363" s="129">
        <v>40091204</v>
      </c>
      <c r="C363" s="280" t="s">
        <v>605</v>
      </c>
      <c r="D363" s="299" t="s">
        <v>747</v>
      </c>
      <c r="E363" s="254">
        <v>20.315</v>
      </c>
    </row>
    <row r="364" spans="1:5">
      <c r="A364" s="297" t="s">
        <v>606</v>
      </c>
      <c r="B364" s="129">
        <v>40091196</v>
      </c>
      <c r="C364" s="280" t="s">
        <v>607</v>
      </c>
      <c r="D364" s="299">
        <v>428.086</v>
      </c>
      <c r="E364" s="254">
        <v>175.553</v>
      </c>
    </row>
    <row r="365" spans="1:5">
      <c r="A365" s="297" t="s">
        <v>608</v>
      </c>
      <c r="B365" s="129">
        <v>40090560</v>
      </c>
      <c r="C365" s="280" t="s">
        <v>609</v>
      </c>
      <c r="D365" s="299">
        <v>0</v>
      </c>
      <c r="E365" s="254">
        <v>285.661</v>
      </c>
    </row>
    <row r="366" spans="1:5">
      <c r="A366" s="297" t="s">
        <v>610</v>
      </c>
      <c r="B366" s="129">
        <v>40090480</v>
      </c>
      <c r="C366" s="280" t="s">
        <v>611</v>
      </c>
      <c r="D366" s="299">
        <v>119.167</v>
      </c>
      <c r="E366" s="220">
        <v>341.114</v>
      </c>
    </row>
    <row r="367" spans="1:5">
      <c r="A367" s="297" t="s">
        <v>612</v>
      </c>
      <c r="B367" s="129">
        <v>40091203</v>
      </c>
      <c r="C367" s="280" t="s">
        <v>613</v>
      </c>
      <c r="D367" s="299" t="s">
        <v>748</v>
      </c>
      <c r="E367" s="254">
        <v>128.276</v>
      </c>
    </row>
    <row r="368" spans="1:5">
      <c r="A368" s="297" t="s">
        <v>614</v>
      </c>
      <c r="B368" s="129">
        <v>40090482</v>
      </c>
      <c r="C368" s="280" t="s">
        <v>615</v>
      </c>
      <c r="D368" s="299">
        <v>73.728</v>
      </c>
      <c r="E368" s="254">
        <v>2.805</v>
      </c>
    </row>
    <row r="369" spans="1:5">
      <c r="A369" s="297" t="s">
        <v>616</v>
      </c>
      <c r="B369" s="129">
        <v>40090484</v>
      </c>
      <c r="C369" s="280" t="s">
        <v>617</v>
      </c>
      <c r="D369" s="299">
        <v>191.819</v>
      </c>
      <c r="E369" s="254">
        <v>11.674</v>
      </c>
    </row>
    <row r="370" spans="1:5">
      <c r="A370" s="297" t="s">
        <v>618</v>
      </c>
      <c r="B370" s="129">
        <v>40091197</v>
      </c>
      <c r="C370" s="280" t="s">
        <v>619</v>
      </c>
      <c r="D370" s="299">
        <v>158.679</v>
      </c>
      <c r="E370" s="254">
        <v>32.193</v>
      </c>
    </row>
    <row r="371" spans="1:5">
      <c r="A371" s="220" t="s">
        <v>734</v>
      </c>
      <c r="B371" s="275">
        <v>10319047</v>
      </c>
      <c r="C371" s="280"/>
      <c r="D371" s="299">
        <v>0</v>
      </c>
      <c r="E371" s="131">
        <v>273.5</v>
      </c>
    </row>
    <row r="372" spans="1:5">
      <c r="A372" s="297" t="s">
        <v>620</v>
      </c>
      <c r="B372" s="129">
        <v>40090477</v>
      </c>
      <c r="C372" s="280" t="s">
        <v>621</v>
      </c>
      <c r="D372" s="300">
        <v>387.411</v>
      </c>
      <c r="E372" s="254">
        <v>20.61</v>
      </c>
    </row>
    <row r="373" spans="1:5">
      <c r="A373" s="242"/>
      <c r="B373" s="242"/>
      <c r="C373" s="242"/>
      <c r="D373" s="301">
        <f>SUM(D353:D372)</f>
        <v>4701.144</v>
      </c>
      <c r="E373" s="131"/>
    </row>
    <row r="374" spans="1:5">
      <c r="A374" s="242"/>
      <c r="B374" s="242"/>
      <c r="C374" s="243" t="s">
        <v>583</v>
      </c>
      <c r="D374" s="244">
        <f>SUM(D373+D351+D331+D305+D280+D254+D226+D199+D170+D139+D131+D84+D47)</f>
        <v>202976.37</v>
      </c>
      <c r="E374" s="131"/>
    </row>
  </sheetData>
  <mergeCells count="7">
    <mergeCell ref="A2:D2"/>
    <mergeCell ref="A48:D48"/>
    <mergeCell ref="A85:D85"/>
    <mergeCell ref="A132:D132"/>
    <mergeCell ref="A141:D141"/>
    <mergeCell ref="A171:D171"/>
    <mergeCell ref="A352:D352"/>
  </mergeCells>
  <hyperlinks>
    <hyperlink ref="B349" r:id="rId1" display="40094572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4"/>
  <sheetViews>
    <sheetView zoomScale="85" zoomScaleNormal="85" topLeftCell="A281" workbookViewId="0">
      <selection activeCell="C304" sqref="C304"/>
    </sheetView>
  </sheetViews>
  <sheetFormatPr defaultColWidth="9.1037037037037" defaultRowHeight="15" outlineLevelCol="5"/>
  <cols>
    <col min="1" max="1" width="32" customWidth="1"/>
    <col min="2" max="2" width="27.5555555555556" customWidth="1"/>
    <col min="3" max="3" width="27.437037037037" customWidth="1"/>
    <col min="4" max="4" width="22.5555555555556" customWidth="1"/>
    <col min="5" max="5" width="26.3333333333333" style="246" customWidth="1"/>
  </cols>
  <sheetData>
    <row r="1" ht="16.5" spans="1:6">
      <c r="A1" s="224" t="s">
        <v>632</v>
      </c>
      <c r="B1" s="224" t="s">
        <v>1</v>
      </c>
      <c r="C1" s="224" t="s">
        <v>2</v>
      </c>
      <c r="D1" s="200" t="s">
        <v>696</v>
      </c>
      <c r="E1" s="205" t="s">
        <v>749</v>
      </c>
      <c r="F1" s="156"/>
    </row>
    <row r="2" ht="16.5" spans="1:6">
      <c r="A2" s="130" t="s">
        <v>666</v>
      </c>
      <c r="B2" s="130"/>
      <c r="C2" s="130"/>
      <c r="D2" s="201"/>
      <c r="E2" s="128"/>
      <c r="F2" s="156"/>
    </row>
    <row r="3" ht="16.5" spans="1:6">
      <c r="A3" s="119" t="s">
        <v>5</v>
      </c>
      <c r="B3" s="119">
        <v>40091040</v>
      </c>
      <c r="C3" s="119" t="s">
        <v>6</v>
      </c>
      <c r="D3" s="169">
        <v>469.411</v>
      </c>
      <c r="E3" s="229">
        <v>60.192</v>
      </c>
      <c r="F3" s="156"/>
    </row>
    <row r="4" ht="16.5" spans="1:6">
      <c r="A4" s="119" t="s">
        <v>7</v>
      </c>
      <c r="B4" s="119">
        <v>40091094</v>
      </c>
      <c r="C4" s="119" t="s">
        <v>8</v>
      </c>
      <c r="D4" s="169">
        <v>1219.744</v>
      </c>
      <c r="E4" s="229">
        <v>1176.823</v>
      </c>
      <c r="F4" s="156"/>
    </row>
    <row r="5" ht="16.5" spans="1:6">
      <c r="A5" s="119" t="s">
        <v>9</v>
      </c>
      <c r="B5" s="119">
        <v>40091162</v>
      </c>
      <c r="C5" s="119" t="s">
        <v>10</v>
      </c>
      <c r="D5" s="169">
        <v>2384.058</v>
      </c>
      <c r="E5" s="229">
        <v>675.615</v>
      </c>
      <c r="F5" s="156"/>
    </row>
    <row r="6" ht="16.5" spans="1:6">
      <c r="A6" s="119" t="s">
        <v>11</v>
      </c>
      <c r="B6" s="119">
        <v>40090487</v>
      </c>
      <c r="C6" s="119" t="s">
        <v>12</v>
      </c>
      <c r="D6" s="169">
        <v>815.171</v>
      </c>
      <c r="E6" s="229">
        <v>13.979</v>
      </c>
      <c r="F6" s="156"/>
    </row>
    <row r="7" ht="16.5" spans="1:6">
      <c r="A7" s="119" t="s">
        <v>13</v>
      </c>
      <c r="B7" s="119">
        <v>40091092</v>
      </c>
      <c r="C7" s="119" t="s">
        <v>14</v>
      </c>
      <c r="D7" s="169">
        <v>768.386</v>
      </c>
      <c r="E7" s="229">
        <v>246.738</v>
      </c>
      <c r="F7" s="156"/>
    </row>
    <row r="8" ht="16.5" spans="1:6">
      <c r="A8" s="119" t="s">
        <v>15</v>
      </c>
      <c r="B8" s="119">
        <v>40090488</v>
      </c>
      <c r="C8" s="119" t="s">
        <v>16</v>
      </c>
      <c r="D8" s="169">
        <v>1070.516</v>
      </c>
      <c r="E8" s="229">
        <v>195.035</v>
      </c>
      <c r="F8" s="156"/>
    </row>
    <row r="9" ht="16.5" spans="1:6">
      <c r="A9" s="119" t="s">
        <v>17</v>
      </c>
      <c r="B9" s="119">
        <v>40091161</v>
      </c>
      <c r="C9" s="119" t="s">
        <v>18</v>
      </c>
      <c r="D9" s="169">
        <v>664.253</v>
      </c>
      <c r="E9" s="229">
        <v>28.656</v>
      </c>
      <c r="F9" s="156"/>
    </row>
    <row r="10" ht="16.5" spans="1:6">
      <c r="A10" s="119" t="s">
        <v>19</v>
      </c>
      <c r="B10" s="119">
        <v>40090485</v>
      </c>
      <c r="C10" s="119" t="s">
        <v>20</v>
      </c>
      <c r="D10" s="169">
        <v>1161.701</v>
      </c>
      <c r="E10" s="229">
        <v>1176.277</v>
      </c>
      <c r="F10" s="156"/>
    </row>
    <row r="11" ht="16.5" spans="1:6">
      <c r="A11" s="119" t="s">
        <v>21</v>
      </c>
      <c r="B11" s="119">
        <v>40091163</v>
      </c>
      <c r="C11" s="119" t="s">
        <v>22</v>
      </c>
      <c r="D11" s="169">
        <v>224.727</v>
      </c>
      <c r="E11" s="229">
        <v>621.227</v>
      </c>
      <c r="F11" s="156"/>
    </row>
    <row r="12" ht="16.5" spans="1:6">
      <c r="A12" s="119" t="s">
        <v>23</v>
      </c>
      <c r="B12" s="119">
        <v>40090490</v>
      </c>
      <c r="C12" s="119" t="s">
        <v>24</v>
      </c>
      <c r="D12" s="169">
        <v>814.642</v>
      </c>
      <c r="E12" s="229">
        <v>3.251</v>
      </c>
      <c r="F12" s="156"/>
    </row>
    <row r="13" ht="16.5" spans="1:6">
      <c r="A13" s="119" t="s">
        <v>25</v>
      </c>
      <c r="B13" s="119">
        <v>40090489</v>
      </c>
      <c r="C13" s="119" t="s">
        <v>26</v>
      </c>
      <c r="D13" s="169">
        <v>50.3</v>
      </c>
      <c r="E13" s="229">
        <v>428.23</v>
      </c>
      <c r="F13" s="156"/>
    </row>
    <row r="14" ht="16.5" spans="1:6">
      <c r="A14" s="119" t="s">
        <v>27</v>
      </c>
      <c r="B14" s="119">
        <v>40090491</v>
      </c>
      <c r="C14" s="119" t="s">
        <v>28</v>
      </c>
      <c r="D14" s="169">
        <v>1100.175</v>
      </c>
      <c r="E14" s="229">
        <v>384.342</v>
      </c>
      <c r="F14" s="156"/>
    </row>
    <row r="15" ht="16.5" spans="1:6">
      <c r="A15" s="119" t="s">
        <v>29</v>
      </c>
      <c r="B15" s="119">
        <v>40091140</v>
      </c>
      <c r="C15" s="119" t="s">
        <v>30</v>
      </c>
      <c r="D15" s="169">
        <v>1608.679</v>
      </c>
      <c r="E15" s="229">
        <v>761.49</v>
      </c>
      <c r="F15" s="156"/>
    </row>
    <row r="16" ht="16.5" spans="1:6">
      <c r="A16" s="119" t="s">
        <v>31</v>
      </c>
      <c r="B16" s="119">
        <v>40090517</v>
      </c>
      <c r="C16" s="119" t="s">
        <v>32</v>
      </c>
      <c r="D16" s="169">
        <v>507.194</v>
      </c>
      <c r="E16" s="229">
        <v>307.785</v>
      </c>
      <c r="F16" s="156"/>
    </row>
    <row r="17" ht="16.5" spans="1:6">
      <c r="A17" s="119" t="s">
        <v>33</v>
      </c>
      <c r="B17" s="119">
        <v>40094524</v>
      </c>
      <c r="C17" s="119" t="s">
        <v>34</v>
      </c>
      <c r="D17" s="169">
        <v>2497.894</v>
      </c>
      <c r="E17" s="229">
        <v>207.216</v>
      </c>
      <c r="F17" s="156"/>
    </row>
    <row r="18" ht="16.5" spans="1:6">
      <c r="A18" s="119" t="s">
        <v>35</v>
      </c>
      <c r="B18" s="119">
        <v>40091091</v>
      </c>
      <c r="C18" s="119" t="s">
        <v>36</v>
      </c>
      <c r="D18" s="169">
        <v>1134.326</v>
      </c>
      <c r="E18" s="229">
        <v>233.552</v>
      </c>
      <c r="F18" s="156"/>
    </row>
    <row r="19" ht="16.5" spans="1:6">
      <c r="A19" s="119" t="s">
        <v>37</v>
      </c>
      <c r="B19" s="119">
        <v>40091089</v>
      </c>
      <c r="C19" s="119" t="s">
        <v>38</v>
      </c>
      <c r="D19" s="169">
        <v>350.488</v>
      </c>
      <c r="E19" s="229">
        <v>125.238</v>
      </c>
      <c r="F19" s="156"/>
    </row>
    <row r="20" ht="16.5" spans="1:6">
      <c r="A20" s="119" t="s">
        <v>39</v>
      </c>
      <c r="B20" s="119">
        <v>40091097</v>
      </c>
      <c r="C20" s="119" t="s">
        <v>40</v>
      </c>
      <c r="D20" s="169">
        <v>578.591</v>
      </c>
      <c r="E20" s="229">
        <v>61.799</v>
      </c>
      <c r="F20" s="156"/>
    </row>
    <row r="21" ht="16.5" spans="1:6">
      <c r="A21" s="119" t="s">
        <v>41</v>
      </c>
      <c r="B21" s="119">
        <v>40091022</v>
      </c>
      <c r="C21" s="119" t="s">
        <v>42</v>
      </c>
      <c r="D21" s="169">
        <v>809.552</v>
      </c>
      <c r="E21" s="229">
        <v>1192.295</v>
      </c>
      <c r="F21" s="156"/>
    </row>
    <row r="22" ht="16.5" spans="1:6">
      <c r="A22" s="119" t="s">
        <v>43</v>
      </c>
      <c r="B22" s="119">
        <v>40090492</v>
      </c>
      <c r="C22" s="119" t="s">
        <v>44</v>
      </c>
      <c r="D22" s="169">
        <v>1766.884</v>
      </c>
      <c r="E22" s="229">
        <v>141.403</v>
      </c>
      <c r="F22" s="156"/>
    </row>
    <row r="23" ht="16.5" spans="1:6">
      <c r="A23" s="119" t="s">
        <v>45</v>
      </c>
      <c r="B23" s="119">
        <v>40091165</v>
      </c>
      <c r="C23" s="119" t="s">
        <v>46</v>
      </c>
      <c r="D23" s="169">
        <v>633.645</v>
      </c>
      <c r="E23" s="229">
        <v>60.452</v>
      </c>
      <c r="F23" s="156"/>
    </row>
    <row r="24" ht="16.5" spans="1:6">
      <c r="A24" s="119" t="s">
        <v>47</v>
      </c>
      <c r="B24" s="119">
        <v>40091166</v>
      </c>
      <c r="C24" s="119" t="s">
        <v>48</v>
      </c>
      <c r="D24" s="169">
        <v>423.271</v>
      </c>
      <c r="E24" s="229">
        <v>219.936</v>
      </c>
      <c r="F24" s="156"/>
    </row>
    <row r="25" ht="16.5" spans="1:6">
      <c r="A25" s="119" t="s">
        <v>49</v>
      </c>
      <c r="B25" s="119">
        <v>40091160</v>
      </c>
      <c r="C25" s="119" t="s">
        <v>50</v>
      </c>
      <c r="D25" s="169">
        <v>355.975</v>
      </c>
      <c r="E25" s="229">
        <v>103.884</v>
      </c>
      <c r="F25" s="156"/>
    </row>
    <row r="26" ht="16.5" spans="1:6">
      <c r="A26" s="119" t="s">
        <v>51</v>
      </c>
      <c r="B26" s="119">
        <v>40091088</v>
      </c>
      <c r="C26" s="119" t="s">
        <v>52</v>
      </c>
      <c r="D26" s="169">
        <v>1046.702</v>
      </c>
      <c r="E26" s="229">
        <v>851.465</v>
      </c>
      <c r="F26" s="156"/>
    </row>
    <row r="27" ht="16.5" spans="1:6">
      <c r="A27" s="119" t="s">
        <v>53</v>
      </c>
      <c r="B27" s="119">
        <v>40091154</v>
      </c>
      <c r="C27" s="119" t="s">
        <v>54</v>
      </c>
      <c r="D27" s="169">
        <v>924.216</v>
      </c>
      <c r="E27" s="229">
        <v>8.28</v>
      </c>
      <c r="F27" s="156"/>
    </row>
    <row r="28" ht="16.5" spans="1:6">
      <c r="A28" s="119" t="s">
        <v>55</v>
      </c>
      <c r="B28" s="119">
        <v>40090941</v>
      </c>
      <c r="C28" s="119" t="s">
        <v>56</v>
      </c>
      <c r="D28" s="169">
        <v>777.025</v>
      </c>
      <c r="E28" s="229">
        <v>156.144</v>
      </c>
      <c r="F28" s="156"/>
    </row>
    <row r="29" ht="16.5" spans="1:6">
      <c r="A29" s="119" t="s">
        <v>57</v>
      </c>
      <c r="B29" s="119">
        <v>40094449</v>
      </c>
      <c r="C29" s="119" t="s">
        <v>58</v>
      </c>
      <c r="D29" s="169">
        <v>740.507</v>
      </c>
      <c r="E29" s="229">
        <v>54.036</v>
      </c>
      <c r="F29" s="156"/>
    </row>
    <row r="30" ht="16.5" spans="1:6">
      <c r="A30" s="119" t="s">
        <v>59</v>
      </c>
      <c r="B30" s="119">
        <v>40091047</v>
      </c>
      <c r="C30" s="119" t="s">
        <v>60</v>
      </c>
      <c r="D30" s="169">
        <v>1522.829</v>
      </c>
      <c r="E30" s="229">
        <v>74.143</v>
      </c>
      <c r="F30" s="156"/>
    </row>
    <row r="31" ht="16.5" spans="1:6">
      <c r="A31" s="119" t="s">
        <v>61</v>
      </c>
      <c r="B31" s="119">
        <v>40091087</v>
      </c>
      <c r="C31" s="119" t="s">
        <v>62</v>
      </c>
      <c r="D31" s="169">
        <v>5.515</v>
      </c>
      <c r="E31" s="229">
        <v>72.974</v>
      </c>
      <c r="F31" s="156"/>
    </row>
    <row r="32" ht="16.5" spans="1:6">
      <c r="A32" s="119" t="s">
        <v>63</v>
      </c>
      <c r="B32" s="119">
        <v>40091142</v>
      </c>
      <c r="C32" s="119" t="s">
        <v>64</v>
      </c>
      <c r="D32" s="169">
        <v>455.347</v>
      </c>
      <c r="E32" s="229">
        <v>65.183</v>
      </c>
      <c r="F32" s="156"/>
    </row>
    <row r="33" ht="16.5" spans="1:6">
      <c r="A33" s="119" t="s">
        <v>65</v>
      </c>
      <c r="B33" s="119">
        <v>40090486</v>
      </c>
      <c r="C33" s="119" t="s">
        <v>66</v>
      </c>
      <c r="D33" s="169">
        <v>144.734</v>
      </c>
      <c r="E33" s="229">
        <v>277.002</v>
      </c>
      <c r="F33" s="156"/>
    </row>
    <row r="34" ht="16.5" spans="1:6">
      <c r="A34" s="119" t="s">
        <v>67</v>
      </c>
      <c r="B34" s="119">
        <v>40090518</v>
      </c>
      <c r="C34" s="119" t="s">
        <v>68</v>
      </c>
      <c r="D34" s="169">
        <v>606.324</v>
      </c>
      <c r="E34" s="229">
        <v>29.659</v>
      </c>
      <c r="F34" s="156"/>
    </row>
    <row r="35" ht="16.5" spans="1:6">
      <c r="A35" s="119" t="s">
        <v>69</v>
      </c>
      <c r="B35" s="119">
        <v>40091090</v>
      </c>
      <c r="C35" s="119" t="s">
        <v>70</v>
      </c>
      <c r="D35" s="169">
        <v>289.666</v>
      </c>
      <c r="E35" s="229">
        <v>459.757</v>
      </c>
      <c r="F35" s="156"/>
    </row>
    <row r="36" ht="16.5" spans="1:6">
      <c r="A36" s="119" t="s">
        <v>71</v>
      </c>
      <c r="B36" s="119">
        <v>40091167</v>
      </c>
      <c r="C36" s="119" t="s">
        <v>72</v>
      </c>
      <c r="D36" s="169">
        <v>3068.291</v>
      </c>
      <c r="E36" s="229">
        <v>858.159</v>
      </c>
      <c r="F36" s="156"/>
    </row>
    <row r="37" ht="16.5" spans="1:6">
      <c r="A37" s="119" t="s">
        <v>73</v>
      </c>
      <c r="B37" s="119">
        <v>40091158</v>
      </c>
      <c r="C37" s="119" t="s">
        <v>74</v>
      </c>
      <c r="D37" s="169">
        <v>440.905</v>
      </c>
      <c r="E37" s="229">
        <v>124.165</v>
      </c>
      <c r="F37" s="156"/>
    </row>
    <row r="38" ht="16.5" spans="1:6">
      <c r="A38" s="119" t="s">
        <v>75</v>
      </c>
      <c r="B38" s="119">
        <v>40091168</v>
      </c>
      <c r="C38" s="119" t="s">
        <v>76</v>
      </c>
      <c r="D38" s="169">
        <v>1850.158</v>
      </c>
      <c r="E38" s="229">
        <v>3479.406</v>
      </c>
      <c r="F38" s="156"/>
    </row>
    <row r="39" ht="16.5" spans="1:6">
      <c r="A39" s="119" t="s">
        <v>77</v>
      </c>
      <c r="B39" s="119">
        <v>40094509</v>
      </c>
      <c r="C39" s="119" t="s">
        <v>6</v>
      </c>
      <c r="D39" s="169">
        <v>982.5</v>
      </c>
      <c r="E39" s="229">
        <v>578.198</v>
      </c>
      <c r="F39" s="156"/>
    </row>
    <row r="40" ht="16.5" spans="1:6">
      <c r="A40" s="119" t="s">
        <v>78</v>
      </c>
      <c r="B40" s="119">
        <v>40091169</v>
      </c>
      <c r="C40" s="119" t="s">
        <v>79</v>
      </c>
      <c r="D40" s="169">
        <v>678.732</v>
      </c>
      <c r="E40" s="229">
        <v>1049.903</v>
      </c>
      <c r="F40" s="156"/>
    </row>
    <row r="41" ht="16.5" spans="1:6">
      <c r="A41" s="119" t="s">
        <v>80</v>
      </c>
      <c r="B41" s="119">
        <v>40091164</v>
      </c>
      <c r="C41" s="119" t="s">
        <v>81</v>
      </c>
      <c r="D41" s="169">
        <v>1011.585</v>
      </c>
      <c r="E41" s="229">
        <v>351.178</v>
      </c>
      <c r="F41" s="156"/>
    </row>
    <row r="42" ht="16.5" spans="1:6">
      <c r="A42" s="119" t="s">
        <v>82</v>
      </c>
      <c r="B42" s="119">
        <v>40090936</v>
      </c>
      <c r="C42" s="119" t="s">
        <v>83</v>
      </c>
      <c r="D42" s="169">
        <v>969.775</v>
      </c>
      <c r="E42" s="229">
        <v>250.82</v>
      </c>
      <c r="F42" s="156"/>
    </row>
    <row r="43" ht="16.5" spans="1:6">
      <c r="A43" s="119" t="s">
        <v>84</v>
      </c>
      <c r="B43" s="119">
        <v>40091146</v>
      </c>
      <c r="C43" s="119" t="s">
        <v>85</v>
      </c>
      <c r="D43" s="169">
        <v>1017.665</v>
      </c>
      <c r="E43" s="229">
        <v>1204.927</v>
      </c>
      <c r="F43" s="156"/>
    </row>
    <row r="44" ht="16.5" spans="1:6">
      <c r="A44" s="119" t="s">
        <v>86</v>
      </c>
      <c r="B44" s="119">
        <v>40090939</v>
      </c>
      <c r="C44" s="119" t="s">
        <v>28</v>
      </c>
      <c r="D44" s="169">
        <v>0</v>
      </c>
      <c r="E44" s="229">
        <v>0</v>
      </c>
      <c r="F44" s="156"/>
    </row>
    <row r="45" ht="16.5" spans="1:6">
      <c r="A45" s="119" t="s">
        <v>667</v>
      </c>
      <c r="B45" s="119">
        <v>40091212</v>
      </c>
      <c r="C45" s="119" t="s">
        <v>668</v>
      </c>
      <c r="D45" s="119">
        <v>599.26</v>
      </c>
      <c r="E45" s="261">
        <v>377.69</v>
      </c>
      <c r="F45" s="156"/>
    </row>
    <row r="46" ht="16.5" spans="1:6">
      <c r="A46" s="119" t="s">
        <v>669</v>
      </c>
      <c r="B46" s="119">
        <v>40091055</v>
      </c>
      <c r="C46" s="119" t="s">
        <v>670</v>
      </c>
      <c r="D46" s="169">
        <v>0</v>
      </c>
      <c r="E46" s="128">
        <v>0</v>
      </c>
      <c r="F46" s="156"/>
    </row>
    <row r="47" ht="16.5" spans="1:6">
      <c r="A47" s="227"/>
      <c r="B47" s="227"/>
      <c r="C47" s="227"/>
      <c r="D47" s="144">
        <f>SUM(D3:D46)</f>
        <v>38541.319</v>
      </c>
      <c r="E47" s="128"/>
      <c r="F47" s="156"/>
    </row>
    <row r="48" ht="16.5" spans="1:6">
      <c r="A48" s="130" t="s">
        <v>671</v>
      </c>
      <c r="B48" s="130"/>
      <c r="C48" s="130"/>
      <c r="D48" s="201"/>
      <c r="E48" s="128"/>
      <c r="F48" s="156"/>
    </row>
    <row r="49" ht="16.5" spans="1:6">
      <c r="A49" s="119" t="s">
        <v>91</v>
      </c>
      <c r="B49" s="119">
        <v>40090508</v>
      </c>
      <c r="C49" s="119" t="s">
        <v>92</v>
      </c>
      <c r="D49" s="119">
        <v>1523.927</v>
      </c>
      <c r="E49" s="261">
        <v>1746.055</v>
      </c>
      <c r="F49" s="156"/>
    </row>
    <row r="50" ht="16.5" spans="1:6">
      <c r="A50" s="119" t="s">
        <v>93</v>
      </c>
      <c r="B50" s="119">
        <v>40091181</v>
      </c>
      <c r="C50" s="119" t="s">
        <v>94</v>
      </c>
      <c r="D50" s="119">
        <v>664.368</v>
      </c>
      <c r="E50" s="261">
        <v>449.093</v>
      </c>
      <c r="F50" s="156"/>
    </row>
    <row r="51" ht="16.5" spans="1:6">
      <c r="A51" s="119" t="s">
        <v>95</v>
      </c>
      <c r="B51" s="119">
        <v>40091175</v>
      </c>
      <c r="C51" s="119" t="s">
        <v>96</v>
      </c>
      <c r="D51" s="119">
        <v>405.138</v>
      </c>
      <c r="E51" s="261">
        <v>622.14</v>
      </c>
      <c r="F51" s="156"/>
    </row>
    <row r="52" ht="16.5" spans="1:6">
      <c r="A52" s="119" t="s">
        <v>97</v>
      </c>
      <c r="B52" s="119">
        <v>40091144</v>
      </c>
      <c r="C52" s="119" t="s">
        <v>98</v>
      </c>
      <c r="D52" s="119">
        <v>1458.254</v>
      </c>
      <c r="E52" s="261">
        <v>1838.391</v>
      </c>
      <c r="F52" s="156"/>
    </row>
    <row r="53" ht="16.5" spans="1:6">
      <c r="A53" s="119" t="s">
        <v>99</v>
      </c>
      <c r="B53" s="119">
        <v>40091143</v>
      </c>
      <c r="C53" s="119" t="s">
        <v>100</v>
      </c>
      <c r="D53" s="119">
        <v>1428.103</v>
      </c>
      <c r="E53" s="261">
        <v>1387.707</v>
      </c>
      <c r="F53" s="156"/>
    </row>
    <row r="54" ht="16.5" spans="1:6">
      <c r="A54" s="119" t="s">
        <v>101</v>
      </c>
      <c r="B54" s="119">
        <v>40091179</v>
      </c>
      <c r="C54" s="119" t="s">
        <v>102</v>
      </c>
      <c r="D54" s="119">
        <v>1514.655</v>
      </c>
      <c r="E54" s="261">
        <v>591.973</v>
      </c>
      <c r="F54" s="156"/>
    </row>
    <row r="55" ht="16.5" spans="1:6">
      <c r="A55" s="119" t="s">
        <v>103</v>
      </c>
      <c r="B55" s="119">
        <v>40091159</v>
      </c>
      <c r="C55" s="119" t="s">
        <v>104</v>
      </c>
      <c r="D55" s="119">
        <v>923.735</v>
      </c>
      <c r="E55" s="261">
        <v>337.952</v>
      </c>
      <c r="F55" s="156"/>
    </row>
    <row r="56" ht="16.5" spans="1:6">
      <c r="A56" s="119" t="s">
        <v>105</v>
      </c>
      <c r="B56" s="119">
        <v>40090988</v>
      </c>
      <c r="C56" s="119" t="s">
        <v>104</v>
      </c>
      <c r="D56" s="119">
        <v>375.787</v>
      </c>
      <c r="E56" s="262">
        <v>330.49</v>
      </c>
      <c r="F56" s="156"/>
    </row>
    <row r="57" ht="16.5" spans="1:6">
      <c r="A57" s="119" t="s">
        <v>106</v>
      </c>
      <c r="B57" s="119">
        <v>40091180</v>
      </c>
      <c r="C57" s="119" t="s">
        <v>107</v>
      </c>
      <c r="D57" s="119">
        <v>1265.844</v>
      </c>
      <c r="E57" s="261">
        <v>69.105</v>
      </c>
      <c r="F57" s="156"/>
    </row>
    <row r="58" ht="16.5" spans="1:6">
      <c r="A58" s="119" t="s">
        <v>108</v>
      </c>
      <c r="B58" s="119">
        <v>40090524</v>
      </c>
      <c r="C58" s="119" t="s">
        <v>109</v>
      </c>
      <c r="D58" s="119">
        <v>788.178</v>
      </c>
      <c r="E58" s="261">
        <v>198.564</v>
      </c>
      <c r="F58" s="156"/>
    </row>
    <row r="59" ht="16.5" spans="1:6">
      <c r="A59" s="119" t="s">
        <v>110</v>
      </c>
      <c r="B59" s="119">
        <v>40091174</v>
      </c>
      <c r="C59" s="119" t="s">
        <v>111</v>
      </c>
      <c r="D59" s="119">
        <v>1834.427</v>
      </c>
      <c r="E59" s="261">
        <v>455.83</v>
      </c>
      <c r="F59" s="156"/>
    </row>
    <row r="60" ht="16.5" spans="1:6">
      <c r="A60" s="119" t="s">
        <v>112</v>
      </c>
      <c r="B60" s="119">
        <v>40091176</v>
      </c>
      <c r="C60" s="119" t="s">
        <v>113</v>
      </c>
      <c r="D60" s="119">
        <v>630.136</v>
      </c>
      <c r="E60" s="261">
        <v>1017.556</v>
      </c>
      <c r="F60" s="156"/>
    </row>
    <row r="61" ht="16.5" spans="1:6">
      <c r="A61" s="119" t="s">
        <v>114</v>
      </c>
      <c r="B61" s="119">
        <v>40091170</v>
      </c>
      <c r="C61" s="119" t="s">
        <v>115</v>
      </c>
      <c r="D61" s="119">
        <v>535.378</v>
      </c>
      <c r="E61" s="261">
        <v>15.861</v>
      </c>
      <c r="F61" s="156"/>
    </row>
    <row r="62" ht="16.5" spans="1:6">
      <c r="A62" s="119" t="s">
        <v>116</v>
      </c>
      <c r="B62" s="228">
        <v>40094921</v>
      </c>
      <c r="C62" s="119" t="s">
        <v>117</v>
      </c>
      <c r="D62" s="119">
        <v>1133.621</v>
      </c>
      <c r="E62" s="261">
        <v>4408.444</v>
      </c>
      <c r="F62" s="156"/>
    </row>
    <row r="63" ht="16.5" spans="1:6">
      <c r="A63" s="119" t="s">
        <v>118</v>
      </c>
      <c r="B63" s="119">
        <v>40091153</v>
      </c>
      <c r="C63" s="119" t="s">
        <v>119</v>
      </c>
      <c r="D63" s="260">
        <v>2204.824</v>
      </c>
      <c r="E63" s="261">
        <v>848.363</v>
      </c>
      <c r="F63" s="156"/>
    </row>
    <row r="64" ht="16.5" spans="1:6">
      <c r="A64" s="119" t="s">
        <v>120</v>
      </c>
      <c r="B64" s="119">
        <v>40090938</v>
      </c>
      <c r="C64" s="119" t="s">
        <v>121</v>
      </c>
      <c r="D64" s="119">
        <v>620.344</v>
      </c>
      <c r="E64" s="261">
        <v>654.141</v>
      </c>
      <c r="F64" s="156"/>
    </row>
    <row r="65" ht="16.5" spans="1:6">
      <c r="A65" s="119" t="s">
        <v>122</v>
      </c>
      <c r="B65" s="119">
        <v>40091150</v>
      </c>
      <c r="C65" s="119" t="s">
        <v>123</v>
      </c>
      <c r="D65" s="119">
        <v>221.637</v>
      </c>
      <c r="E65" s="261">
        <v>53.076</v>
      </c>
      <c r="F65" s="156"/>
    </row>
    <row r="66" ht="16.5" spans="1:6">
      <c r="A66" s="119" t="s">
        <v>124</v>
      </c>
      <c r="B66" s="119">
        <v>40091147</v>
      </c>
      <c r="C66" s="119" t="s">
        <v>125</v>
      </c>
      <c r="D66" s="119">
        <v>197.245</v>
      </c>
      <c r="E66" s="261">
        <v>1202.338</v>
      </c>
      <c r="F66" s="156"/>
    </row>
    <row r="67" ht="16.5" spans="1:6">
      <c r="A67" s="119" t="s">
        <v>126</v>
      </c>
      <c r="B67" s="119">
        <v>40090989</v>
      </c>
      <c r="C67" s="119" t="s">
        <v>127</v>
      </c>
      <c r="D67" s="260">
        <v>6.193</v>
      </c>
      <c r="E67" s="261">
        <v>53.888</v>
      </c>
      <c r="F67" s="156"/>
    </row>
    <row r="68" ht="16.5" spans="1:6">
      <c r="A68" s="119" t="s">
        <v>128</v>
      </c>
      <c r="B68" s="119">
        <v>40091148</v>
      </c>
      <c r="C68" s="119" t="s">
        <v>129</v>
      </c>
      <c r="D68" s="260">
        <v>298.376</v>
      </c>
      <c r="E68" s="229">
        <v>0</v>
      </c>
      <c r="F68" s="156"/>
    </row>
    <row r="69" ht="16.5" spans="1:6">
      <c r="A69" s="119" t="s">
        <v>130</v>
      </c>
      <c r="B69" s="119">
        <v>40090503</v>
      </c>
      <c r="C69" s="119" t="s">
        <v>131</v>
      </c>
      <c r="D69" s="119">
        <v>476.744</v>
      </c>
      <c r="E69" s="261">
        <v>46.75</v>
      </c>
      <c r="F69" s="156"/>
    </row>
    <row r="70" ht="16.5" spans="1:6">
      <c r="A70" s="119" t="s">
        <v>132</v>
      </c>
      <c r="B70" s="119">
        <v>40091178</v>
      </c>
      <c r="C70" s="119" t="s">
        <v>133</v>
      </c>
      <c r="D70" s="140">
        <v>0</v>
      </c>
      <c r="E70" s="249">
        <v>0</v>
      </c>
      <c r="F70" s="156"/>
    </row>
    <row r="71" ht="16.5" spans="1:6">
      <c r="A71" s="119" t="s">
        <v>134</v>
      </c>
      <c r="B71" s="119">
        <v>40090983</v>
      </c>
      <c r="C71" s="119" t="s">
        <v>135</v>
      </c>
      <c r="D71" s="119">
        <v>78.479</v>
      </c>
      <c r="E71" s="261">
        <v>359.21</v>
      </c>
      <c r="F71" s="156"/>
    </row>
    <row r="72" ht="16.5" spans="1:6">
      <c r="A72" s="119" t="s">
        <v>136</v>
      </c>
      <c r="B72" s="119">
        <v>40090980</v>
      </c>
      <c r="C72" s="119" t="s">
        <v>137</v>
      </c>
      <c r="D72" s="119">
        <v>168.434</v>
      </c>
      <c r="E72" s="261">
        <v>91.863</v>
      </c>
      <c r="F72" s="156"/>
    </row>
    <row r="73" ht="16.5" spans="1:6">
      <c r="A73" s="119" t="s">
        <v>138</v>
      </c>
      <c r="B73" s="119">
        <v>40090987</v>
      </c>
      <c r="C73" s="119" t="s">
        <v>139</v>
      </c>
      <c r="D73" s="119">
        <v>523.792</v>
      </c>
      <c r="E73" s="261">
        <v>931.425</v>
      </c>
      <c r="F73" s="156"/>
    </row>
    <row r="74" ht="16.5" spans="1:6">
      <c r="A74" s="119" t="s">
        <v>140</v>
      </c>
      <c r="B74" s="119">
        <v>40090999</v>
      </c>
      <c r="C74" s="119" t="s">
        <v>141</v>
      </c>
      <c r="D74" s="119">
        <v>711.696</v>
      </c>
      <c r="E74" s="261">
        <v>629.963</v>
      </c>
      <c r="F74" s="156"/>
    </row>
    <row r="75" ht="16.5" spans="1:6">
      <c r="A75" s="119" t="s">
        <v>142</v>
      </c>
      <c r="B75" s="119">
        <v>40091152</v>
      </c>
      <c r="C75" s="119" t="s">
        <v>143</v>
      </c>
      <c r="D75" s="119">
        <v>1156.694</v>
      </c>
      <c r="E75" s="261">
        <v>200.536</v>
      </c>
      <c r="F75" s="156"/>
    </row>
    <row r="76" ht="16.5" spans="1:6">
      <c r="A76" s="119" t="s">
        <v>144</v>
      </c>
      <c r="B76" s="119">
        <v>40091172</v>
      </c>
      <c r="C76" s="119" t="s">
        <v>145</v>
      </c>
      <c r="D76" s="119">
        <v>715.206</v>
      </c>
      <c r="E76" s="261">
        <v>83.007</v>
      </c>
      <c r="F76" s="156"/>
    </row>
    <row r="77" ht="16.5" spans="1:6">
      <c r="A77" s="119" t="s">
        <v>146</v>
      </c>
      <c r="B77" s="119">
        <v>40094418</v>
      </c>
      <c r="C77" s="119" t="s">
        <v>147</v>
      </c>
      <c r="D77" s="119">
        <v>377.869</v>
      </c>
      <c r="E77" s="261">
        <v>91.643</v>
      </c>
      <c r="F77" s="156"/>
    </row>
    <row r="78" ht="16.5" spans="1:6">
      <c r="A78" s="119" t="s">
        <v>148</v>
      </c>
      <c r="B78" s="119">
        <v>40091171</v>
      </c>
      <c r="C78" s="119" t="s">
        <v>149</v>
      </c>
      <c r="D78" s="119">
        <v>733.026</v>
      </c>
      <c r="E78" s="261">
        <v>384.753</v>
      </c>
      <c r="F78" s="156"/>
    </row>
    <row r="79" ht="16.5" spans="1:6">
      <c r="A79" s="119" t="s">
        <v>150</v>
      </c>
      <c r="B79" s="119">
        <v>40091173</v>
      </c>
      <c r="C79" s="119" t="s">
        <v>151</v>
      </c>
      <c r="D79" s="119">
        <v>433.161</v>
      </c>
      <c r="E79" s="261">
        <v>66.978</v>
      </c>
      <c r="F79" s="156"/>
    </row>
    <row r="80" ht="16.5" spans="1:6">
      <c r="A80" s="119" t="s">
        <v>152</v>
      </c>
      <c r="B80" s="119">
        <v>40094400</v>
      </c>
      <c r="C80" s="119" t="s">
        <v>153</v>
      </c>
      <c r="D80" s="119">
        <v>1499.182</v>
      </c>
      <c r="E80" s="261">
        <v>1428.388</v>
      </c>
      <c r="F80" s="156"/>
    </row>
    <row r="81" ht="16.5" spans="1:6">
      <c r="A81" s="119" t="s">
        <v>637</v>
      </c>
      <c r="B81" s="119">
        <v>40090506</v>
      </c>
      <c r="C81" s="119" t="s">
        <v>638</v>
      </c>
      <c r="D81" s="119">
        <v>260.022</v>
      </c>
      <c r="E81" s="261">
        <v>1871.014</v>
      </c>
      <c r="F81" s="156"/>
    </row>
    <row r="82" ht="16.5" spans="1:6">
      <c r="A82" s="119" t="s">
        <v>639</v>
      </c>
      <c r="B82" s="119">
        <v>40090931</v>
      </c>
      <c r="C82" s="119" t="s">
        <v>640</v>
      </c>
      <c r="D82" s="169">
        <v>0</v>
      </c>
      <c r="E82" s="229">
        <v>0</v>
      </c>
      <c r="F82" s="156"/>
    </row>
    <row r="83" ht="16.5" spans="1:6">
      <c r="A83" s="119" t="s">
        <v>711</v>
      </c>
      <c r="B83" s="129">
        <v>40090511</v>
      </c>
      <c r="C83" s="119" t="s">
        <v>160</v>
      </c>
      <c r="D83" s="119">
        <v>108.087</v>
      </c>
      <c r="E83" s="261">
        <v>138.591</v>
      </c>
      <c r="F83" s="156"/>
    </row>
    <row r="84" ht="16.5" spans="1:6">
      <c r="A84" s="227"/>
      <c r="B84" s="227"/>
      <c r="C84" s="227"/>
      <c r="D84" s="144">
        <f>SUM(D49:D83)</f>
        <v>25272.562</v>
      </c>
      <c r="E84" s="128"/>
      <c r="F84" s="156"/>
    </row>
    <row r="85" ht="16.5" spans="1:6">
      <c r="A85" s="130" t="s">
        <v>672</v>
      </c>
      <c r="B85" s="130"/>
      <c r="C85" s="130"/>
      <c r="D85" s="201"/>
      <c r="E85" s="128"/>
      <c r="F85" s="156"/>
    </row>
    <row r="86" ht="16.5" spans="1:6">
      <c r="A86" s="119" t="s">
        <v>162</v>
      </c>
      <c r="B86" s="119">
        <v>40091098</v>
      </c>
      <c r="C86" s="119" t="s">
        <v>163</v>
      </c>
      <c r="D86" s="169">
        <v>597.943</v>
      </c>
      <c r="E86" s="209">
        <v>1138.563</v>
      </c>
      <c r="F86" s="156"/>
    </row>
    <row r="87" ht="16.5" spans="1:6">
      <c r="A87" s="119" t="s">
        <v>164</v>
      </c>
      <c r="B87" s="119">
        <v>40090588</v>
      </c>
      <c r="C87" s="119" t="s">
        <v>165</v>
      </c>
      <c r="D87" s="169">
        <v>1810.868</v>
      </c>
      <c r="E87" s="209">
        <v>877.968</v>
      </c>
      <c r="F87" s="156"/>
    </row>
    <row r="88" ht="16.5" spans="1:6">
      <c r="A88" s="119" t="s">
        <v>166</v>
      </c>
      <c r="B88" s="119">
        <v>40090543</v>
      </c>
      <c r="C88" s="119" t="s">
        <v>167</v>
      </c>
      <c r="D88" s="169">
        <v>1582.744</v>
      </c>
      <c r="E88" s="209">
        <v>2698.436</v>
      </c>
      <c r="F88" s="156"/>
    </row>
    <row r="89" ht="16.5" spans="1:6">
      <c r="A89" s="119" t="s">
        <v>168</v>
      </c>
      <c r="B89" s="119">
        <v>40090581</v>
      </c>
      <c r="C89" s="119" t="s">
        <v>169</v>
      </c>
      <c r="D89" s="169">
        <v>1374.437</v>
      </c>
      <c r="E89" s="209">
        <v>1162.309</v>
      </c>
      <c r="F89" s="156"/>
    </row>
    <row r="90" ht="16.5" spans="1:6">
      <c r="A90" s="119" t="s">
        <v>170</v>
      </c>
      <c r="B90" s="119">
        <v>40091057</v>
      </c>
      <c r="C90" s="119" t="s">
        <v>171</v>
      </c>
      <c r="D90" s="169">
        <v>1066.381</v>
      </c>
      <c r="E90" s="209">
        <v>118.194</v>
      </c>
      <c r="F90" s="156"/>
    </row>
    <row r="91" ht="16.5" spans="1:6">
      <c r="A91" s="119" t="s">
        <v>172</v>
      </c>
      <c r="B91" s="119">
        <v>40081782</v>
      </c>
      <c r="C91" s="119" t="s">
        <v>173</v>
      </c>
      <c r="D91" s="169">
        <v>992.594</v>
      </c>
      <c r="E91" s="229">
        <v>609.648</v>
      </c>
      <c r="F91" s="156"/>
    </row>
    <row r="92" ht="16.5" spans="1:6">
      <c r="A92" s="119" t="s">
        <v>174</v>
      </c>
      <c r="B92" s="119">
        <v>40091013</v>
      </c>
      <c r="C92" s="119" t="s">
        <v>175</v>
      </c>
      <c r="D92" s="169">
        <v>771.288</v>
      </c>
      <c r="E92" s="209">
        <v>555.288</v>
      </c>
      <c r="F92" s="156"/>
    </row>
    <row r="93" ht="16.5" spans="1:6">
      <c r="A93" s="119" t="s">
        <v>176</v>
      </c>
      <c r="B93" s="119">
        <v>40091007</v>
      </c>
      <c r="C93" s="119" t="s">
        <v>177</v>
      </c>
      <c r="D93" s="169">
        <v>271.594</v>
      </c>
      <c r="E93" s="209">
        <v>91.656</v>
      </c>
      <c r="F93" s="156"/>
    </row>
    <row r="94" ht="16.5" spans="1:6">
      <c r="A94" s="119" t="s">
        <v>178</v>
      </c>
      <c r="B94" s="119">
        <v>40090544</v>
      </c>
      <c r="C94" s="119" t="s">
        <v>179</v>
      </c>
      <c r="D94" s="169">
        <v>322.043</v>
      </c>
      <c r="E94" s="209">
        <v>32.541</v>
      </c>
      <c r="F94" s="156"/>
    </row>
    <row r="95" ht="16.5" spans="1:6">
      <c r="A95" s="119" t="s">
        <v>180</v>
      </c>
      <c r="B95" s="119">
        <v>40091005</v>
      </c>
      <c r="C95" s="119" t="s">
        <v>181</v>
      </c>
      <c r="D95" s="169">
        <v>812.343</v>
      </c>
      <c r="E95" s="209">
        <v>208.279</v>
      </c>
      <c r="F95" s="156"/>
    </row>
    <row r="96" ht="16.5" spans="1:6">
      <c r="A96" s="119" t="s">
        <v>182</v>
      </c>
      <c r="B96" s="119">
        <v>40091041</v>
      </c>
      <c r="C96" s="119" t="s">
        <v>183</v>
      </c>
      <c r="D96" s="169">
        <v>0</v>
      </c>
      <c r="E96" s="229">
        <v>0</v>
      </c>
      <c r="F96" s="156"/>
    </row>
    <row r="97" ht="16.5" spans="1:6">
      <c r="A97" s="119" t="s">
        <v>184</v>
      </c>
      <c r="B97" s="119">
        <v>40090584</v>
      </c>
      <c r="C97" s="119" t="s">
        <v>185</v>
      </c>
      <c r="D97" s="169">
        <v>1019.801</v>
      </c>
      <c r="E97" s="229">
        <v>290.4</v>
      </c>
      <c r="F97" s="156"/>
    </row>
    <row r="98" ht="16.5" spans="1:6">
      <c r="A98" s="119" t="s">
        <v>186</v>
      </c>
      <c r="B98" s="119">
        <v>40091060</v>
      </c>
      <c r="C98" s="119" t="s">
        <v>187</v>
      </c>
      <c r="D98" s="169">
        <v>1111.543</v>
      </c>
      <c r="E98" s="229">
        <v>86.002</v>
      </c>
      <c r="F98" s="156"/>
    </row>
    <row r="99" ht="16.5" spans="1:6">
      <c r="A99" s="119" t="s">
        <v>188</v>
      </c>
      <c r="B99" s="119">
        <v>40091051</v>
      </c>
      <c r="C99" s="119" t="s">
        <v>189</v>
      </c>
      <c r="D99" s="169">
        <v>1194.784</v>
      </c>
      <c r="E99" s="209">
        <v>461.715</v>
      </c>
      <c r="F99" s="156"/>
    </row>
    <row r="100" ht="16.5" spans="1:6">
      <c r="A100" s="119" t="s">
        <v>190</v>
      </c>
      <c r="B100" s="119">
        <v>40090972</v>
      </c>
      <c r="C100" s="119" t="s">
        <v>191</v>
      </c>
      <c r="D100" s="169">
        <v>481.997</v>
      </c>
      <c r="E100" s="209">
        <v>70.559</v>
      </c>
      <c r="F100" s="156"/>
    </row>
    <row r="101" ht="16.5" spans="1:6">
      <c r="A101" s="119" t="s">
        <v>192</v>
      </c>
      <c r="B101" s="119">
        <v>40090546</v>
      </c>
      <c r="C101" s="119" t="s">
        <v>193</v>
      </c>
      <c r="D101" s="169">
        <v>585.455</v>
      </c>
      <c r="E101" s="209">
        <v>441.664</v>
      </c>
      <c r="F101" s="156"/>
    </row>
    <row r="102" ht="16.5" spans="1:6">
      <c r="A102" s="119" t="s">
        <v>194</v>
      </c>
      <c r="B102" s="119">
        <v>40090509</v>
      </c>
      <c r="C102" s="119" t="s">
        <v>195</v>
      </c>
      <c r="D102" s="169">
        <v>1167.484</v>
      </c>
      <c r="E102" s="209">
        <v>922.825</v>
      </c>
      <c r="F102" s="156"/>
    </row>
    <row r="103" ht="16.5" spans="1:6">
      <c r="A103" s="119" t="s">
        <v>196</v>
      </c>
      <c r="B103" s="119">
        <v>40091003</v>
      </c>
      <c r="C103" s="119" t="s">
        <v>197</v>
      </c>
      <c r="D103" s="169">
        <v>1700.85</v>
      </c>
      <c r="E103" s="209">
        <v>132.04</v>
      </c>
      <c r="F103" s="156"/>
    </row>
    <row r="104" ht="16.5" spans="1:6">
      <c r="A104" s="119" t="s">
        <v>198</v>
      </c>
      <c r="B104" s="119">
        <v>40091056</v>
      </c>
      <c r="C104" s="119" t="s">
        <v>199</v>
      </c>
      <c r="D104" s="169">
        <v>0.019</v>
      </c>
      <c r="E104" s="209">
        <v>55.171</v>
      </c>
      <c r="F104" s="156"/>
    </row>
    <row r="105" ht="16.5" spans="1:6">
      <c r="A105" s="119" t="s">
        <v>200</v>
      </c>
      <c r="B105" s="119">
        <v>40091050</v>
      </c>
      <c r="C105" s="119" t="s">
        <v>201</v>
      </c>
      <c r="D105" s="169">
        <v>822.886</v>
      </c>
      <c r="E105" s="209">
        <v>230.469</v>
      </c>
      <c r="F105" s="156"/>
    </row>
    <row r="106" ht="16.5" spans="1:6">
      <c r="A106" s="119" t="s">
        <v>202</v>
      </c>
      <c r="B106" s="119">
        <v>40091115</v>
      </c>
      <c r="C106" s="119" t="s">
        <v>203</v>
      </c>
      <c r="D106" s="169">
        <v>481.036</v>
      </c>
      <c r="E106" s="209">
        <v>22.821</v>
      </c>
      <c r="F106" s="156"/>
    </row>
    <row r="107" ht="16.5" spans="1:6">
      <c r="A107" s="119" t="s">
        <v>204</v>
      </c>
      <c r="B107" s="119">
        <v>40091054</v>
      </c>
      <c r="C107" s="119" t="s">
        <v>205</v>
      </c>
      <c r="D107" s="169">
        <v>246.528</v>
      </c>
      <c r="E107" s="209">
        <v>409.239</v>
      </c>
      <c r="F107" s="156"/>
    </row>
    <row r="108" ht="16.5" spans="1:6">
      <c r="A108" s="119" t="s">
        <v>206</v>
      </c>
      <c r="B108" s="119">
        <v>40090583</v>
      </c>
      <c r="C108" s="119" t="s">
        <v>207</v>
      </c>
      <c r="D108" s="169">
        <v>1143.327</v>
      </c>
      <c r="E108" s="209">
        <v>655.501</v>
      </c>
      <c r="F108" s="156"/>
    </row>
    <row r="109" ht="16.5" spans="1:6">
      <c r="A109" s="119" t="s">
        <v>208</v>
      </c>
      <c r="B109" s="119">
        <v>40091008</v>
      </c>
      <c r="C109" s="119" t="s">
        <v>209</v>
      </c>
      <c r="D109" s="169">
        <v>222.392</v>
      </c>
      <c r="E109" s="209">
        <v>121.891</v>
      </c>
      <c r="F109" s="156"/>
    </row>
    <row r="110" ht="16.5" spans="1:6">
      <c r="A110" s="119" t="s">
        <v>210</v>
      </c>
      <c r="B110" s="119">
        <v>40091120</v>
      </c>
      <c r="C110" s="119" t="s">
        <v>211</v>
      </c>
      <c r="D110" s="169">
        <v>868.985</v>
      </c>
      <c r="E110" s="209">
        <v>455.905</v>
      </c>
      <c r="F110" s="156"/>
    </row>
    <row r="111" ht="16.5" spans="1:6">
      <c r="A111" s="119" t="s">
        <v>212</v>
      </c>
      <c r="B111" s="119">
        <v>40090548</v>
      </c>
      <c r="C111" s="119" t="s">
        <v>213</v>
      </c>
      <c r="D111" s="169">
        <v>1353.99</v>
      </c>
      <c r="E111" s="209">
        <v>647.521</v>
      </c>
      <c r="F111" s="156"/>
    </row>
    <row r="112" ht="16.5" spans="1:6">
      <c r="A112" s="119" t="s">
        <v>214</v>
      </c>
      <c r="B112" s="119">
        <v>40096069</v>
      </c>
      <c r="C112" s="119" t="s">
        <v>215</v>
      </c>
      <c r="D112" s="169">
        <v>1138.883</v>
      </c>
      <c r="E112" s="209">
        <v>487.536</v>
      </c>
      <c r="F112" s="156"/>
    </row>
    <row r="113" ht="16.5" spans="1:6">
      <c r="A113" s="119" t="s">
        <v>216</v>
      </c>
      <c r="B113" s="119">
        <v>40090903</v>
      </c>
      <c r="C113" s="119" t="s">
        <v>217</v>
      </c>
      <c r="D113" s="169">
        <v>2296.589</v>
      </c>
      <c r="E113" s="209">
        <v>317.702</v>
      </c>
      <c r="F113" s="156"/>
    </row>
    <row r="114" ht="16.5" spans="1:6">
      <c r="A114" s="119" t="s">
        <v>218</v>
      </c>
      <c r="B114" s="119">
        <v>40090899</v>
      </c>
      <c r="C114" s="119" t="s">
        <v>219</v>
      </c>
      <c r="D114" s="169">
        <v>39.921</v>
      </c>
      <c r="E114" s="209">
        <v>0</v>
      </c>
      <c r="F114" s="156"/>
    </row>
    <row r="115" ht="16.5" spans="1:6">
      <c r="A115" s="119" t="s">
        <v>220</v>
      </c>
      <c r="B115" s="119">
        <v>40091044</v>
      </c>
      <c r="C115" s="119" t="s">
        <v>221</v>
      </c>
      <c r="D115" s="169">
        <v>11.349</v>
      </c>
      <c r="E115" s="209">
        <v>433.998</v>
      </c>
      <c r="F115" s="156"/>
    </row>
    <row r="116" ht="16.5" spans="1:6">
      <c r="A116" s="119" t="s">
        <v>222</v>
      </c>
      <c r="B116" s="119">
        <v>40090542</v>
      </c>
      <c r="C116" s="119" t="s">
        <v>223</v>
      </c>
      <c r="D116" s="169">
        <v>511.533</v>
      </c>
      <c r="E116" s="209">
        <v>240.674</v>
      </c>
      <c r="F116" s="156"/>
    </row>
    <row r="117" ht="16.5" spans="1:6">
      <c r="A117" s="119" t="s">
        <v>224</v>
      </c>
      <c r="B117" s="119">
        <v>40090582</v>
      </c>
      <c r="C117" s="119" t="s">
        <v>225</v>
      </c>
      <c r="D117" s="169">
        <v>0</v>
      </c>
      <c r="E117" s="229">
        <v>40.524</v>
      </c>
      <c r="F117" s="156"/>
    </row>
    <row r="118" ht="16.5" spans="1:6">
      <c r="A118" s="119" t="s">
        <v>226</v>
      </c>
      <c r="B118" s="119">
        <v>40081988</v>
      </c>
      <c r="C118" s="119" t="s">
        <v>227</v>
      </c>
      <c r="D118" s="169">
        <v>0</v>
      </c>
      <c r="E118" s="209">
        <v>651.247</v>
      </c>
      <c r="F118" s="156"/>
    </row>
    <row r="119" ht="16.5" spans="1:6">
      <c r="A119" s="119" t="s">
        <v>228</v>
      </c>
      <c r="B119" s="119">
        <v>40091116</v>
      </c>
      <c r="C119" s="119" t="s">
        <v>229</v>
      </c>
      <c r="D119" s="169">
        <v>1304.556</v>
      </c>
      <c r="E119" s="209">
        <v>1382.776</v>
      </c>
      <c r="F119" s="156"/>
    </row>
    <row r="120" ht="16.5" spans="1:6">
      <c r="A120" s="119" t="s">
        <v>230</v>
      </c>
      <c r="B120" s="119">
        <v>40090934</v>
      </c>
      <c r="C120" s="119" t="s">
        <v>231</v>
      </c>
      <c r="D120" s="169">
        <v>1598.32</v>
      </c>
      <c r="E120" s="209">
        <v>1822.312</v>
      </c>
      <c r="F120" s="156"/>
    </row>
    <row r="121" ht="16.5" spans="1:6">
      <c r="A121" s="119" t="s">
        <v>232</v>
      </c>
      <c r="B121" s="119">
        <v>40091045</v>
      </c>
      <c r="C121" s="119" t="s">
        <v>233</v>
      </c>
      <c r="D121" s="169">
        <v>657.342</v>
      </c>
      <c r="E121" s="229">
        <v>995.157</v>
      </c>
      <c r="F121" s="156"/>
    </row>
    <row r="122" ht="16.5" spans="1:6">
      <c r="A122" s="119" t="s">
        <v>234</v>
      </c>
      <c r="B122" s="119">
        <v>40090904</v>
      </c>
      <c r="C122" s="119" t="s">
        <v>235</v>
      </c>
      <c r="D122" s="169">
        <v>139.801</v>
      </c>
      <c r="E122" s="209">
        <v>17.538</v>
      </c>
      <c r="F122" s="156"/>
    </row>
    <row r="123" ht="16.5" spans="1:6">
      <c r="A123" s="119" t="s">
        <v>236</v>
      </c>
      <c r="B123" s="119">
        <v>40091117</v>
      </c>
      <c r="C123" s="119" t="s">
        <v>237</v>
      </c>
      <c r="D123" s="169">
        <v>433.304</v>
      </c>
      <c r="E123" s="209">
        <v>113.813</v>
      </c>
      <c r="F123" s="156"/>
    </row>
    <row r="124" ht="16.5" spans="1:6">
      <c r="A124" s="119" t="s">
        <v>238</v>
      </c>
      <c r="B124" s="119">
        <v>40090587</v>
      </c>
      <c r="C124" s="119" t="s">
        <v>239</v>
      </c>
      <c r="D124" s="169">
        <v>487.571</v>
      </c>
      <c r="E124" s="229">
        <v>12.6</v>
      </c>
      <c r="F124" s="156"/>
    </row>
    <row r="125" ht="16.5" spans="1:6">
      <c r="A125" s="119" t="s">
        <v>248</v>
      </c>
      <c r="B125" s="119">
        <v>40090585</v>
      </c>
      <c r="C125" s="119" t="s">
        <v>673</v>
      </c>
      <c r="D125" s="230" t="s">
        <v>716</v>
      </c>
      <c r="E125" s="229">
        <v>0</v>
      </c>
      <c r="F125" s="156"/>
    </row>
    <row r="126" ht="16.5" spans="1:6">
      <c r="A126" s="119" t="s">
        <v>240</v>
      </c>
      <c r="B126" s="119">
        <v>40091006</v>
      </c>
      <c r="C126" s="119" t="s">
        <v>241</v>
      </c>
      <c r="D126" s="169">
        <v>611.04</v>
      </c>
      <c r="E126" s="209">
        <v>775.083</v>
      </c>
      <c r="F126" s="156"/>
    </row>
    <row r="127" ht="16.5" spans="1:6">
      <c r="A127" s="119" t="s">
        <v>628</v>
      </c>
      <c r="B127" s="119">
        <v>40091059</v>
      </c>
      <c r="C127" s="119" t="s">
        <v>644</v>
      </c>
      <c r="D127" s="169">
        <v>647.88</v>
      </c>
      <c r="E127" s="209">
        <v>188.698</v>
      </c>
      <c r="F127" s="156"/>
    </row>
    <row r="128" ht="16.5" spans="1:6">
      <c r="A128" s="119" t="s">
        <v>244</v>
      </c>
      <c r="B128" s="119">
        <v>40090930</v>
      </c>
      <c r="C128" s="119" t="s">
        <v>674</v>
      </c>
      <c r="D128" s="169">
        <v>1067.669</v>
      </c>
      <c r="E128" s="209">
        <v>458.549</v>
      </c>
      <c r="F128" s="156"/>
    </row>
    <row r="129" ht="16.5" spans="1:6">
      <c r="A129" s="119"/>
      <c r="B129" s="119">
        <v>40091061</v>
      </c>
      <c r="C129" s="119"/>
      <c r="D129" s="230" t="s">
        <v>716</v>
      </c>
      <c r="E129" s="229">
        <v>0</v>
      </c>
      <c r="F129" s="156"/>
    </row>
    <row r="130" ht="16.5" spans="1:6">
      <c r="A130" s="119"/>
      <c r="B130" s="119">
        <v>40090940</v>
      </c>
      <c r="C130" s="119" t="s">
        <v>714</v>
      </c>
      <c r="D130" s="230" t="s">
        <v>716</v>
      </c>
      <c r="E130" s="229">
        <v>0</v>
      </c>
      <c r="F130" s="156"/>
    </row>
    <row r="131" ht="16.5" spans="1:6">
      <c r="A131" s="119"/>
      <c r="B131" s="227"/>
      <c r="C131" s="227"/>
      <c r="D131" s="133">
        <f>SUM(D86:D130)</f>
        <v>32949.07</v>
      </c>
      <c r="E131" s="128"/>
      <c r="F131" s="156"/>
    </row>
    <row r="132" ht="16.5" spans="1:6">
      <c r="A132" s="135" t="s">
        <v>675</v>
      </c>
      <c r="B132" s="135"/>
      <c r="C132" s="135"/>
      <c r="D132" s="207"/>
      <c r="E132" s="128"/>
      <c r="F132" s="156"/>
    </row>
    <row r="133" spans="1:5">
      <c r="A133" s="135"/>
      <c r="B133" s="135"/>
      <c r="C133" s="135"/>
      <c r="D133" s="207"/>
      <c r="E133" s="128"/>
    </row>
    <row r="134" spans="1:5">
      <c r="A134" s="119" t="s">
        <v>250</v>
      </c>
      <c r="B134" s="119">
        <v>40090590</v>
      </c>
      <c r="C134" s="119" t="s">
        <v>251</v>
      </c>
      <c r="D134" s="254">
        <v>466.761</v>
      </c>
      <c r="E134" s="209">
        <v>36.114</v>
      </c>
    </row>
    <row r="135" spans="1:5">
      <c r="A135" s="119" t="s">
        <v>252</v>
      </c>
      <c r="B135" s="119">
        <v>40094410</v>
      </c>
      <c r="C135" s="119" t="s">
        <v>253</v>
      </c>
      <c r="D135" s="254">
        <v>1292.057</v>
      </c>
      <c r="E135" s="209">
        <v>580.332</v>
      </c>
    </row>
    <row r="136" spans="1:5">
      <c r="A136" s="119" t="s">
        <v>254</v>
      </c>
      <c r="B136" s="119">
        <v>40094519</v>
      </c>
      <c r="C136" s="119" t="s">
        <v>255</v>
      </c>
      <c r="D136" s="254">
        <v>1075.112</v>
      </c>
      <c r="E136" s="209">
        <v>169.911</v>
      </c>
    </row>
    <row r="137" spans="1:5">
      <c r="A137" s="119" t="s">
        <v>256</v>
      </c>
      <c r="B137" s="119">
        <v>40094424</v>
      </c>
      <c r="C137" s="119" t="s">
        <v>257</v>
      </c>
      <c r="D137" s="254">
        <v>218.534</v>
      </c>
      <c r="E137" s="209">
        <v>561.911</v>
      </c>
    </row>
    <row r="138" spans="1:5">
      <c r="A138" s="119" t="s">
        <v>695</v>
      </c>
      <c r="B138" s="129">
        <v>10319041</v>
      </c>
      <c r="C138" s="119"/>
      <c r="D138" s="131">
        <v>66.651</v>
      </c>
      <c r="E138" s="209">
        <v>78.761</v>
      </c>
    </row>
    <row r="139" spans="1:5">
      <c r="A139" s="136"/>
      <c r="B139" s="227"/>
      <c r="C139" s="227"/>
      <c r="D139" s="144">
        <f>SUM(D134:D138)</f>
        <v>3119.115</v>
      </c>
      <c r="E139" s="128"/>
    </row>
    <row r="140" spans="1:5">
      <c r="A140" s="227"/>
      <c r="B140" s="227"/>
      <c r="C140" s="227"/>
      <c r="D140" s="140"/>
      <c r="E140" s="128"/>
    </row>
    <row r="141" spans="1:5">
      <c r="A141" s="130" t="s">
        <v>676</v>
      </c>
      <c r="B141" s="130"/>
      <c r="C141" s="130"/>
      <c r="D141" s="201"/>
      <c r="E141" s="128"/>
    </row>
    <row r="142" spans="1:5">
      <c r="A142" s="119" t="s">
        <v>259</v>
      </c>
      <c r="B142" s="119">
        <v>40090527</v>
      </c>
      <c r="C142" s="119" t="s">
        <v>260</v>
      </c>
      <c r="D142" s="254">
        <v>271.319</v>
      </c>
      <c r="E142" s="209">
        <v>578.41</v>
      </c>
    </row>
    <row r="143" spans="1:5">
      <c r="A143" s="119" t="s">
        <v>261</v>
      </c>
      <c r="B143" s="119">
        <v>40090531</v>
      </c>
      <c r="C143" s="119" t="s">
        <v>262</v>
      </c>
      <c r="D143" s="254">
        <v>695.766</v>
      </c>
      <c r="E143" s="209">
        <v>203.172</v>
      </c>
    </row>
    <row r="144" spans="1:5">
      <c r="A144" s="119" t="s">
        <v>263</v>
      </c>
      <c r="B144" s="119">
        <v>40090532</v>
      </c>
      <c r="C144" s="119" t="s">
        <v>264</v>
      </c>
      <c r="D144" s="254">
        <v>296.227</v>
      </c>
      <c r="E144" s="209">
        <v>11.296</v>
      </c>
    </row>
    <row r="145" spans="1:5">
      <c r="A145" s="119" t="s">
        <v>265</v>
      </c>
      <c r="B145" s="119">
        <v>40091187</v>
      </c>
      <c r="C145" s="119" t="s">
        <v>266</v>
      </c>
      <c r="D145" s="254">
        <v>406.942</v>
      </c>
      <c r="E145" s="209">
        <v>1575.148</v>
      </c>
    </row>
    <row r="146" spans="1:5">
      <c r="A146" s="119" t="s">
        <v>267</v>
      </c>
      <c r="B146" s="119">
        <v>40091185</v>
      </c>
      <c r="C146" s="119" t="s">
        <v>268</v>
      </c>
      <c r="D146" s="254">
        <v>595.835</v>
      </c>
      <c r="E146" s="209">
        <v>61.488</v>
      </c>
    </row>
    <row r="147" spans="1:5">
      <c r="A147" s="119" t="s">
        <v>269</v>
      </c>
      <c r="B147" s="119">
        <v>40091186</v>
      </c>
      <c r="C147" s="119" t="s">
        <v>270</v>
      </c>
      <c r="D147" s="254">
        <v>499.657</v>
      </c>
      <c r="E147" s="209">
        <v>288.145</v>
      </c>
    </row>
    <row r="148" spans="1:5">
      <c r="A148" s="119" t="s">
        <v>271</v>
      </c>
      <c r="B148" s="119">
        <v>40090529</v>
      </c>
      <c r="C148" s="119" t="s">
        <v>272</v>
      </c>
      <c r="D148" s="254">
        <v>585.09</v>
      </c>
      <c r="E148" s="209">
        <v>144.205</v>
      </c>
    </row>
    <row r="149" spans="1:5">
      <c r="A149" s="119" t="s">
        <v>273</v>
      </c>
      <c r="B149" s="119">
        <v>40091183</v>
      </c>
      <c r="C149" s="119" t="s">
        <v>274</v>
      </c>
      <c r="D149" s="254">
        <v>781.134</v>
      </c>
      <c r="E149" s="209">
        <v>343.787</v>
      </c>
    </row>
    <row r="150" spans="1:5">
      <c r="A150" s="119" t="s">
        <v>275</v>
      </c>
      <c r="B150" s="119">
        <v>40090501</v>
      </c>
      <c r="C150" s="119" t="s">
        <v>276</v>
      </c>
      <c r="D150" s="254">
        <v>81.635</v>
      </c>
      <c r="E150" s="209">
        <v>14.32</v>
      </c>
    </row>
    <row r="151" spans="1:5">
      <c r="A151" s="119" t="s">
        <v>277</v>
      </c>
      <c r="B151" s="119">
        <v>40090505</v>
      </c>
      <c r="C151" s="119" t="s">
        <v>278</v>
      </c>
      <c r="D151" s="254">
        <v>693.882</v>
      </c>
      <c r="E151" s="209">
        <v>1043.479</v>
      </c>
    </row>
    <row r="152" spans="1:5">
      <c r="A152" s="119" t="s">
        <v>279</v>
      </c>
      <c r="B152" s="119">
        <v>40090502</v>
      </c>
      <c r="C152" s="119" t="s">
        <v>280</v>
      </c>
      <c r="D152" s="254">
        <v>915.539</v>
      </c>
      <c r="E152" s="209">
        <v>56.59</v>
      </c>
    </row>
    <row r="153" spans="1:5">
      <c r="A153" s="119" t="s">
        <v>281</v>
      </c>
      <c r="B153" s="119">
        <v>40090504</v>
      </c>
      <c r="C153" s="119" t="s">
        <v>282</v>
      </c>
      <c r="D153" s="254">
        <v>978.59</v>
      </c>
      <c r="E153" s="209">
        <v>207.328</v>
      </c>
    </row>
    <row r="154" spans="1:5">
      <c r="A154" s="119" t="s">
        <v>283</v>
      </c>
      <c r="B154" s="119">
        <v>40091189</v>
      </c>
      <c r="C154" s="119" t="s">
        <v>284</v>
      </c>
      <c r="D154" s="254">
        <v>792.906</v>
      </c>
      <c r="E154" s="209">
        <v>239.627</v>
      </c>
    </row>
    <row r="155" spans="1:5">
      <c r="A155" s="119" t="s">
        <v>285</v>
      </c>
      <c r="B155" s="119">
        <v>40091191</v>
      </c>
      <c r="C155" s="119" t="s">
        <v>286</v>
      </c>
      <c r="D155" s="254">
        <v>812.876</v>
      </c>
      <c r="E155" s="209">
        <v>202.777</v>
      </c>
    </row>
    <row r="156" spans="1:5">
      <c r="A156" s="119" t="s">
        <v>287</v>
      </c>
      <c r="B156" s="119">
        <v>40091184</v>
      </c>
      <c r="C156" s="119" t="s">
        <v>288</v>
      </c>
      <c r="D156" s="254">
        <v>756.794</v>
      </c>
      <c r="E156" s="209">
        <v>732.63</v>
      </c>
    </row>
    <row r="157" spans="1:5">
      <c r="A157" s="119" t="s">
        <v>289</v>
      </c>
      <c r="B157" s="119">
        <v>40094414</v>
      </c>
      <c r="C157" s="119" t="s">
        <v>290</v>
      </c>
      <c r="D157" s="254">
        <v>443.866</v>
      </c>
      <c r="E157" s="209">
        <v>1.054</v>
      </c>
    </row>
    <row r="158" spans="1:5">
      <c r="A158" s="119" t="s">
        <v>291</v>
      </c>
      <c r="B158" s="119">
        <v>40090525</v>
      </c>
      <c r="C158" s="119" t="s">
        <v>292</v>
      </c>
      <c r="D158" s="254">
        <v>688.128</v>
      </c>
      <c r="E158" s="209">
        <v>320.14</v>
      </c>
    </row>
    <row r="159" spans="1:5">
      <c r="A159" s="119" t="s">
        <v>293</v>
      </c>
      <c r="B159" s="119">
        <v>40091182</v>
      </c>
      <c r="C159" s="119" t="s">
        <v>294</v>
      </c>
      <c r="D159" s="254">
        <v>771.999</v>
      </c>
      <c r="E159" s="209">
        <v>121.592</v>
      </c>
    </row>
    <row r="160" spans="1:5">
      <c r="A160" s="119" t="s">
        <v>295</v>
      </c>
      <c r="B160" s="119">
        <v>40091192</v>
      </c>
      <c r="C160" s="119" t="s">
        <v>296</v>
      </c>
      <c r="D160" s="254">
        <v>935.581</v>
      </c>
      <c r="E160" s="209">
        <v>294.134</v>
      </c>
    </row>
    <row r="161" spans="1:5">
      <c r="A161" s="119" t="s">
        <v>298</v>
      </c>
      <c r="B161" s="119">
        <v>40094446</v>
      </c>
      <c r="C161" s="119" t="s">
        <v>299</v>
      </c>
      <c r="D161" s="254">
        <v>243.282</v>
      </c>
      <c r="E161" s="209">
        <v>6.203</v>
      </c>
    </row>
    <row r="162" spans="1:5">
      <c r="A162" s="119" t="s">
        <v>300</v>
      </c>
      <c r="B162" s="119">
        <v>40090528</v>
      </c>
      <c r="C162" s="119" t="s">
        <v>301</v>
      </c>
      <c r="D162" s="254">
        <v>50.226</v>
      </c>
      <c r="E162" s="209">
        <v>338.134</v>
      </c>
    </row>
    <row r="163" spans="1:5">
      <c r="A163" s="119" t="s">
        <v>302</v>
      </c>
      <c r="B163" s="119">
        <v>40090530</v>
      </c>
      <c r="C163" s="119" t="s">
        <v>303</v>
      </c>
      <c r="D163" s="254">
        <v>498.79</v>
      </c>
      <c r="E163" s="209">
        <v>32.941</v>
      </c>
    </row>
    <row r="164" spans="1:5">
      <c r="A164" s="119" t="s">
        <v>304</v>
      </c>
      <c r="B164" s="119">
        <v>40091193</v>
      </c>
      <c r="C164" s="119" t="s">
        <v>305</v>
      </c>
      <c r="D164" s="254">
        <v>1487.186</v>
      </c>
      <c r="E164" s="209">
        <v>2160.485</v>
      </c>
    </row>
    <row r="165" spans="1:5">
      <c r="A165" s="119" t="s">
        <v>306</v>
      </c>
      <c r="B165" s="119">
        <v>40091190</v>
      </c>
      <c r="C165" s="119" t="s">
        <v>307</v>
      </c>
      <c r="D165" s="169">
        <v>0</v>
      </c>
      <c r="E165" s="229">
        <v>0</v>
      </c>
    </row>
    <row r="166" spans="1:5">
      <c r="A166" s="119" t="s">
        <v>308</v>
      </c>
      <c r="B166" s="228">
        <v>40094402</v>
      </c>
      <c r="C166" s="119" t="s">
        <v>309</v>
      </c>
      <c r="D166" s="254">
        <v>868.85</v>
      </c>
      <c r="E166" s="209">
        <v>249.068</v>
      </c>
    </row>
    <row r="167" spans="1:5">
      <c r="A167" s="119" t="s">
        <v>677</v>
      </c>
      <c r="B167" s="119">
        <v>40094405</v>
      </c>
      <c r="C167" s="119" t="s">
        <v>678</v>
      </c>
      <c r="D167" s="254">
        <v>504.138</v>
      </c>
      <c r="E167" s="209">
        <v>15.686</v>
      </c>
    </row>
    <row r="168" spans="1:5">
      <c r="A168" s="119" t="s">
        <v>679</v>
      </c>
      <c r="B168" s="119">
        <v>40090975</v>
      </c>
      <c r="C168" s="119" t="s">
        <v>680</v>
      </c>
      <c r="D168" s="254">
        <v>720.886</v>
      </c>
      <c r="E168" s="209">
        <v>132.382</v>
      </c>
    </row>
    <row r="169" spans="1:5">
      <c r="A169" s="119" t="s">
        <v>649</v>
      </c>
      <c r="B169" s="129">
        <v>40081887</v>
      </c>
      <c r="C169" s="119" t="s">
        <v>650</v>
      </c>
      <c r="D169" s="254">
        <v>597.508</v>
      </c>
      <c r="E169" s="209">
        <v>33.219</v>
      </c>
    </row>
    <row r="170" spans="1:5">
      <c r="A170" s="227"/>
      <c r="B170" s="227"/>
      <c r="C170" s="227"/>
      <c r="D170" s="144">
        <f>SUM(D142:D169)</f>
        <v>16974.632</v>
      </c>
      <c r="E170" s="229"/>
    </row>
    <row r="171" spans="1:5">
      <c r="A171" s="130" t="s">
        <v>681</v>
      </c>
      <c r="B171" s="130"/>
      <c r="C171" s="130"/>
      <c r="D171" s="201"/>
      <c r="E171" s="128"/>
    </row>
    <row r="172" spans="1:5">
      <c r="A172" s="119" t="s">
        <v>312</v>
      </c>
      <c r="B172" s="119">
        <v>40090978</v>
      </c>
      <c r="C172" s="119" t="s">
        <v>225</v>
      </c>
      <c r="D172" s="254">
        <v>722.505</v>
      </c>
      <c r="E172" s="209">
        <v>409.573</v>
      </c>
    </row>
    <row r="173" spans="1:5">
      <c r="A173" s="119" t="s">
        <v>313</v>
      </c>
      <c r="B173" s="119">
        <v>40090985</v>
      </c>
      <c r="C173" s="119" t="s">
        <v>195</v>
      </c>
      <c r="D173" s="254">
        <v>237.158</v>
      </c>
      <c r="E173" s="209">
        <v>126.203</v>
      </c>
    </row>
    <row r="174" spans="1:5">
      <c r="A174" s="119" t="s">
        <v>314</v>
      </c>
      <c r="B174" s="119">
        <v>40091070</v>
      </c>
      <c r="C174" s="119" t="s">
        <v>315</v>
      </c>
      <c r="D174" s="254">
        <v>1270.713</v>
      </c>
      <c r="E174" s="209">
        <v>669.085</v>
      </c>
    </row>
    <row r="175" spans="1:5">
      <c r="A175" s="119" t="s">
        <v>316</v>
      </c>
      <c r="B175" s="119">
        <v>40091108</v>
      </c>
      <c r="C175" s="119" t="s">
        <v>317</v>
      </c>
      <c r="D175" s="254">
        <v>953.142</v>
      </c>
      <c r="E175" s="209">
        <v>671.911</v>
      </c>
    </row>
    <row r="176" spans="1:5">
      <c r="A176" s="119" t="s">
        <v>318</v>
      </c>
      <c r="B176" s="119">
        <v>40091104</v>
      </c>
      <c r="C176" s="119" t="s">
        <v>319</v>
      </c>
      <c r="D176" s="254">
        <v>1792.91</v>
      </c>
      <c r="E176" s="263">
        <v>261.359</v>
      </c>
    </row>
    <row r="177" spans="1:5">
      <c r="A177" s="119" t="s">
        <v>320</v>
      </c>
      <c r="B177" s="119">
        <v>40091107</v>
      </c>
      <c r="C177" s="119" t="s">
        <v>321</v>
      </c>
      <c r="D177" s="254">
        <v>594.598</v>
      </c>
      <c r="E177" s="209">
        <v>607.643</v>
      </c>
    </row>
    <row r="178" spans="1:5">
      <c r="A178" s="119" t="s">
        <v>322</v>
      </c>
      <c r="B178" s="119">
        <v>40091064</v>
      </c>
      <c r="C178" s="119" t="s">
        <v>323</v>
      </c>
      <c r="D178" s="254">
        <v>2078.363</v>
      </c>
      <c r="E178" s="209">
        <v>378.525</v>
      </c>
    </row>
    <row r="179" spans="1:5">
      <c r="A179" s="119" t="s">
        <v>324</v>
      </c>
      <c r="B179" s="119">
        <v>40090900</v>
      </c>
      <c r="C179" s="119" t="s">
        <v>325</v>
      </c>
      <c r="D179" s="254">
        <v>772.177</v>
      </c>
      <c r="E179" s="209">
        <v>1663.268</v>
      </c>
    </row>
    <row r="180" spans="1:5">
      <c r="A180" s="119" t="s">
        <v>326</v>
      </c>
      <c r="B180" s="119">
        <v>40091099</v>
      </c>
      <c r="C180" s="119" t="s">
        <v>327</v>
      </c>
      <c r="D180" s="254">
        <v>2099.151</v>
      </c>
      <c r="E180" s="209">
        <v>1246.476</v>
      </c>
    </row>
    <row r="181" spans="1:5">
      <c r="A181" s="119" t="s">
        <v>328</v>
      </c>
      <c r="B181" s="119">
        <v>40090897</v>
      </c>
      <c r="C181" s="119" t="s">
        <v>329</v>
      </c>
      <c r="D181" s="254">
        <v>441.217</v>
      </c>
      <c r="E181" s="209">
        <v>21.452</v>
      </c>
    </row>
    <row r="182" spans="1:5">
      <c r="A182" s="119" t="s">
        <v>330</v>
      </c>
      <c r="B182" s="119">
        <v>40091062</v>
      </c>
      <c r="C182" s="119" t="s">
        <v>331</v>
      </c>
      <c r="D182" s="254">
        <v>778.984</v>
      </c>
      <c r="E182" s="209">
        <v>525.821</v>
      </c>
    </row>
    <row r="183" spans="1:5">
      <c r="A183" s="119" t="s">
        <v>332</v>
      </c>
      <c r="B183" s="119">
        <v>40091072</v>
      </c>
      <c r="C183" s="119" t="s">
        <v>333</v>
      </c>
      <c r="D183" s="254">
        <v>407.186</v>
      </c>
      <c r="E183" s="209">
        <v>822.443</v>
      </c>
    </row>
    <row r="184" spans="1:5">
      <c r="A184" s="119" t="s">
        <v>334</v>
      </c>
      <c r="B184" s="119">
        <v>40091100</v>
      </c>
      <c r="C184" s="119" t="s">
        <v>335</v>
      </c>
      <c r="D184" s="254">
        <v>4.649</v>
      </c>
      <c r="E184" s="209">
        <v>5.075</v>
      </c>
    </row>
    <row r="185" spans="1:5">
      <c r="A185" s="119" t="s">
        <v>651</v>
      </c>
      <c r="B185" s="119">
        <v>40091102</v>
      </c>
      <c r="C185" s="119" t="s">
        <v>88</v>
      </c>
      <c r="D185" s="254">
        <v>8.449</v>
      </c>
      <c r="E185" s="209">
        <v>615.606</v>
      </c>
    </row>
    <row r="186" spans="1:5">
      <c r="A186" s="119" t="s">
        <v>336</v>
      </c>
      <c r="B186" s="119">
        <v>40091063</v>
      </c>
      <c r="C186" s="119" t="s">
        <v>337</v>
      </c>
      <c r="D186" s="254">
        <v>1414.16</v>
      </c>
      <c r="E186" s="209">
        <v>859.89</v>
      </c>
    </row>
    <row r="187" spans="1:5">
      <c r="A187" s="119" t="s">
        <v>338</v>
      </c>
      <c r="B187" s="119">
        <v>40091066</v>
      </c>
      <c r="C187" s="119" t="s">
        <v>339</v>
      </c>
      <c r="D187" s="254">
        <v>539.193</v>
      </c>
      <c r="E187" s="209">
        <v>316.629</v>
      </c>
    </row>
    <row r="188" spans="1:5">
      <c r="A188" s="119" t="s">
        <v>340</v>
      </c>
      <c r="B188" s="119">
        <v>40090986</v>
      </c>
      <c r="C188" s="119" t="s">
        <v>341</v>
      </c>
      <c r="D188" s="254">
        <v>833.503</v>
      </c>
      <c r="E188" s="209">
        <v>391.167</v>
      </c>
    </row>
    <row r="189" spans="1:5">
      <c r="A189" s="119" t="s">
        <v>342</v>
      </c>
      <c r="B189" s="119">
        <v>40091069</v>
      </c>
      <c r="C189" s="119" t="s">
        <v>343</v>
      </c>
      <c r="D189" s="254">
        <v>1638.06</v>
      </c>
      <c r="E189" s="209">
        <v>623.871</v>
      </c>
    </row>
    <row r="190" spans="1:5">
      <c r="A190" s="119" t="s">
        <v>344</v>
      </c>
      <c r="B190" s="119">
        <v>40090984</v>
      </c>
      <c r="C190" s="119" t="s">
        <v>345</v>
      </c>
      <c r="D190" s="254">
        <v>1971.935</v>
      </c>
      <c r="E190" s="209">
        <v>177.984</v>
      </c>
    </row>
    <row r="191" spans="1:5">
      <c r="A191" s="119" t="s">
        <v>346</v>
      </c>
      <c r="B191" s="119">
        <v>40091067</v>
      </c>
      <c r="C191" s="119" t="s">
        <v>347</v>
      </c>
      <c r="D191" s="254">
        <v>118.576</v>
      </c>
      <c r="E191" s="209">
        <v>279.102</v>
      </c>
    </row>
    <row r="192" spans="1:5">
      <c r="A192" s="119" t="s">
        <v>348</v>
      </c>
      <c r="B192" s="119">
        <v>40091073</v>
      </c>
      <c r="C192" s="119" t="s">
        <v>349</v>
      </c>
      <c r="D192" s="254">
        <v>31.392</v>
      </c>
      <c r="E192" s="128">
        <v>0</v>
      </c>
    </row>
    <row r="193" spans="1:5">
      <c r="A193" s="119" t="s">
        <v>350</v>
      </c>
      <c r="B193" s="119">
        <v>40091065</v>
      </c>
      <c r="C193" s="119" t="s">
        <v>351</v>
      </c>
      <c r="D193" s="254">
        <v>1225.688</v>
      </c>
      <c r="E193" s="209">
        <v>250.96</v>
      </c>
    </row>
    <row r="194" spans="1:5">
      <c r="A194" s="119" t="s">
        <v>352</v>
      </c>
      <c r="B194" s="119">
        <v>40091071</v>
      </c>
      <c r="C194" s="119" t="s">
        <v>353</v>
      </c>
      <c r="D194" s="254">
        <v>825.123</v>
      </c>
      <c r="E194" s="209">
        <v>157.995</v>
      </c>
    </row>
    <row r="195" spans="1:5">
      <c r="A195" s="119" t="s">
        <v>354</v>
      </c>
      <c r="B195" s="119">
        <v>40090591</v>
      </c>
      <c r="C195" s="119" t="s">
        <v>355</v>
      </c>
      <c r="D195" s="254">
        <v>0</v>
      </c>
      <c r="E195" s="209">
        <v>90.378</v>
      </c>
    </row>
    <row r="196" spans="1:5">
      <c r="A196" s="119" t="s">
        <v>356</v>
      </c>
      <c r="B196" s="119">
        <v>40090902</v>
      </c>
      <c r="C196" s="119" t="s">
        <v>329</v>
      </c>
      <c r="D196" s="254">
        <v>556.204</v>
      </c>
      <c r="E196" s="209">
        <v>521.327</v>
      </c>
    </row>
    <row r="197" spans="1:5">
      <c r="A197" s="119" t="s">
        <v>357</v>
      </c>
      <c r="B197" s="119">
        <v>40090894</v>
      </c>
      <c r="C197" s="119" t="s">
        <v>358</v>
      </c>
      <c r="D197" s="254">
        <v>187.5</v>
      </c>
      <c r="E197" s="209">
        <v>24.628</v>
      </c>
    </row>
    <row r="198" spans="1:5">
      <c r="A198" s="119" t="s">
        <v>682</v>
      </c>
      <c r="B198" s="129">
        <v>40094450</v>
      </c>
      <c r="C198" s="119" t="s">
        <v>683</v>
      </c>
      <c r="D198" s="254">
        <v>856.843</v>
      </c>
      <c r="E198" s="209">
        <v>245.004</v>
      </c>
    </row>
    <row r="199" spans="1:5">
      <c r="A199" s="119"/>
      <c r="B199" s="135"/>
      <c r="C199" s="119"/>
      <c r="D199" s="139">
        <f>SUM(D172:D198)</f>
        <v>22359.379</v>
      </c>
      <c r="E199" s="128"/>
    </row>
    <row r="200" spans="1:5">
      <c r="A200" s="119"/>
      <c r="B200" s="135"/>
      <c r="C200" s="119"/>
      <c r="D200" s="140"/>
      <c r="E200" s="128"/>
    </row>
    <row r="201" spans="1:5">
      <c r="A201" s="119"/>
      <c r="B201" s="135" t="s">
        <v>359</v>
      </c>
      <c r="C201" s="119"/>
      <c r="D201" s="141"/>
      <c r="E201" s="128"/>
    </row>
    <row r="202" spans="1:5">
      <c r="A202" s="119" t="s">
        <v>360</v>
      </c>
      <c r="B202" s="119">
        <v>40090520</v>
      </c>
      <c r="C202" s="119" t="s">
        <v>361</v>
      </c>
      <c r="D202" s="254">
        <v>470.088</v>
      </c>
      <c r="E202" s="209">
        <v>316.111</v>
      </c>
    </row>
    <row r="203" spans="1:5">
      <c r="A203" s="119" t="s">
        <v>362</v>
      </c>
      <c r="B203" s="119">
        <v>40091101</v>
      </c>
      <c r="C203" s="119" t="s">
        <v>363</v>
      </c>
      <c r="D203" s="254">
        <v>1044.138</v>
      </c>
      <c r="E203" s="209">
        <v>78.204</v>
      </c>
    </row>
    <row r="204" spans="1:5">
      <c r="A204" s="119" t="s">
        <v>364</v>
      </c>
      <c r="B204" s="119">
        <v>40091106</v>
      </c>
      <c r="C204" s="119" t="s">
        <v>54</v>
      </c>
      <c r="D204" s="254">
        <v>1657.708</v>
      </c>
      <c r="E204" s="209">
        <v>1042.922</v>
      </c>
    </row>
    <row r="205" spans="1:5">
      <c r="A205" s="119" t="s">
        <v>365</v>
      </c>
      <c r="B205" s="119">
        <v>40094383</v>
      </c>
      <c r="C205" s="119" t="s">
        <v>366</v>
      </c>
      <c r="D205" s="254">
        <v>621.725</v>
      </c>
      <c r="E205" s="209">
        <v>294.062</v>
      </c>
    </row>
    <row r="206" spans="1:5">
      <c r="A206" s="119" t="s">
        <v>367</v>
      </c>
      <c r="B206" s="119">
        <v>40081591</v>
      </c>
      <c r="C206" s="119" t="s">
        <v>368</v>
      </c>
      <c r="D206" s="254">
        <v>518.065</v>
      </c>
      <c r="E206" s="209">
        <v>130.071</v>
      </c>
    </row>
    <row r="207" spans="1:5">
      <c r="A207" s="119" t="s">
        <v>369</v>
      </c>
      <c r="B207" s="119">
        <v>40090901</v>
      </c>
      <c r="C207" s="119" t="s">
        <v>370</v>
      </c>
      <c r="D207" s="254">
        <v>1065.595</v>
      </c>
      <c r="E207" s="209">
        <v>342.06</v>
      </c>
    </row>
    <row r="208" spans="1:5">
      <c r="A208" s="119" t="s">
        <v>371</v>
      </c>
      <c r="B208" s="119">
        <v>40091134</v>
      </c>
      <c r="C208" s="119" t="s">
        <v>372</v>
      </c>
      <c r="D208" s="254">
        <v>2522.148</v>
      </c>
      <c r="E208" s="209">
        <v>428.823</v>
      </c>
    </row>
    <row r="209" spans="1:5">
      <c r="A209" s="119" t="s">
        <v>373</v>
      </c>
      <c r="B209" s="119">
        <v>40090898</v>
      </c>
      <c r="C209" s="119" t="s">
        <v>28</v>
      </c>
      <c r="D209" s="254">
        <v>244.987</v>
      </c>
      <c r="E209" s="209">
        <v>286.117</v>
      </c>
    </row>
    <row r="210" spans="1:5">
      <c r="A210" s="119" t="s">
        <v>374</v>
      </c>
      <c r="B210" s="119">
        <v>40090895</v>
      </c>
      <c r="C210" s="119" t="s">
        <v>48</v>
      </c>
      <c r="D210" s="254">
        <v>1351.992</v>
      </c>
      <c r="E210" s="209">
        <v>610.912</v>
      </c>
    </row>
    <row r="211" spans="1:5">
      <c r="A211" s="119" t="s">
        <v>375</v>
      </c>
      <c r="B211" s="119">
        <v>40091145</v>
      </c>
      <c r="C211" s="119" t="s">
        <v>40</v>
      </c>
      <c r="D211" s="254">
        <v>0</v>
      </c>
      <c r="E211" s="209">
        <v>1287.944</v>
      </c>
    </row>
    <row r="212" spans="1:5">
      <c r="A212" s="119" t="s">
        <v>376</v>
      </c>
      <c r="B212" s="119">
        <v>40094525</v>
      </c>
      <c r="C212" s="119" t="s">
        <v>377</v>
      </c>
      <c r="D212" s="254">
        <v>523.156</v>
      </c>
      <c r="E212" s="209">
        <v>37.155</v>
      </c>
    </row>
    <row r="213" spans="1:5">
      <c r="A213" s="119" t="s">
        <v>378</v>
      </c>
      <c r="B213" s="119">
        <v>40094380</v>
      </c>
      <c r="C213" s="119" t="s">
        <v>379</v>
      </c>
      <c r="D213" s="254">
        <v>525.85</v>
      </c>
      <c r="E213" s="209">
        <v>559.924</v>
      </c>
    </row>
    <row r="214" spans="1:5">
      <c r="A214" s="119" t="s">
        <v>380</v>
      </c>
      <c r="B214" s="119">
        <v>40094375</v>
      </c>
      <c r="C214" s="119" t="s">
        <v>381</v>
      </c>
      <c r="D214" s="254">
        <v>0</v>
      </c>
      <c r="E214" s="209">
        <v>816.03</v>
      </c>
    </row>
    <row r="215" spans="1:5">
      <c r="A215" s="119" t="s">
        <v>382</v>
      </c>
      <c r="B215" s="119">
        <v>40091018</v>
      </c>
      <c r="C215" s="119" t="s">
        <v>383</v>
      </c>
      <c r="D215" s="254">
        <v>468.715</v>
      </c>
      <c r="E215" s="209">
        <v>215.754</v>
      </c>
    </row>
    <row r="216" spans="1:5">
      <c r="A216" s="119" t="s">
        <v>384</v>
      </c>
      <c r="B216" s="119">
        <v>40091138</v>
      </c>
      <c r="C216" s="119" t="s">
        <v>385</v>
      </c>
      <c r="D216" s="254">
        <v>524.221</v>
      </c>
      <c r="E216" s="209">
        <v>17.28</v>
      </c>
    </row>
    <row r="217" spans="1:5">
      <c r="A217" s="119" t="s">
        <v>384</v>
      </c>
      <c r="B217" s="119">
        <v>40091137</v>
      </c>
      <c r="C217" s="119" t="s">
        <v>386</v>
      </c>
      <c r="D217" s="254">
        <v>344.086</v>
      </c>
      <c r="E217" s="209">
        <v>135.944</v>
      </c>
    </row>
    <row r="218" spans="1:5">
      <c r="A218" s="119" t="s">
        <v>387</v>
      </c>
      <c r="B218" s="119">
        <v>40091202</v>
      </c>
      <c r="C218" s="119" t="s">
        <v>388</v>
      </c>
      <c r="D218" s="254">
        <v>657.43</v>
      </c>
      <c r="E218" s="209">
        <v>124.698</v>
      </c>
    </row>
    <row r="219" spans="1:5">
      <c r="A219" s="119" t="s">
        <v>389</v>
      </c>
      <c r="B219" s="119">
        <v>40091109</v>
      </c>
      <c r="C219" s="119" t="s">
        <v>390</v>
      </c>
      <c r="D219" s="254">
        <v>512.044</v>
      </c>
      <c r="E219" s="209">
        <v>265.658</v>
      </c>
    </row>
    <row r="220" spans="1:5">
      <c r="A220" s="119" t="s">
        <v>391</v>
      </c>
      <c r="B220" s="119">
        <v>40091039</v>
      </c>
      <c r="C220" s="119" t="s">
        <v>392</v>
      </c>
      <c r="D220" s="254">
        <v>774.54</v>
      </c>
      <c r="E220" s="209">
        <v>186.312</v>
      </c>
    </row>
    <row r="221" spans="1:5">
      <c r="A221" s="119" t="s">
        <v>393</v>
      </c>
      <c r="B221" s="119">
        <v>40094503</v>
      </c>
      <c r="C221" s="119" t="s">
        <v>394</v>
      </c>
      <c r="D221" s="254">
        <v>154.436</v>
      </c>
      <c r="E221" s="209">
        <v>120.439</v>
      </c>
    </row>
    <row r="222" spans="1:5">
      <c r="A222" s="119" t="s">
        <v>395</v>
      </c>
      <c r="B222" s="119">
        <v>40091139</v>
      </c>
      <c r="C222" s="119" t="s">
        <v>396</v>
      </c>
      <c r="D222" s="254">
        <v>250.933</v>
      </c>
      <c r="E222" s="209">
        <v>23416.415</v>
      </c>
    </row>
    <row r="223" spans="1:5">
      <c r="A223" s="119" t="s">
        <v>684</v>
      </c>
      <c r="B223" s="119">
        <v>40091075</v>
      </c>
      <c r="C223" s="119" t="s">
        <v>685</v>
      </c>
      <c r="D223" s="254">
        <v>112.671</v>
      </c>
      <c r="E223" s="209">
        <v>0</v>
      </c>
    </row>
    <row r="224" spans="1:5">
      <c r="A224" s="119" t="s">
        <v>686</v>
      </c>
      <c r="B224" s="129">
        <v>40094573</v>
      </c>
      <c r="C224" s="119" t="s">
        <v>687</v>
      </c>
      <c r="D224" s="254">
        <v>1182.536</v>
      </c>
      <c r="E224" s="209">
        <v>441.668</v>
      </c>
    </row>
    <row r="225" ht="16.5" spans="1:5">
      <c r="A225" s="147" t="s">
        <v>739</v>
      </c>
      <c r="B225" s="147">
        <v>40095042</v>
      </c>
      <c r="C225" s="147" t="s">
        <v>743</v>
      </c>
      <c r="D225" s="253">
        <v>423.439</v>
      </c>
      <c r="E225" s="209"/>
    </row>
    <row r="226" spans="1:5">
      <c r="A226" s="119"/>
      <c r="B226" s="129"/>
      <c r="C226" s="119"/>
      <c r="D226" s="144">
        <f>SUM(D202:D225)</f>
        <v>15950.503</v>
      </c>
      <c r="E226" s="128"/>
    </row>
    <row r="227" spans="1:5">
      <c r="A227" s="119"/>
      <c r="B227" s="135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254">
        <v>648.516</v>
      </c>
      <c r="E228" s="229">
        <v>1667.417</v>
      </c>
    </row>
    <row r="229" spans="1:5">
      <c r="A229" s="119" t="s">
        <v>400</v>
      </c>
      <c r="B229" s="119">
        <v>40091113</v>
      </c>
      <c r="C229" s="119" t="s">
        <v>401</v>
      </c>
      <c r="D229" s="254">
        <v>1811.404</v>
      </c>
      <c r="E229" s="229">
        <v>317.793</v>
      </c>
    </row>
    <row r="230" spans="1:5">
      <c r="A230" s="119" t="s">
        <v>402</v>
      </c>
      <c r="B230" s="119">
        <v>40091111</v>
      </c>
      <c r="C230" s="119" t="s">
        <v>403</v>
      </c>
      <c r="D230" s="254">
        <v>1179.413</v>
      </c>
      <c r="E230" s="229">
        <v>466.417</v>
      </c>
    </row>
    <row r="231" spans="1:6">
      <c r="A231" s="119" t="s">
        <v>404</v>
      </c>
      <c r="B231" s="119">
        <v>40091121</v>
      </c>
      <c r="C231" s="119" t="s">
        <v>10</v>
      </c>
      <c r="D231" s="254">
        <v>1067.485</v>
      </c>
      <c r="E231" s="229">
        <v>1108.205</v>
      </c>
      <c r="F231" s="264"/>
    </row>
    <row r="232" spans="1:5">
      <c r="A232" s="119" t="s">
        <v>405</v>
      </c>
      <c r="B232" s="119">
        <v>40091010</v>
      </c>
      <c r="C232" s="119" t="s">
        <v>406</v>
      </c>
      <c r="D232" s="254">
        <v>1060.089</v>
      </c>
      <c r="E232" s="209">
        <v>419.045</v>
      </c>
    </row>
    <row r="233" spans="1:5">
      <c r="A233" s="119" t="s">
        <v>407</v>
      </c>
      <c r="B233" s="119">
        <v>40091012</v>
      </c>
      <c r="C233" s="119" t="s">
        <v>81</v>
      </c>
      <c r="D233" s="254">
        <v>324.088</v>
      </c>
      <c r="E233" s="229">
        <v>460.275</v>
      </c>
    </row>
    <row r="234" spans="1:5">
      <c r="A234" s="119" t="s">
        <v>408</v>
      </c>
      <c r="B234" s="119">
        <v>40091110</v>
      </c>
      <c r="C234" s="119" t="s">
        <v>409</v>
      </c>
      <c r="D234" s="254">
        <v>102.537</v>
      </c>
      <c r="E234" s="229">
        <v>38.847</v>
      </c>
    </row>
    <row r="235" spans="1:5">
      <c r="A235" s="119" t="s">
        <v>410</v>
      </c>
      <c r="B235" s="119">
        <v>40091114</v>
      </c>
      <c r="C235" s="119" t="s">
        <v>74</v>
      </c>
      <c r="D235" s="254">
        <v>639.936</v>
      </c>
      <c r="E235" s="229">
        <v>313.979</v>
      </c>
    </row>
    <row r="236" spans="1:5">
      <c r="A236" s="119" t="s">
        <v>411</v>
      </c>
      <c r="B236" s="119">
        <v>40091020</v>
      </c>
      <c r="C236" s="119" t="s">
        <v>412</v>
      </c>
      <c r="D236" s="254">
        <v>396.117</v>
      </c>
      <c r="E236" s="229">
        <v>234.122</v>
      </c>
    </row>
    <row r="237" spans="1:5">
      <c r="A237" s="119" t="s">
        <v>413</v>
      </c>
      <c r="B237" s="119">
        <v>40090521</v>
      </c>
      <c r="C237" s="119" t="s">
        <v>414</v>
      </c>
      <c r="D237" s="254">
        <v>1209.745</v>
      </c>
      <c r="E237" s="229">
        <v>13573.922</v>
      </c>
    </row>
    <row r="238" spans="1:5">
      <c r="A238" s="119" t="s">
        <v>415</v>
      </c>
      <c r="B238" s="119">
        <v>40091112</v>
      </c>
      <c r="C238" s="119" t="s">
        <v>416</v>
      </c>
      <c r="D238" s="254">
        <v>1220.661</v>
      </c>
      <c r="E238" s="229">
        <v>690.289</v>
      </c>
    </row>
    <row r="239" spans="1:5">
      <c r="A239" s="119" t="s">
        <v>415</v>
      </c>
      <c r="B239" s="119">
        <v>40090519</v>
      </c>
      <c r="C239" s="119" t="s">
        <v>417</v>
      </c>
      <c r="D239" s="254">
        <v>1648.003</v>
      </c>
      <c r="E239" s="229">
        <v>139.569</v>
      </c>
    </row>
    <row r="240" spans="1:5">
      <c r="A240" s="119" t="s">
        <v>418</v>
      </c>
      <c r="B240" s="119">
        <v>40091024</v>
      </c>
      <c r="C240" s="119" t="s">
        <v>58</v>
      </c>
      <c r="D240" s="254">
        <v>763.348</v>
      </c>
      <c r="E240" s="229">
        <v>498.185</v>
      </c>
    </row>
    <row r="241" spans="1:5">
      <c r="A241" s="119" t="s">
        <v>418</v>
      </c>
      <c r="B241" s="119">
        <v>40090947</v>
      </c>
      <c r="C241" s="119" t="s">
        <v>419</v>
      </c>
      <c r="D241" s="254">
        <v>557.904</v>
      </c>
      <c r="E241" s="229">
        <v>88.415</v>
      </c>
    </row>
    <row r="242" spans="1:5">
      <c r="A242" s="119" t="s">
        <v>420</v>
      </c>
      <c r="B242" s="119">
        <v>40094406</v>
      </c>
      <c r="C242" s="119" t="s">
        <v>421</v>
      </c>
      <c r="D242" s="254">
        <v>823.993</v>
      </c>
      <c r="E242" s="229">
        <v>28.75</v>
      </c>
    </row>
    <row r="243" spans="1:5">
      <c r="A243" s="119" t="s">
        <v>422</v>
      </c>
      <c r="B243" s="119">
        <v>40094415</v>
      </c>
      <c r="C243" s="119" t="s">
        <v>423</v>
      </c>
      <c r="D243" s="254">
        <v>823.563</v>
      </c>
      <c r="E243" s="229">
        <v>196.766</v>
      </c>
    </row>
    <row r="244" spans="1:5">
      <c r="A244" s="119" t="s">
        <v>424</v>
      </c>
      <c r="B244" s="119">
        <v>40094416</v>
      </c>
      <c r="C244" s="119" t="s">
        <v>76</v>
      </c>
      <c r="D244" s="254">
        <v>478.129</v>
      </c>
      <c r="E244" s="229">
        <v>102.874</v>
      </c>
    </row>
    <row r="245" spans="1:5">
      <c r="A245" s="119" t="s">
        <v>425</v>
      </c>
      <c r="B245" s="119">
        <v>40094417</v>
      </c>
      <c r="C245" s="119" t="s">
        <v>79</v>
      </c>
      <c r="D245" s="254">
        <v>569.505</v>
      </c>
      <c r="E245" s="229">
        <v>222.299</v>
      </c>
    </row>
    <row r="246" spans="1:5">
      <c r="A246" s="119" t="s">
        <v>426</v>
      </c>
      <c r="B246" s="119">
        <v>40094300</v>
      </c>
      <c r="C246" s="119" t="s">
        <v>22</v>
      </c>
      <c r="D246" s="254">
        <v>1126.699</v>
      </c>
      <c r="E246" s="229">
        <v>159.458</v>
      </c>
    </row>
    <row r="247" spans="1:5">
      <c r="A247" s="119" t="s">
        <v>427</v>
      </c>
      <c r="B247" s="119">
        <v>40094421</v>
      </c>
      <c r="C247" s="119" t="s">
        <v>72</v>
      </c>
      <c r="D247" s="254">
        <v>956.311</v>
      </c>
      <c r="E247" s="229">
        <v>92.731</v>
      </c>
    </row>
    <row r="248" spans="1:5">
      <c r="A248" s="119" t="s">
        <v>428</v>
      </c>
      <c r="B248" s="119">
        <v>40095043</v>
      </c>
      <c r="C248" s="119" t="s">
        <v>429</v>
      </c>
      <c r="D248" s="136">
        <v>1149.299</v>
      </c>
      <c r="E248" s="229">
        <v>741.209</v>
      </c>
    </row>
    <row r="249" spans="1:5">
      <c r="A249" s="119" t="s">
        <v>430</v>
      </c>
      <c r="B249" s="119">
        <v>40091009</v>
      </c>
      <c r="C249" s="119" t="s">
        <v>431</v>
      </c>
      <c r="D249" s="254">
        <v>616.309</v>
      </c>
      <c r="E249" s="229">
        <v>773.506</v>
      </c>
    </row>
    <row r="250" spans="1:5">
      <c r="A250" s="119" t="s">
        <v>432</v>
      </c>
      <c r="B250" s="119">
        <v>40090973</v>
      </c>
      <c r="C250" s="119" t="s">
        <v>433</v>
      </c>
      <c r="D250" s="254">
        <v>308.761</v>
      </c>
      <c r="E250" s="229">
        <v>5.604</v>
      </c>
    </row>
    <row r="251" spans="1:5">
      <c r="A251" s="119" t="s">
        <v>434</v>
      </c>
      <c r="B251" s="119">
        <v>40094419</v>
      </c>
      <c r="C251" s="119" t="s">
        <v>435</v>
      </c>
      <c r="D251" s="254">
        <v>0</v>
      </c>
      <c r="E251" s="229">
        <v>0</v>
      </c>
    </row>
    <row r="252" spans="1:5">
      <c r="A252" s="119" t="s">
        <v>436</v>
      </c>
      <c r="B252" s="119">
        <v>40094523</v>
      </c>
      <c r="C252" s="119" t="s">
        <v>437</v>
      </c>
      <c r="D252" s="254">
        <v>495.95</v>
      </c>
      <c r="E252" s="229">
        <v>44.462</v>
      </c>
    </row>
    <row r="253" spans="1:5">
      <c r="A253" s="119" t="s">
        <v>654</v>
      </c>
      <c r="B253" s="129">
        <v>40091004</v>
      </c>
      <c r="C253" s="119" t="s">
        <v>655</v>
      </c>
      <c r="D253" s="254">
        <v>57.255</v>
      </c>
      <c r="E253" s="229">
        <v>176.089</v>
      </c>
    </row>
    <row r="254" spans="1:5">
      <c r="A254" s="119"/>
      <c r="B254" s="129"/>
      <c r="C254" s="119"/>
      <c r="D254" s="139">
        <f>SUM(D228:D253)</f>
        <v>20035.02</v>
      </c>
      <c r="E254" s="229"/>
    </row>
    <row r="255" spans="1:5">
      <c r="A255" s="119"/>
      <c r="B255" s="135" t="s">
        <v>438</v>
      </c>
      <c r="C255" s="119"/>
      <c r="D255" s="140"/>
      <c r="E255" s="128"/>
    </row>
    <row r="256" spans="1:5">
      <c r="A256" s="119" t="s">
        <v>439</v>
      </c>
      <c r="B256" s="119">
        <v>40091016</v>
      </c>
      <c r="C256" s="119" t="s">
        <v>440</v>
      </c>
      <c r="D256" s="254">
        <v>1237.142</v>
      </c>
      <c r="E256" s="229">
        <v>663.995</v>
      </c>
    </row>
    <row r="257" spans="1:5">
      <c r="A257" s="119" t="s">
        <v>441</v>
      </c>
      <c r="B257" s="119">
        <v>40090539</v>
      </c>
      <c r="C257" s="119" t="s">
        <v>442</v>
      </c>
      <c r="D257" s="254">
        <v>703.58</v>
      </c>
      <c r="E257" s="209">
        <v>421.109</v>
      </c>
    </row>
    <row r="258" spans="1:5">
      <c r="A258" s="119" t="s">
        <v>443</v>
      </c>
      <c r="B258" s="119">
        <v>40091048</v>
      </c>
      <c r="C258" s="119" t="s">
        <v>444</v>
      </c>
      <c r="D258" s="254">
        <v>267.252</v>
      </c>
      <c r="E258" s="229">
        <v>1128.959</v>
      </c>
    </row>
    <row r="259" spans="1:5">
      <c r="A259" s="119" t="s">
        <v>445</v>
      </c>
      <c r="B259" s="119">
        <v>40090536</v>
      </c>
      <c r="C259" s="119" t="s">
        <v>446</v>
      </c>
      <c r="D259" s="254">
        <v>245.037</v>
      </c>
      <c r="E259" s="229">
        <v>1002.796</v>
      </c>
    </row>
    <row r="260" spans="1:5">
      <c r="A260" s="119" t="s">
        <v>447</v>
      </c>
      <c r="B260" s="119">
        <v>40091049</v>
      </c>
      <c r="C260" s="119" t="s">
        <v>448</v>
      </c>
      <c r="D260" s="254">
        <v>1042.368</v>
      </c>
      <c r="E260" s="229">
        <v>486.302</v>
      </c>
    </row>
    <row r="261" spans="1:5">
      <c r="A261" s="119" t="s">
        <v>449</v>
      </c>
      <c r="B261" s="119">
        <v>40091046</v>
      </c>
      <c r="C261" s="119" t="s">
        <v>450</v>
      </c>
      <c r="D261" s="254">
        <v>164.99</v>
      </c>
      <c r="E261" s="229">
        <v>77.501</v>
      </c>
    </row>
    <row r="262" spans="1:5">
      <c r="A262" s="119" t="s">
        <v>451</v>
      </c>
      <c r="B262" s="119">
        <v>40091043</v>
      </c>
      <c r="C262" s="119" t="s">
        <v>452</v>
      </c>
      <c r="D262" s="254">
        <v>4299.577</v>
      </c>
      <c r="E262" s="229">
        <v>7884.727</v>
      </c>
    </row>
    <row r="263" spans="1:5">
      <c r="A263" s="119" t="s">
        <v>453</v>
      </c>
      <c r="B263" s="119">
        <v>40091025</v>
      </c>
      <c r="C263" s="119" t="s">
        <v>137</v>
      </c>
      <c r="D263" s="254">
        <v>1128.874</v>
      </c>
      <c r="E263" s="229">
        <v>539.179</v>
      </c>
    </row>
    <row r="264" spans="1:5">
      <c r="A264" s="119" t="s">
        <v>454</v>
      </c>
      <c r="B264" s="119">
        <v>40090932</v>
      </c>
      <c r="C264" s="119" t="s">
        <v>455</v>
      </c>
      <c r="D264" s="254">
        <v>800.531</v>
      </c>
      <c r="E264" s="209">
        <v>103.478</v>
      </c>
    </row>
    <row r="265" spans="1:5">
      <c r="A265" s="119" t="s">
        <v>456</v>
      </c>
      <c r="B265" s="119">
        <v>40091019</v>
      </c>
      <c r="C265" s="119" t="s">
        <v>127</v>
      </c>
      <c r="D265" s="254">
        <v>647.554</v>
      </c>
      <c r="E265" s="229">
        <v>144.447</v>
      </c>
    </row>
    <row r="266" spans="1:5">
      <c r="A266" s="119" t="s">
        <v>457</v>
      </c>
      <c r="B266" s="119">
        <v>40090514</v>
      </c>
      <c r="C266" s="119" t="s">
        <v>458</v>
      </c>
      <c r="D266" s="136">
        <v>589.278</v>
      </c>
      <c r="E266" s="245">
        <v>45.304</v>
      </c>
    </row>
    <row r="267" spans="1:5">
      <c r="A267" s="119" t="s">
        <v>457</v>
      </c>
      <c r="B267" s="119">
        <v>40091017</v>
      </c>
      <c r="C267" s="119" t="s">
        <v>458</v>
      </c>
      <c r="D267" s="254">
        <v>595.529</v>
      </c>
      <c r="E267" s="229">
        <v>454.863</v>
      </c>
    </row>
    <row r="268" spans="1:5">
      <c r="A268" s="119" t="s">
        <v>459</v>
      </c>
      <c r="B268" s="119">
        <v>40091021</v>
      </c>
      <c r="C268" s="119" t="s">
        <v>460</v>
      </c>
      <c r="D268" s="254">
        <v>1940.683</v>
      </c>
      <c r="E268" s="229">
        <v>1039.629</v>
      </c>
    </row>
    <row r="269" spans="1:5">
      <c r="A269" s="119" t="s">
        <v>461</v>
      </c>
      <c r="B269" s="119">
        <v>40090512</v>
      </c>
      <c r="C269" s="119" t="s">
        <v>462</v>
      </c>
      <c r="D269" s="254">
        <v>27.318</v>
      </c>
      <c r="E269" s="229">
        <v>11.919</v>
      </c>
    </row>
    <row r="270" spans="1:5">
      <c r="A270" s="119" t="s">
        <v>463</v>
      </c>
      <c r="B270" s="119">
        <v>40090933</v>
      </c>
      <c r="C270" s="119" t="s">
        <v>464</v>
      </c>
      <c r="D270" s="254">
        <v>853.258</v>
      </c>
      <c r="E270" s="229">
        <v>383.283</v>
      </c>
    </row>
    <row r="271" spans="1:5">
      <c r="A271" s="119" t="s">
        <v>465</v>
      </c>
      <c r="B271" s="119">
        <v>40090515</v>
      </c>
      <c r="C271" s="119" t="s">
        <v>131</v>
      </c>
      <c r="D271" s="254">
        <v>557.254</v>
      </c>
      <c r="E271" s="229">
        <v>17.253</v>
      </c>
    </row>
    <row r="272" spans="1:5">
      <c r="A272" s="119" t="s">
        <v>466</v>
      </c>
      <c r="B272" s="119">
        <v>40090937</v>
      </c>
      <c r="C272" s="119" t="s">
        <v>467</v>
      </c>
      <c r="D272" s="254">
        <v>647.441</v>
      </c>
      <c r="E272" s="229">
        <v>26.361</v>
      </c>
    </row>
    <row r="273" spans="1:5">
      <c r="A273" s="119" t="s">
        <v>468</v>
      </c>
      <c r="B273" s="119">
        <v>40091155</v>
      </c>
      <c r="C273" s="119" t="s">
        <v>469</v>
      </c>
      <c r="D273" s="254">
        <v>0</v>
      </c>
      <c r="E273" s="229">
        <v>151.374</v>
      </c>
    </row>
    <row r="274" spans="1:5">
      <c r="A274" s="119" t="s">
        <v>470</v>
      </c>
      <c r="B274" s="119">
        <v>40090908</v>
      </c>
      <c r="C274" s="119" t="s">
        <v>471</v>
      </c>
      <c r="D274" s="254">
        <v>21.895</v>
      </c>
      <c r="E274" s="229">
        <v>86.663</v>
      </c>
    </row>
    <row r="275" spans="1:5">
      <c r="A275" s="119" t="s">
        <v>472</v>
      </c>
      <c r="B275" s="119">
        <v>40090540</v>
      </c>
      <c r="C275" s="119" t="s">
        <v>473</v>
      </c>
      <c r="D275" s="254">
        <v>1418.172</v>
      </c>
      <c r="E275" s="229">
        <v>818.446</v>
      </c>
    </row>
    <row r="276" spans="1:5">
      <c r="A276" s="119" t="s">
        <v>474</v>
      </c>
      <c r="B276" s="119">
        <v>40091014</v>
      </c>
      <c r="C276" s="119" t="s">
        <v>475</v>
      </c>
      <c r="D276" s="254">
        <v>0</v>
      </c>
      <c r="E276" s="229">
        <v>79.905</v>
      </c>
    </row>
    <row r="277" spans="1:5">
      <c r="A277" s="119" t="s">
        <v>476</v>
      </c>
      <c r="B277" s="119">
        <v>40090935</v>
      </c>
      <c r="C277" s="119" t="s">
        <v>477</v>
      </c>
      <c r="D277" s="254">
        <v>501.177</v>
      </c>
      <c r="E277" s="128">
        <v>98.833</v>
      </c>
    </row>
    <row r="278" spans="1:5">
      <c r="A278" s="119" t="s">
        <v>478</v>
      </c>
      <c r="B278" s="119">
        <v>40091023</v>
      </c>
      <c r="C278" s="119" t="s">
        <v>479</v>
      </c>
      <c r="D278" s="254">
        <v>1783.282</v>
      </c>
      <c r="E278" s="229">
        <v>71.706</v>
      </c>
    </row>
    <row r="279" spans="1:5">
      <c r="A279" s="119" t="s">
        <v>480</v>
      </c>
      <c r="B279" s="119">
        <v>40090523</v>
      </c>
      <c r="C279" s="119" t="s">
        <v>481</v>
      </c>
      <c r="D279" s="254">
        <v>674.226</v>
      </c>
      <c r="E279" s="229">
        <v>242.431</v>
      </c>
    </row>
    <row r="280" spans="1:5">
      <c r="A280" s="119"/>
      <c r="B280" s="119"/>
      <c r="C280" s="119"/>
      <c r="D280" s="265">
        <f>SUM(D256:D279)</f>
        <v>20146.418</v>
      </c>
      <c r="E280" s="229"/>
    </row>
    <row r="281" spans="1:5">
      <c r="A281" s="119"/>
      <c r="B281" s="135"/>
      <c r="C281" s="119"/>
      <c r="D281" s="266"/>
      <c r="E281" s="128"/>
    </row>
    <row r="282" spans="1:5">
      <c r="A282" s="119"/>
      <c r="B282" s="135" t="s">
        <v>482</v>
      </c>
      <c r="C282" s="119"/>
      <c r="D282" s="140"/>
      <c r="E282" s="128"/>
    </row>
    <row r="283" spans="1:5">
      <c r="A283" s="119" t="s">
        <v>483</v>
      </c>
      <c r="B283" s="119">
        <v>40094943</v>
      </c>
      <c r="C283" s="119" t="s">
        <v>484</v>
      </c>
      <c r="D283" s="140">
        <v>974.697</v>
      </c>
      <c r="E283" s="268">
        <v>414.497</v>
      </c>
    </row>
    <row r="284" spans="1:5">
      <c r="A284" s="119" t="s">
        <v>485</v>
      </c>
      <c r="B284" s="119">
        <v>40090574</v>
      </c>
      <c r="C284" s="119" t="s">
        <v>486</v>
      </c>
      <c r="D284" s="140">
        <v>482.12</v>
      </c>
      <c r="E284" s="229">
        <v>396.303</v>
      </c>
    </row>
    <row r="285" spans="1:5">
      <c r="A285" s="119" t="s">
        <v>487</v>
      </c>
      <c r="B285" s="119" t="s">
        <v>750</v>
      </c>
      <c r="C285" s="119" t="s">
        <v>488</v>
      </c>
      <c r="D285" s="140">
        <v>126.532</v>
      </c>
      <c r="E285" s="229">
        <v>180.439</v>
      </c>
    </row>
    <row r="286" spans="1:5">
      <c r="A286" s="119" t="s">
        <v>489</v>
      </c>
      <c r="B286" s="119">
        <v>40090579</v>
      </c>
      <c r="C286" s="119" t="s">
        <v>490</v>
      </c>
      <c r="D286" s="140">
        <v>253.048</v>
      </c>
      <c r="E286" s="229">
        <v>905.654</v>
      </c>
    </row>
    <row r="287" spans="1:5">
      <c r="A287" s="119" t="s">
        <v>491</v>
      </c>
      <c r="B287" s="119">
        <v>40090580</v>
      </c>
      <c r="C287" s="119" t="s">
        <v>492</v>
      </c>
      <c r="D287" s="140">
        <v>676.264</v>
      </c>
      <c r="E287" s="229">
        <v>2609.395</v>
      </c>
    </row>
    <row r="288" spans="1:5">
      <c r="A288" s="119" t="s">
        <v>493</v>
      </c>
      <c r="B288" s="119">
        <v>40090577</v>
      </c>
      <c r="C288" s="119" t="s">
        <v>494</v>
      </c>
      <c r="D288" s="140">
        <v>874.364</v>
      </c>
      <c r="E288" s="229">
        <v>2530.354</v>
      </c>
    </row>
    <row r="289" spans="1:5">
      <c r="A289" s="119" t="s">
        <v>495</v>
      </c>
      <c r="B289" s="119">
        <v>40090575</v>
      </c>
      <c r="C289" s="119" t="s">
        <v>496</v>
      </c>
      <c r="D289" s="140">
        <v>161.377</v>
      </c>
      <c r="E289" s="229">
        <v>396.303</v>
      </c>
    </row>
    <row r="290" spans="1:5">
      <c r="A290" s="119" t="s">
        <v>497</v>
      </c>
      <c r="B290" s="119">
        <v>40090538</v>
      </c>
      <c r="C290" s="119" t="s">
        <v>96</v>
      </c>
      <c r="D290" s="140">
        <v>1400.708</v>
      </c>
      <c r="E290" s="229">
        <v>1504.187</v>
      </c>
    </row>
    <row r="291" spans="1:5">
      <c r="A291" s="119" t="s">
        <v>498</v>
      </c>
      <c r="B291" s="119">
        <v>40090499</v>
      </c>
      <c r="C291" s="119" t="s">
        <v>107</v>
      </c>
      <c r="D291" s="140">
        <v>335.094</v>
      </c>
      <c r="E291" s="229">
        <v>373.995</v>
      </c>
    </row>
    <row r="292" spans="1:5">
      <c r="A292" s="119" t="s">
        <v>499</v>
      </c>
      <c r="B292" s="119">
        <v>40090593</v>
      </c>
      <c r="C292" s="119" t="s">
        <v>500</v>
      </c>
      <c r="D292" s="140">
        <v>222.011</v>
      </c>
      <c r="E292" s="229">
        <v>77.239</v>
      </c>
    </row>
    <row r="293" spans="1:5">
      <c r="A293" s="119" t="s">
        <v>501</v>
      </c>
      <c r="B293" s="119">
        <v>40090534</v>
      </c>
      <c r="C293" s="119" t="s">
        <v>502</v>
      </c>
      <c r="D293" s="140">
        <v>57.722</v>
      </c>
      <c r="E293" s="229">
        <v>311.776</v>
      </c>
    </row>
    <row r="294" spans="1:5">
      <c r="A294" s="119" t="s">
        <v>503</v>
      </c>
      <c r="B294" s="119">
        <v>40090535</v>
      </c>
      <c r="C294" s="119" t="s">
        <v>113</v>
      </c>
      <c r="D294" s="140">
        <v>510.852</v>
      </c>
      <c r="E294" s="229">
        <v>271.521</v>
      </c>
    </row>
    <row r="295" spans="1:5">
      <c r="A295" s="119" t="s">
        <v>504</v>
      </c>
      <c r="B295" s="119">
        <v>40090537</v>
      </c>
      <c r="C295" s="119" t="s">
        <v>183</v>
      </c>
      <c r="D295" s="140">
        <v>258.884</v>
      </c>
      <c r="E295" s="229">
        <v>349.334</v>
      </c>
    </row>
    <row r="296" spans="1:5">
      <c r="A296" s="119" t="s">
        <v>505</v>
      </c>
      <c r="B296" s="119">
        <v>40090573</v>
      </c>
      <c r="C296" s="119" t="s">
        <v>506</v>
      </c>
      <c r="D296" s="140">
        <v>0.683</v>
      </c>
      <c r="E296" s="229">
        <v>293.916</v>
      </c>
    </row>
    <row r="297" spans="1:5">
      <c r="A297" s="119" t="s">
        <v>507</v>
      </c>
      <c r="B297" s="119">
        <v>40090493</v>
      </c>
      <c r="C297" s="119" t="s">
        <v>143</v>
      </c>
      <c r="D297" s="140">
        <v>53.358</v>
      </c>
      <c r="E297" s="229">
        <v>686.316</v>
      </c>
    </row>
    <row r="298" spans="1:5">
      <c r="A298" s="119" t="s">
        <v>508</v>
      </c>
      <c r="B298" s="119">
        <v>40090494</v>
      </c>
      <c r="C298" s="119" t="s">
        <v>141</v>
      </c>
      <c r="D298" s="140">
        <v>631.824</v>
      </c>
      <c r="E298" s="229">
        <v>426.653</v>
      </c>
    </row>
    <row r="299" spans="1:5">
      <c r="A299" s="119" t="s">
        <v>509</v>
      </c>
      <c r="B299" s="119">
        <v>40094517</v>
      </c>
      <c r="C299" s="119" t="s">
        <v>510</v>
      </c>
      <c r="D299" s="140">
        <v>221.46</v>
      </c>
      <c r="E299" s="229">
        <v>346.373</v>
      </c>
    </row>
    <row r="300" spans="1:5">
      <c r="A300" s="119" t="s">
        <v>511</v>
      </c>
      <c r="B300" s="119">
        <v>40090500</v>
      </c>
      <c r="C300" s="119" t="s">
        <v>512</v>
      </c>
      <c r="D300" s="140">
        <v>523.847</v>
      </c>
      <c r="E300" s="229">
        <v>287.724</v>
      </c>
    </row>
    <row r="301" spans="1:5">
      <c r="A301" s="119" t="s">
        <v>513</v>
      </c>
      <c r="B301" s="119">
        <v>40090495</v>
      </c>
      <c r="C301" s="119" t="s">
        <v>514</v>
      </c>
      <c r="D301" s="140">
        <v>718.093</v>
      </c>
      <c r="E301" s="229">
        <v>501.179</v>
      </c>
    </row>
    <row r="302" spans="1:5">
      <c r="A302" s="119" t="s">
        <v>515</v>
      </c>
      <c r="B302" s="119">
        <v>40090498</v>
      </c>
      <c r="C302" s="119" t="s">
        <v>129</v>
      </c>
      <c r="D302" s="140">
        <v>7.595</v>
      </c>
      <c r="E302" s="229">
        <v>544.862</v>
      </c>
    </row>
    <row r="303" spans="1:5">
      <c r="A303" s="119" t="s">
        <v>516</v>
      </c>
      <c r="B303" s="119">
        <v>40090496</v>
      </c>
      <c r="C303" s="119" t="s">
        <v>517</v>
      </c>
      <c r="D303" s="140">
        <v>1140.562</v>
      </c>
      <c r="E303" s="229">
        <v>29.697</v>
      </c>
    </row>
    <row r="304" spans="1:5">
      <c r="A304" s="119" t="s">
        <v>516</v>
      </c>
      <c r="B304" s="119">
        <v>40094518</v>
      </c>
      <c r="C304" s="119" t="s">
        <v>518</v>
      </c>
      <c r="D304" s="140">
        <v>638.577</v>
      </c>
      <c r="E304" s="229">
        <v>472.092</v>
      </c>
    </row>
    <row r="305" spans="1:5">
      <c r="A305" s="119"/>
      <c r="B305" s="135"/>
      <c r="C305" s="119"/>
      <c r="D305" s="267">
        <f>SUM(D283:D304)</f>
        <v>10269.672</v>
      </c>
      <c r="E305" s="128"/>
    </row>
    <row r="306" spans="1:5">
      <c r="A306" s="119"/>
      <c r="B306" s="135"/>
      <c r="C306" s="119"/>
      <c r="D306" s="140"/>
      <c r="E306" s="128"/>
    </row>
    <row r="307" spans="1:5">
      <c r="A307" s="119"/>
      <c r="B307" s="135" t="s">
        <v>519</v>
      </c>
      <c r="C307" s="119"/>
      <c r="D307" s="140"/>
      <c r="E307" s="128"/>
    </row>
    <row r="308" spans="1:5">
      <c r="A308" s="119" t="s">
        <v>520</v>
      </c>
      <c r="B308" s="119">
        <v>40090998</v>
      </c>
      <c r="C308" s="119" t="s">
        <v>171</v>
      </c>
      <c r="D308" s="140">
        <v>21.895</v>
      </c>
      <c r="E308" s="229">
        <v>89.255</v>
      </c>
    </row>
    <row r="309" spans="1:5">
      <c r="A309" s="119" t="s">
        <v>521</v>
      </c>
      <c r="B309" s="119">
        <v>40091093</v>
      </c>
      <c r="C309" s="119" t="s">
        <v>205</v>
      </c>
      <c r="D309" s="140">
        <v>2452.18</v>
      </c>
      <c r="E309" s="209">
        <v>1276.939</v>
      </c>
    </row>
    <row r="310" spans="1:5">
      <c r="A310" s="119" t="s">
        <v>521</v>
      </c>
      <c r="B310" s="119">
        <v>40090990</v>
      </c>
      <c r="C310" s="119" t="s">
        <v>522</v>
      </c>
      <c r="D310" s="140">
        <v>126.304</v>
      </c>
      <c r="E310" s="229">
        <v>18.885</v>
      </c>
    </row>
    <row r="311" spans="1:5">
      <c r="A311" s="119" t="s">
        <v>523</v>
      </c>
      <c r="B311" s="119">
        <v>40091001</v>
      </c>
      <c r="C311" s="119" t="s">
        <v>524</v>
      </c>
      <c r="D311" s="140">
        <v>1710.995</v>
      </c>
      <c r="E311" s="229">
        <v>65.683</v>
      </c>
    </row>
    <row r="312" spans="1:5">
      <c r="A312" s="119" t="s">
        <v>525</v>
      </c>
      <c r="B312" s="119">
        <v>40090953</v>
      </c>
      <c r="C312" s="119" t="s">
        <v>526</v>
      </c>
      <c r="D312" s="140">
        <v>1164.672</v>
      </c>
      <c r="E312" s="229">
        <v>23.733</v>
      </c>
    </row>
    <row r="313" spans="1:5">
      <c r="A313" s="119" t="s">
        <v>527</v>
      </c>
      <c r="B313" s="119">
        <v>40090944</v>
      </c>
      <c r="C313" s="119" t="s">
        <v>528</v>
      </c>
      <c r="D313" s="140">
        <v>55.773</v>
      </c>
      <c r="E313" s="229">
        <v>0</v>
      </c>
    </row>
    <row r="314" spans="1:5">
      <c r="A314" s="119" t="s">
        <v>529</v>
      </c>
      <c r="B314" s="119">
        <v>40090995</v>
      </c>
      <c r="C314" s="119" t="s">
        <v>530</v>
      </c>
      <c r="D314" s="140">
        <v>201.526</v>
      </c>
      <c r="E314" s="229">
        <v>38.252</v>
      </c>
    </row>
    <row r="315" spans="1:5">
      <c r="A315" s="119" t="s">
        <v>531</v>
      </c>
      <c r="B315" s="119">
        <v>40090952</v>
      </c>
      <c r="C315" s="119" t="s">
        <v>532</v>
      </c>
      <c r="D315" s="140">
        <v>2066.298</v>
      </c>
      <c r="E315" s="229">
        <v>3340.27</v>
      </c>
    </row>
    <row r="316" spans="1:5">
      <c r="A316" s="119" t="s">
        <v>533</v>
      </c>
      <c r="B316" s="119">
        <v>40090946</v>
      </c>
      <c r="C316" s="119" t="s">
        <v>237</v>
      </c>
      <c r="D316" s="140">
        <v>1804.152</v>
      </c>
      <c r="E316" s="229">
        <v>2291.878</v>
      </c>
    </row>
    <row r="317" spans="1:5">
      <c r="A317" s="119" t="s">
        <v>534</v>
      </c>
      <c r="B317" s="119">
        <v>40090996</v>
      </c>
      <c r="C317" s="119" t="s">
        <v>535</v>
      </c>
      <c r="D317" s="140">
        <v>303.301</v>
      </c>
      <c r="E317" s="229">
        <v>238.733</v>
      </c>
    </row>
    <row r="318" spans="1:5">
      <c r="A318" s="119" t="s">
        <v>536</v>
      </c>
      <c r="B318" s="119">
        <v>40090992</v>
      </c>
      <c r="C318" s="119" t="s">
        <v>181</v>
      </c>
      <c r="D318" s="140">
        <v>1238.604</v>
      </c>
      <c r="E318" s="229">
        <v>1782.925</v>
      </c>
    </row>
    <row r="319" spans="1:5">
      <c r="A319" s="119" t="s">
        <v>154</v>
      </c>
      <c r="B319" s="119">
        <v>40091058</v>
      </c>
      <c r="C319" s="119" t="s">
        <v>537</v>
      </c>
      <c r="D319" s="140">
        <v>742.459</v>
      </c>
      <c r="E319" s="209">
        <v>565.501</v>
      </c>
    </row>
    <row r="320" spans="1:5">
      <c r="A320" s="119" t="s">
        <v>538</v>
      </c>
      <c r="B320" s="119">
        <v>40091052</v>
      </c>
      <c r="C320" s="119" t="s">
        <v>539</v>
      </c>
      <c r="D320" s="140">
        <v>1151.498</v>
      </c>
      <c r="E320" s="229">
        <v>370.722</v>
      </c>
    </row>
    <row r="321" spans="1:5">
      <c r="A321" s="119" t="s">
        <v>540</v>
      </c>
      <c r="B321" s="119">
        <v>40090516</v>
      </c>
      <c r="C321" s="119" t="s">
        <v>241</v>
      </c>
      <c r="D321" s="140">
        <v>2264.977</v>
      </c>
      <c r="E321" s="229">
        <v>747.381</v>
      </c>
    </row>
    <row r="322" spans="1:5">
      <c r="A322" s="119" t="s">
        <v>541</v>
      </c>
      <c r="B322" s="119">
        <v>40090997</v>
      </c>
      <c r="C322" s="119" t="s">
        <v>542</v>
      </c>
      <c r="D322" s="140">
        <v>753.716</v>
      </c>
      <c r="E322" s="209">
        <v>3830.375</v>
      </c>
    </row>
    <row r="323" spans="1:5">
      <c r="A323" s="119" t="s">
        <v>543</v>
      </c>
      <c r="B323" s="119">
        <v>40090993</v>
      </c>
      <c r="C323" s="119" t="s">
        <v>544</v>
      </c>
      <c r="D323" s="140">
        <v>0</v>
      </c>
      <c r="E323" s="128">
        <v>0</v>
      </c>
    </row>
    <row r="324" spans="1:5">
      <c r="A324" s="119" t="s">
        <v>545</v>
      </c>
      <c r="B324" s="119">
        <v>40094520</v>
      </c>
      <c r="C324" s="119" t="s">
        <v>546</v>
      </c>
      <c r="D324" s="140">
        <v>637.836</v>
      </c>
      <c r="E324" s="229">
        <v>112.41</v>
      </c>
    </row>
    <row r="325" spans="1:5">
      <c r="A325" s="119" t="s">
        <v>547</v>
      </c>
      <c r="B325" s="119">
        <v>40091053</v>
      </c>
      <c r="C325" s="119" t="s">
        <v>548</v>
      </c>
      <c r="D325" s="140">
        <v>1565.278</v>
      </c>
      <c r="E325" s="229">
        <v>1761.13</v>
      </c>
    </row>
    <row r="326" spans="1:5">
      <c r="A326" s="119" t="s">
        <v>549</v>
      </c>
      <c r="B326" s="119">
        <v>40090943</v>
      </c>
      <c r="C326" s="119" t="s">
        <v>550</v>
      </c>
      <c r="D326" s="140">
        <v>567.246</v>
      </c>
      <c r="E326" s="229">
        <v>2035.558</v>
      </c>
    </row>
    <row r="327" spans="1:5">
      <c r="A327" s="119"/>
      <c r="B327" s="119">
        <v>40090994</v>
      </c>
      <c r="C327" s="119" t="s">
        <v>551</v>
      </c>
      <c r="D327" s="140">
        <v>1523.272</v>
      </c>
      <c r="E327" s="229">
        <v>168.568</v>
      </c>
    </row>
    <row r="328" spans="1:5">
      <c r="A328" s="119" t="s">
        <v>688</v>
      </c>
      <c r="B328" s="129">
        <v>40094295</v>
      </c>
      <c r="C328" s="119" t="s">
        <v>689</v>
      </c>
      <c r="D328" s="140">
        <v>4259.04</v>
      </c>
      <c r="E328" s="229">
        <v>732.198</v>
      </c>
    </row>
    <row r="329" spans="1:5">
      <c r="A329" s="119" t="s">
        <v>733</v>
      </c>
      <c r="B329" s="129">
        <v>40090958</v>
      </c>
      <c r="C329" s="119" t="s">
        <v>719</v>
      </c>
      <c r="D329" s="140">
        <v>2072.307</v>
      </c>
      <c r="E329" s="229">
        <v>542.655</v>
      </c>
    </row>
    <row r="330" spans="1:5">
      <c r="A330" s="119"/>
      <c r="B330" s="129"/>
      <c r="C330" s="119"/>
      <c r="D330" s="140"/>
      <c r="E330" s="128"/>
    </row>
    <row r="331" spans="1:5">
      <c r="A331" s="119"/>
      <c r="B331" s="129"/>
      <c r="C331" s="119"/>
      <c r="D331" s="267">
        <f>SUM(D308:D330)</f>
        <v>26683.329</v>
      </c>
      <c r="E331" s="128"/>
    </row>
    <row r="332" spans="1:5">
      <c r="A332" s="119"/>
      <c r="B332" s="135" t="s">
        <v>552</v>
      </c>
      <c r="C332" s="119"/>
      <c r="D332" s="140"/>
      <c r="E332" s="128"/>
    </row>
    <row r="333" spans="1:5">
      <c r="A333" s="119" t="s">
        <v>553</v>
      </c>
      <c r="B333" s="119">
        <v>40090942</v>
      </c>
      <c r="C333" s="119" t="s">
        <v>554</v>
      </c>
      <c r="D333" s="140">
        <v>318.475</v>
      </c>
      <c r="E333" s="229">
        <v>23.389</v>
      </c>
    </row>
    <row r="334" spans="1:5">
      <c r="A334" s="119" t="s">
        <v>555</v>
      </c>
      <c r="B334" s="119">
        <v>40090991</v>
      </c>
      <c r="C334" s="119" t="s">
        <v>556</v>
      </c>
      <c r="D334" s="140">
        <v>0</v>
      </c>
      <c r="E334" s="229">
        <v>56.672</v>
      </c>
    </row>
    <row r="335" spans="1:5">
      <c r="A335" s="119" t="s">
        <v>557</v>
      </c>
      <c r="B335" s="119">
        <v>40090945</v>
      </c>
      <c r="C335" s="119" t="s">
        <v>558</v>
      </c>
      <c r="D335" s="257">
        <v>2151.969</v>
      </c>
      <c r="E335" s="229">
        <v>1687.139</v>
      </c>
    </row>
    <row r="336" spans="1:5">
      <c r="A336" s="119" t="s">
        <v>559</v>
      </c>
      <c r="B336" s="119">
        <v>40090948</v>
      </c>
      <c r="C336" s="119" t="s">
        <v>560</v>
      </c>
      <c r="D336" s="140">
        <v>120.966</v>
      </c>
      <c r="E336" s="229">
        <v>767.168</v>
      </c>
    </row>
    <row r="337" spans="1:5">
      <c r="A337" s="119" t="s">
        <v>561</v>
      </c>
      <c r="B337" s="119">
        <v>40090951</v>
      </c>
      <c r="C337" s="119" t="s">
        <v>562</v>
      </c>
      <c r="D337" s="140">
        <v>1010.686</v>
      </c>
      <c r="E337" s="229">
        <v>51.176</v>
      </c>
    </row>
    <row r="338" spans="1:5">
      <c r="A338" s="119" t="s">
        <v>563</v>
      </c>
      <c r="B338" s="119">
        <v>40091000</v>
      </c>
      <c r="C338" s="119" t="s">
        <v>564</v>
      </c>
      <c r="D338" s="140">
        <v>360.851</v>
      </c>
      <c r="E338" s="229">
        <v>642.171</v>
      </c>
    </row>
    <row r="339" spans="1:5">
      <c r="A339" s="119" t="s">
        <v>565</v>
      </c>
      <c r="B339" s="119">
        <v>40090913</v>
      </c>
      <c r="C339" s="119" t="s">
        <v>566</v>
      </c>
      <c r="D339" s="140">
        <v>0.954</v>
      </c>
      <c r="E339" s="229">
        <v>335.939</v>
      </c>
    </row>
    <row r="340" spans="1:5">
      <c r="A340" s="119" t="s">
        <v>567</v>
      </c>
      <c r="B340" s="119">
        <v>40090917</v>
      </c>
      <c r="C340" s="119" t="s">
        <v>197</v>
      </c>
      <c r="D340" s="140">
        <v>219.039</v>
      </c>
      <c r="E340" s="229">
        <v>110.95</v>
      </c>
    </row>
    <row r="341" spans="1:5">
      <c r="A341" s="119" t="s">
        <v>568</v>
      </c>
      <c r="B341" s="119">
        <v>40090949</v>
      </c>
      <c r="C341" s="119" t="s">
        <v>203</v>
      </c>
      <c r="D341" s="140">
        <v>2204.91</v>
      </c>
      <c r="E341" s="229">
        <v>609.585</v>
      </c>
    </row>
    <row r="342" spans="1:5">
      <c r="A342" s="119" t="s">
        <v>569</v>
      </c>
      <c r="B342" s="119">
        <v>40090563</v>
      </c>
      <c r="C342" s="119"/>
      <c r="D342" s="140">
        <v>1461.865</v>
      </c>
      <c r="E342" s="229">
        <v>627.533</v>
      </c>
    </row>
    <row r="343" spans="1:5">
      <c r="A343" s="119" t="s">
        <v>570</v>
      </c>
      <c r="B343" s="119">
        <v>40090562</v>
      </c>
      <c r="C343" s="119"/>
      <c r="D343" s="140">
        <v>5132.639</v>
      </c>
      <c r="E343" s="229">
        <v>2006.083</v>
      </c>
    </row>
    <row r="344" spans="1:5">
      <c r="A344" s="119" t="s">
        <v>571</v>
      </c>
      <c r="B344" s="119">
        <v>40090558</v>
      </c>
      <c r="C344" s="119"/>
      <c r="D344" s="140">
        <v>4966.15</v>
      </c>
      <c r="E344" s="229">
        <v>1073.873</v>
      </c>
    </row>
    <row r="345" spans="1:5">
      <c r="A345" s="119" t="s">
        <v>572</v>
      </c>
      <c r="B345" s="119">
        <v>40090564</v>
      </c>
      <c r="C345" s="119"/>
      <c r="D345" s="140">
        <v>309.359</v>
      </c>
      <c r="E345" s="229">
        <v>106.464</v>
      </c>
    </row>
    <row r="346" spans="1:5">
      <c r="A346" s="119" t="s">
        <v>573</v>
      </c>
      <c r="B346" s="119">
        <v>40081680</v>
      </c>
      <c r="C346" s="119" t="s">
        <v>703</v>
      </c>
      <c r="D346" s="140">
        <v>480.892</v>
      </c>
      <c r="E346" s="229">
        <v>45.606</v>
      </c>
    </row>
    <row r="347" spans="1:5">
      <c r="A347" s="119" t="s">
        <v>574</v>
      </c>
      <c r="B347" s="119">
        <v>40094448</v>
      </c>
      <c r="C347" s="119" t="s">
        <v>690</v>
      </c>
      <c r="D347" s="140">
        <v>122.341</v>
      </c>
      <c r="E347" s="229">
        <v>347.373</v>
      </c>
    </row>
    <row r="348" spans="1:5">
      <c r="A348" s="119" t="s">
        <v>581</v>
      </c>
      <c r="B348" s="129">
        <v>40094385</v>
      </c>
      <c r="C348" s="119" t="s">
        <v>582</v>
      </c>
      <c r="D348" s="140">
        <v>76.747</v>
      </c>
      <c r="E348" s="229">
        <v>347.373</v>
      </c>
    </row>
    <row r="349" spans="1:5">
      <c r="A349" s="119" t="s">
        <v>579</v>
      </c>
      <c r="B349" s="149">
        <v>40094572</v>
      </c>
      <c r="C349" s="119" t="s">
        <v>691</v>
      </c>
      <c r="D349" s="140">
        <v>316.221</v>
      </c>
      <c r="E349" s="229">
        <v>138.186</v>
      </c>
    </row>
    <row r="350" spans="1:5">
      <c r="A350" s="119" t="s">
        <v>692</v>
      </c>
      <c r="B350" s="149">
        <v>40094568</v>
      </c>
      <c r="C350" s="119" t="s">
        <v>693</v>
      </c>
      <c r="D350" s="140">
        <v>10.33</v>
      </c>
      <c r="E350" s="229">
        <v>80.215</v>
      </c>
    </row>
    <row r="351" spans="1:5">
      <c r="A351" s="227"/>
      <c r="B351" s="227"/>
      <c r="C351" s="227"/>
      <c r="D351" s="267">
        <f>SUM(D333:D350)</f>
        <v>19264.394</v>
      </c>
      <c r="E351" s="128"/>
    </row>
    <row r="352" spans="1:5">
      <c r="A352" s="130" t="s">
        <v>694</v>
      </c>
      <c r="B352" s="130"/>
      <c r="C352" s="130"/>
      <c r="D352" s="201"/>
      <c r="E352" s="128"/>
    </row>
    <row r="353" spans="1:5">
      <c r="A353" s="150" t="s">
        <v>585</v>
      </c>
      <c r="B353" s="129">
        <v>40091201</v>
      </c>
      <c r="C353" s="135" t="s">
        <v>586</v>
      </c>
      <c r="D353" s="258">
        <v>889.872</v>
      </c>
      <c r="E353" s="229">
        <v>414.785</v>
      </c>
    </row>
    <row r="354" spans="1:5">
      <c r="A354" s="150" t="s">
        <v>587</v>
      </c>
      <c r="B354" s="129">
        <v>40091195</v>
      </c>
      <c r="C354" s="135" t="s">
        <v>588</v>
      </c>
      <c r="D354" s="259">
        <v>66.286</v>
      </c>
      <c r="E354" s="229">
        <v>38.099</v>
      </c>
    </row>
    <row r="355" spans="1:5">
      <c r="A355" s="150" t="s">
        <v>589</v>
      </c>
      <c r="B355" s="129">
        <v>40091205</v>
      </c>
      <c r="C355" s="135" t="s">
        <v>590</v>
      </c>
      <c r="D355" s="259">
        <v>244.187</v>
      </c>
      <c r="E355" s="229">
        <v>182.834</v>
      </c>
    </row>
    <row r="356" spans="1:5">
      <c r="A356" s="150" t="s">
        <v>704</v>
      </c>
      <c r="B356" s="129">
        <v>40090478</v>
      </c>
      <c r="C356" s="135" t="s">
        <v>592</v>
      </c>
      <c r="D356" s="259">
        <v>988.029</v>
      </c>
      <c r="E356" s="229">
        <v>426.687</v>
      </c>
    </row>
    <row r="357" spans="1:5">
      <c r="A357" s="150" t="s">
        <v>593</v>
      </c>
      <c r="B357" s="129">
        <v>40090479</v>
      </c>
      <c r="C357" s="135" t="s">
        <v>594</v>
      </c>
      <c r="D357" s="259">
        <v>710.887</v>
      </c>
      <c r="E357" s="229">
        <v>211.324</v>
      </c>
    </row>
    <row r="358" spans="1:5">
      <c r="A358" s="150" t="s">
        <v>595</v>
      </c>
      <c r="B358" s="129">
        <v>40090589</v>
      </c>
      <c r="C358" s="135" t="s">
        <v>596</v>
      </c>
      <c r="D358" s="259">
        <v>840.657</v>
      </c>
      <c r="E358" s="229">
        <v>37.143</v>
      </c>
    </row>
    <row r="359" spans="1:5">
      <c r="A359" s="150" t="s">
        <v>597</v>
      </c>
      <c r="B359" s="129">
        <v>40094521</v>
      </c>
      <c r="C359" s="135" t="s">
        <v>598</v>
      </c>
      <c r="D359" s="259">
        <v>555.658</v>
      </c>
      <c r="E359" s="229">
        <v>92.244</v>
      </c>
    </row>
    <row r="360" spans="1:5">
      <c r="A360" s="150"/>
      <c r="B360" s="129">
        <v>40090557</v>
      </c>
      <c r="C360" s="135" t="s">
        <v>599</v>
      </c>
      <c r="D360" s="259">
        <v>103.637</v>
      </c>
      <c r="E360" s="229">
        <v>49.626</v>
      </c>
    </row>
    <row r="361" spans="1:5">
      <c r="A361" s="150" t="s">
        <v>600</v>
      </c>
      <c r="B361" s="129">
        <v>40091194</v>
      </c>
      <c r="C361" s="135" t="s">
        <v>601</v>
      </c>
      <c r="D361" s="259">
        <v>667.224</v>
      </c>
      <c r="E361" s="229">
        <v>29.378</v>
      </c>
    </row>
    <row r="362" spans="1:5">
      <c r="A362" s="150" t="s">
        <v>602</v>
      </c>
      <c r="B362" s="129">
        <v>40091198</v>
      </c>
      <c r="C362" s="135" t="s">
        <v>603</v>
      </c>
      <c r="D362" s="259">
        <v>683.923</v>
      </c>
      <c r="E362" s="209">
        <v>41.151</v>
      </c>
    </row>
    <row r="363" spans="1:5">
      <c r="A363" s="150" t="s">
        <v>604</v>
      </c>
      <c r="B363" s="129">
        <v>40091204</v>
      </c>
      <c r="C363" s="135" t="s">
        <v>605</v>
      </c>
      <c r="D363" s="259">
        <v>716.058</v>
      </c>
      <c r="E363" s="229">
        <v>94.742</v>
      </c>
    </row>
    <row r="364" spans="1:5">
      <c r="A364" s="150" t="s">
        <v>606</v>
      </c>
      <c r="B364" s="129">
        <v>40091196</v>
      </c>
      <c r="C364" s="135" t="s">
        <v>607</v>
      </c>
      <c r="D364" s="259">
        <v>582.236</v>
      </c>
      <c r="E364" s="229">
        <v>90.402</v>
      </c>
    </row>
    <row r="365" spans="1:5">
      <c r="A365" s="150" t="s">
        <v>608</v>
      </c>
      <c r="B365" s="129">
        <v>40090560</v>
      </c>
      <c r="C365" s="135" t="s">
        <v>609</v>
      </c>
      <c r="D365" s="259">
        <v>10.541</v>
      </c>
      <c r="E365" s="229">
        <v>275.12</v>
      </c>
    </row>
    <row r="366" spans="1:5">
      <c r="A366" s="150" t="s">
        <v>610</v>
      </c>
      <c r="B366" s="129">
        <v>40090480</v>
      </c>
      <c r="C366" s="135" t="s">
        <v>611</v>
      </c>
      <c r="D366" s="259">
        <v>453.189</v>
      </c>
      <c r="E366" s="209">
        <v>282.498</v>
      </c>
    </row>
    <row r="367" spans="1:5">
      <c r="A367" s="150" t="s">
        <v>612</v>
      </c>
      <c r="B367" s="129">
        <v>40091203</v>
      </c>
      <c r="C367" s="135" t="s">
        <v>613</v>
      </c>
      <c r="D367" s="259">
        <v>378.492</v>
      </c>
      <c r="E367" s="229">
        <v>10.118</v>
      </c>
    </row>
    <row r="368" spans="1:5">
      <c r="A368" s="150" t="s">
        <v>614</v>
      </c>
      <c r="B368" s="129">
        <v>40090482</v>
      </c>
      <c r="C368" s="135" t="s">
        <v>615</v>
      </c>
      <c r="D368" s="259">
        <v>98.218</v>
      </c>
      <c r="E368" s="229">
        <v>288.69</v>
      </c>
    </row>
    <row r="369" spans="1:5">
      <c r="A369" s="150" t="s">
        <v>616</v>
      </c>
      <c r="B369" s="129">
        <v>40090484</v>
      </c>
      <c r="C369" s="135" t="s">
        <v>617</v>
      </c>
      <c r="D369" s="259">
        <v>102.584</v>
      </c>
      <c r="E369" s="229">
        <v>0</v>
      </c>
    </row>
    <row r="370" spans="1:5">
      <c r="A370" s="150" t="s">
        <v>618</v>
      </c>
      <c r="B370" s="129">
        <v>40091197</v>
      </c>
      <c r="C370" s="135" t="s">
        <v>619</v>
      </c>
      <c r="D370" s="259">
        <v>209.125</v>
      </c>
      <c r="E370" s="229">
        <v>4.004</v>
      </c>
    </row>
    <row r="371" spans="1:5">
      <c r="A371" s="136" t="s">
        <v>734</v>
      </c>
      <c r="B371" s="129">
        <v>10319047</v>
      </c>
      <c r="C371" s="135"/>
      <c r="D371" s="259">
        <v>0</v>
      </c>
      <c r="E371" s="128">
        <v>20.61</v>
      </c>
    </row>
    <row r="372" spans="1:5">
      <c r="A372" s="150" t="s">
        <v>620</v>
      </c>
      <c r="B372" s="129">
        <v>40090477</v>
      </c>
      <c r="C372" s="135" t="s">
        <v>621</v>
      </c>
      <c r="D372" s="254">
        <v>442.28</v>
      </c>
      <c r="E372" s="229">
        <v>101.699</v>
      </c>
    </row>
    <row r="373" spans="1:5">
      <c r="A373" s="227"/>
      <c r="B373" s="227"/>
      <c r="C373" s="227"/>
      <c r="D373" s="269">
        <f>SUM(D353:D372)</f>
        <v>8743.083</v>
      </c>
      <c r="E373" s="128"/>
    </row>
    <row r="374" spans="1:5">
      <c r="A374" s="242"/>
      <c r="B374" s="242"/>
      <c r="C374" s="243" t="s">
        <v>583</v>
      </c>
      <c r="D374" s="244">
        <f>SUM(D373+D351+D331+D305+D280+D254+D226+D199+D170+D139+D131+D84+D47)</f>
        <v>260308.496</v>
      </c>
      <c r="E374" s="128"/>
    </row>
  </sheetData>
  <mergeCells count="7">
    <mergeCell ref="A2:D2"/>
    <mergeCell ref="A48:D48"/>
    <mergeCell ref="A85:D85"/>
    <mergeCell ref="A132:D132"/>
    <mergeCell ref="A141:D141"/>
    <mergeCell ref="A171:D171"/>
    <mergeCell ref="A352:D352"/>
  </mergeCells>
  <hyperlinks>
    <hyperlink ref="B349" r:id="rId1" display="40094572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3"/>
  <sheetViews>
    <sheetView topLeftCell="A286" workbookViewId="0">
      <selection activeCell="E294" sqref="E294"/>
    </sheetView>
  </sheetViews>
  <sheetFormatPr defaultColWidth="9.1037037037037" defaultRowHeight="15" outlineLevelCol="4"/>
  <cols>
    <col min="1" max="1" width="23" customWidth="1"/>
    <col min="2" max="2" width="23.5555555555556" customWidth="1"/>
    <col min="3" max="3" width="23.8888888888889" customWidth="1"/>
    <col min="4" max="4" width="20.3333333333333" customWidth="1"/>
    <col min="5" max="5" width="22.8888888888889" customWidth="1"/>
  </cols>
  <sheetData>
    <row r="1" spans="1:5">
      <c r="A1" s="224" t="s">
        <v>632</v>
      </c>
      <c r="B1" s="224" t="s">
        <v>1</v>
      </c>
      <c r="C1" s="224" t="s">
        <v>2</v>
      </c>
      <c r="D1" s="200" t="s">
        <v>696</v>
      </c>
      <c r="E1" s="205" t="s">
        <v>749</v>
      </c>
    </row>
    <row r="2" spans="1:5">
      <c r="A2" s="130" t="s">
        <v>666</v>
      </c>
      <c r="B2" s="130"/>
      <c r="C2" s="130"/>
      <c r="D2" s="201"/>
      <c r="E2" s="128"/>
    </row>
    <row r="3" spans="1:5">
      <c r="A3" s="119" t="s">
        <v>5</v>
      </c>
      <c r="B3" s="119">
        <v>40091040</v>
      </c>
      <c r="C3" s="119" t="s">
        <v>6</v>
      </c>
      <c r="D3" s="138">
        <v>128.246</v>
      </c>
      <c r="E3" s="234">
        <v>59.667</v>
      </c>
    </row>
    <row r="4" spans="1:5">
      <c r="A4" s="119" t="s">
        <v>7</v>
      </c>
      <c r="B4" s="119">
        <v>40091094</v>
      </c>
      <c r="C4" s="119" t="s">
        <v>8</v>
      </c>
      <c r="D4" s="138">
        <v>817.096</v>
      </c>
      <c r="E4" s="234">
        <v>210.043</v>
      </c>
    </row>
    <row r="5" spans="1:5">
      <c r="A5" s="119" t="s">
        <v>9</v>
      </c>
      <c r="B5" s="119">
        <v>40091162</v>
      </c>
      <c r="C5" s="119" t="s">
        <v>10</v>
      </c>
      <c r="D5" s="138">
        <v>1797.299</v>
      </c>
      <c r="E5" s="234">
        <v>1446.538</v>
      </c>
    </row>
    <row r="6" spans="1:5">
      <c r="A6" s="119" t="s">
        <v>11</v>
      </c>
      <c r="B6" s="119">
        <v>40090487</v>
      </c>
      <c r="C6" s="119" t="s">
        <v>12</v>
      </c>
      <c r="D6" s="138">
        <v>751.742</v>
      </c>
      <c r="E6" s="234">
        <v>71.499</v>
      </c>
    </row>
    <row r="7" spans="1:5">
      <c r="A7" s="119" t="s">
        <v>13</v>
      </c>
      <c r="B7" s="119">
        <v>40091092</v>
      </c>
      <c r="C7" s="119" t="s">
        <v>14</v>
      </c>
      <c r="D7" s="138">
        <v>10.592</v>
      </c>
      <c r="E7" s="234">
        <v>233.101</v>
      </c>
    </row>
    <row r="8" spans="1:5">
      <c r="A8" s="119" t="s">
        <v>15</v>
      </c>
      <c r="B8" s="119">
        <v>40090488</v>
      </c>
      <c r="C8" s="119" t="s">
        <v>16</v>
      </c>
      <c r="D8" s="138">
        <v>961.195</v>
      </c>
      <c r="E8" s="234">
        <v>530.008</v>
      </c>
    </row>
    <row r="9" spans="1:5">
      <c r="A9" s="119" t="s">
        <v>17</v>
      </c>
      <c r="B9" s="119">
        <v>40091161</v>
      </c>
      <c r="C9" s="119" t="s">
        <v>18</v>
      </c>
      <c r="D9" s="138">
        <v>539.017</v>
      </c>
      <c r="E9" s="234">
        <v>0</v>
      </c>
    </row>
    <row r="10" spans="1:5">
      <c r="A10" s="119" t="s">
        <v>19</v>
      </c>
      <c r="B10" s="119">
        <v>40090485</v>
      </c>
      <c r="C10" s="119" t="s">
        <v>20</v>
      </c>
      <c r="D10" s="138">
        <v>1286.979</v>
      </c>
      <c r="E10" s="234">
        <v>1107.297</v>
      </c>
    </row>
    <row r="11" spans="1:5">
      <c r="A11" s="119" t="s">
        <v>21</v>
      </c>
      <c r="B11" s="119">
        <v>40091163</v>
      </c>
      <c r="C11" s="119" t="s">
        <v>22</v>
      </c>
      <c r="D11" s="138">
        <v>224.1</v>
      </c>
      <c r="E11" s="234">
        <v>335.082</v>
      </c>
    </row>
    <row r="12" spans="1:5">
      <c r="A12" s="119" t="s">
        <v>23</v>
      </c>
      <c r="B12" s="119">
        <v>40090490</v>
      </c>
      <c r="C12" s="119" t="s">
        <v>24</v>
      </c>
      <c r="D12" s="138">
        <v>618.708</v>
      </c>
      <c r="E12" s="234">
        <v>197.026</v>
      </c>
    </row>
    <row r="13" spans="1:5">
      <c r="A13" s="119" t="s">
        <v>25</v>
      </c>
      <c r="B13" s="119">
        <v>40090489</v>
      </c>
      <c r="C13" s="119" t="s">
        <v>26</v>
      </c>
      <c r="D13" s="138">
        <v>45.174</v>
      </c>
      <c r="E13" s="234">
        <v>447.165</v>
      </c>
    </row>
    <row r="14" spans="1:5">
      <c r="A14" s="119" t="s">
        <v>27</v>
      </c>
      <c r="B14" s="119">
        <v>40090491</v>
      </c>
      <c r="C14" s="119" t="s">
        <v>28</v>
      </c>
      <c r="D14" s="138">
        <v>844.277</v>
      </c>
      <c r="E14" s="234">
        <v>237.751</v>
      </c>
    </row>
    <row r="15" spans="1:5">
      <c r="A15" s="119" t="s">
        <v>29</v>
      </c>
      <c r="B15" s="119">
        <v>40091140</v>
      </c>
      <c r="C15" s="119" t="s">
        <v>30</v>
      </c>
      <c r="D15" s="138">
        <v>1746.801</v>
      </c>
      <c r="E15" s="234">
        <v>161.298</v>
      </c>
    </row>
    <row r="16" spans="1:5">
      <c r="A16" s="119" t="s">
        <v>31</v>
      </c>
      <c r="B16" s="119">
        <v>40090517</v>
      </c>
      <c r="C16" s="119" t="s">
        <v>32</v>
      </c>
      <c r="D16" s="138">
        <v>400.248</v>
      </c>
      <c r="E16" s="234">
        <v>240.562</v>
      </c>
    </row>
    <row r="17" spans="1:5">
      <c r="A17" s="119" t="s">
        <v>33</v>
      </c>
      <c r="B17" s="119">
        <v>40094524</v>
      </c>
      <c r="C17" s="119" t="s">
        <v>34</v>
      </c>
      <c r="D17" s="138">
        <v>1756.944</v>
      </c>
      <c r="E17" s="234">
        <v>206.228</v>
      </c>
    </row>
    <row r="18" spans="1:5">
      <c r="A18" s="119" t="s">
        <v>35</v>
      </c>
      <c r="B18" s="119">
        <v>40091091</v>
      </c>
      <c r="C18" s="119" t="s">
        <v>36</v>
      </c>
      <c r="D18" s="138">
        <v>1191.715</v>
      </c>
      <c r="E18" s="234">
        <v>624.56</v>
      </c>
    </row>
    <row r="19" spans="1:5">
      <c r="A19" s="119" t="s">
        <v>37</v>
      </c>
      <c r="B19" s="119">
        <v>40091089</v>
      </c>
      <c r="C19" s="119" t="s">
        <v>38</v>
      </c>
      <c r="D19" s="138">
        <v>341.679</v>
      </c>
      <c r="E19" s="234">
        <v>38.828</v>
      </c>
    </row>
    <row r="20" spans="1:5">
      <c r="A20" s="119" t="s">
        <v>39</v>
      </c>
      <c r="B20" s="119">
        <v>40091097</v>
      </c>
      <c r="C20" s="119" t="s">
        <v>40</v>
      </c>
      <c r="D20" s="138">
        <v>555.18</v>
      </c>
      <c r="E20" s="234">
        <v>331.281</v>
      </c>
    </row>
    <row r="21" spans="1:5">
      <c r="A21" s="119" t="s">
        <v>41</v>
      </c>
      <c r="B21" s="119">
        <v>40091022</v>
      </c>
      <c r="C21" s="119" t="s">
        <v>42</v>
      </c>
      <c r="D21" s="138">
        <v>919.002</v>
      </c>
      <c r="E21" s="234">
        <v>170.261</v>
      </c>
    </row>
    <row r="22" spans="1:5">
      <c r="A22" s="119" t="s">
        <v>43</v>
      </c>
      <c r="B22" s="119">
        <v>40090492</v>
      </c>
      <c r="C22" s="119" t="s">
        <v>44</v>
      </c>
      <c r="D22" s="138">
        <v>1483.933</v>
      </c>
      <c r="E22" s="234">
        <v>1368.434</v>
      </c>
    </row>
    <row r="23" spans="1:5">
      <c r="A23" s="119" t="s">
        <v>45</v>
      </c>
      <c r="B23" s="119">
        <v>40091165</v>
      </c>
      <c r="C23" s="119" t="s">
        <v>46</v>
      </c>
      <c r="D23" s="138">
        <v>508.561</v>
      </c>
      <c r="E23" s="234">
        <v>168.647</v>
      </c>
    </row>
    <row r="24" spans="1:5">
      <c r="A24" s="119" t="s">
        <v>47</v>
      </c>
      <c r="B24" s="119">
        <v>40091166</v>
      </c>
      <c r="C24" s="119" t="s">
        <v>48</v>
      </c>
      <c r="D24" s="138">
        <v>347.553</v>
      </c>
      <c r="E24" s="234">
        <v>390.599</v>
      </c>
    </row>
    <row r="25" spans="1:5">
      <c r="A25" s="119" t="s">
        <v>49</v>
      </c>
      <c r="B25" s="119">
        <v>40091160</v>
      </c>
      <c r="C25" s="119" t="s">
        <v>50</v>
      </c>
      <c r="D25" s="138">
        <v>269.743</v>
      </c>
      <c r="E25" s="234">
        <v>143.411</v>
      </c>
    </row>
    <row r="26" spans="1:5">
      <c r="A26" s="119" t="s">
        <v>51</v>
      </c>
      <c r="B26" s="119">
        <v>40091088</v>
      </c>
      <c r="C26" s="119" t="s">
        <v>52</v>
      </c>
      <c r="D26" s="138">
        <v>727.51</v>
      </c>
      <c r="E26" s="234">
        <v>1043.83</v>
      </c>
    </row>
    <row r="27" spans="1:5">
      <c r="A27" s="119" t="s">
        <v>53</v>
      </c>
      <c r="B27" s="119">
        <v>40091154</v>
      </c>
      <c r="C27" s="119" t="s">
        <v>54</v>
      </c>
      <c r="D27" s="138">
        <v>783.017</v>
      </c>
      <c r="E27" s="234">
        <v>32.432</v>
      </c>
    </row>
    <row r="28" spans="1:5">
      <c r="A28" s="119" t="s">
        <v>55</v>
      </c>
      <c r="B28" s="119">
        <v>40090941</v>
      </c>
      <c r="C28" s="119" t="s">
        <v>56</v>
      </c>
      <c r="D28" s="138">
        <v>542.66</v>
      </c>
      <c r="E28" s="234">
        <v>101.874</v>
      </c>
    </row>
    <row r="29" spans="1:5">
      <c r="A29" s="119" t="s">
        <v>57</v>
      </c>
      <c r="B29" s="119">
        <v>40094449</v>
      </c>
      <c r="C29" s="119" t="s">
        <v>58</v>
      </c>
      <c r="D29" s="138">
        <v>599.356</v>
      </c>
      <c r="E29" s="234">
        <v>86.868</v>
      </c>
    </row>
    <row r="30" spans="1:5">
      <c r="A30" s="119" t="s">
        <v>59</v>
      </c>
      <c r="B30" s="119">
        <v>40091047</v>
      </c>
      <c r="C30" s="119" t="s">
        <v>60</v>
      </c>
      <c r="D30" s="138">
        <v>1137.184</v>
      </c>
      <c r="E30" s="234">
        <v>118.289</v>
      </c>
    </row>
    <row r="31" spans="1:5">
      <c r="A31" s="119" t="s">
        <v>61</v>
      </c>
      <c r="B31" s="119">
        <v>40091087</v>
      </c>
      <c r="C31" s="119" t="s">
        <v>62</v>
      </c>
      <c r="D31" s="138">
        <v>0</v>
      </c>
      <c r="E31" s="234">
        <v>72.974</v>
      </c>
    </row>
    <row r="32" spans="1:5">
      <c r="A32" s="119" t="s">
        <v>63</v>
      </c>
      <c r="B32" s="119">
        <v>40091142</v>
      </c>
      <c r="C32" s="119" t="s">
        <v>64</v>
      </c>
      <c r="D32" s="138">
        <v>693.948</v>
      </c>
      <c r="E32" s="234">
        <v>10.96</v>
      </c>
    </row>
    <row r="33" spans="1:5">
      <c r="A33" s="119" t="s">
        <v>65</v>
      </c>
      <c r="B33" s="119">
        <v>40090486</v>
      </c>
      <c r="C33" s="119" t="s">
        <v>66</v>
      </c>
      <c r="D33" s="138">
        <v>139.543</v>
      </c>
      <c r="E33" s="234">
        <v>58.974</v>
      </c>
    </row>
    <row r="34" spans="1:5">
      <c r="A34" s="119" t="s">
        <v>67</v>
      </c>
      <c r="B34" s="119">
        <v>40090518</v>
      </c>
      <c r="C34" s="119" t="s">
        <v>68</v>
      </c>
      <c r="D34" s="138">
        <v>552.308</v>
      </c>
      <c r="E34" s="234">
        <v>58.974</v>
      </c>
    </row>
    <row r="35" spans="1:5">
      <c r="A35" s="119" t="s">
        <v>69</v>
      </c>
      <c r="B35" s="119">
        <v>40091090</v>
      </c>
      <c r="C35" s="119" t="s">
        <v>70</v>
      </c>
      <c r="D35" s="138">
        <v>132.945</v>
      </c>
      <c r="E35" s="234">
        <v>514.728</v>
      </c>
    </row>
    <row r="36" spans="1:5">
      <c r="A36" s="119" t="s">
        <v>71</v>
      </c>
      <c r="B36" s="119">
        <v>40091167</v>
      </c>
      <c r="C36" s="119" t="s">
        <v>72</v>
      </c>
      <c r="D36" s="138">
        <v>2167.265</v>
      </c>
      <c r="E36" s="234">
        <v>1751.64</v>
      </c>
    </row>
    <row r="37" spans="1:5">
      <c r="A37" s="119" t="s">
        <v>73</v>
      </c>
      <c r="B37" s="119">
        <v>40091158</v>
      </c>
      <c r="C37" s="119" t="s">
        <v>74</v>
      </c>
      <c r="D37" s="138">
        <v>252.611</v>
      </c>
      <c r="E37" s="234">
        <v>117.074</v>
      </c>
    </row>
    <row r="38" spans="1:5">
      <c r="A38" s="119" t="s">
        <v>75</v>
      </c>
      <c r="B38" s="119">
        <v>40091168</v>
      </c>
      <c r="C38" s="119" t="s">
        <v>76</v>
      </c>
      <c r="D38" s="138">
        <v>1306.944</v>
      </c>
      <c r="E38" s="234">
        <v>1952.584</v>
      </c>
    </row>
    <row r="39" spans="1:5">
      <c r="A39" s="119" t="s">
        <v>77</v>
      </c>
      <c r="B39" s="119">
        <v>40094509</v>
      </c>
      <c r="C39" s="119" t="s">
        <v>6</v>
      </c>
      <c r="D39" s="138">
        <v>755.562</v>
      </c>
      <c r="E39" s="234">
        <v>353.846</v>
      </c>
    </row>
    <row r="40" spans="1:5">
      <c r="A40" s="119" t="s">
        <v>78</v>
      </c>
      <c r="B40" s="119">
        <v>40091169</v>
      </c>
      <c r="C40" s="119" t="s">
        <v>79</v>
      </c>
      <c r="D40" s="138">
        <v>716.153</v>
      </c>
      <c r="E40" s="234">
        <v>862.294</v>
      </c>
    </row>
    <row r="41" spans="1:5">
      <c r="A41" s="119" t="s">
        <v>80</v>
      </c>
      <c r="B41" s="119">
        <v>40091164</v>
      </c>
      <c r="C41" s="119" t="s">
        <v>81</v>
      </c>
      <c r="D41" s="138">
        <v>909.901</v>
      </c>
      <c r="E41" s="234">
        <v>454.176</v>
      </c>
    </row>
    <row r="42" spans="1:5">
      <c r="A42" s="119" t="s">
        <v>82</v>
      </c>
      <c r="B42" s="119">
        <v>40090936</v>
      </c>
      <c r="C42" s="119" t="s">
        <v>83</v>
      </c>
      <c r="D42" s="138">
        <v>751.471</v>
      </c>
      <c r="E42" s="234">
        <v>694.135</v>
      </c>
    </row>
    <row r="43" spans="1:5">
      <c r="A43" s="119" t="s">
        <v>84</v>
      </c>
      <c r="B43" s="119">
        <v>40091146</v>
      </c>
      <c r="C43" s="119" t="s">
        <v>85</v>
      </c>
      <c r="D43" s="138">
        <v>923.39</v>
      </c>
      <c r="E43" s="234">
        <v>181.408</v>
      </c>
    </row>
    <row r="44" spans="1:5">
      <c r="A44" s="119" t="s">
        <v>86</v>
      </c>
      <c r="B44" s="119">
        <v>40090939</v>
      </c>
      <c r="C44" s="119" t="s">
        <v>28</v>
      </c>
      <c r="D44" s="138">
        <v>0</v>
      </c>
      <c r="E44" s="234">
        <v>77.307</v>
      </c>
    </row>
    <row r="45" spans="1:5">
      <c r="A45" s="119" t="s">
        <v>667</v>
      </c>
      <c r="B45" s="119" t="s">
        <v>751</v>
      </c>
      <c r="C45" s="119" t="s">
        <v>668</v>
      </c>
      <c r="D45" s="138">
        <v>529.771</v>
      </c>
      <c r="E45" s="234">
        <v>169.479</v>
      </c>
    </row>
    <row r="46" spans="1:5">
      <c r="A46" s="119" t="s">
        <v>669</v>
      </c>
      <c r="B46" s="119">
        <v>40091055</v>
      </c>
      <c r="C46" s="119" t="s">
        <v>670</v>
      </c>
      <c r="D46" s="169">
        <v>0</v>
      </c>
      <c r="E46" s="128">
        <v>0</v>
      </c>
    </row>
    <row r="47" spans="1:5">
      <c r="A47" s="227"/>
      <c r="B47" s="227"/>
      <c r="C47" s="227"/>
      <c r="D47" s="144">
        <f>SUM(D3:D46)</f>
        <v>31167.323</v>
      </c>
      <c r="E47" s="128">
        <f>SUM(E3:E46)</f>
        <v>17433.132</v>
      </c>
    </row>
    <row r="48" spans="1:5">
      <c r="A48" s="130" t="s">
        <v>671</v>
      </c>
      <c r="B48" s="130"/>
      <c r="C48" s="130"/>
      <c r="D48" s="201"/>
      <c r="E48" s="128"/>
    </row>
    <row r="49" spans="1:5">
      <c r="A49" s="119" t="s">
        <v>91</v>
      </c>
      <c r="B49" s="119">
        <v>40090508</v>
      </c>
      <c r="C49" s="119" t="s">
        <v>92</v>
      </c>
      <c r="D49" s="169">
        <v>87.322</v>
      </c>
      <c r="E49" s="229">
        <v>2247.179</v>
      </c>
    </row>
    <row r="50" spans="1:5">
      <c r="A50" s="119" t="s">
        <v>93</v>
      </c>
      <c r="B50" s="119">
        <v>40091181</v>
      </c>
      <c r="C50" s="119" t="s">
        <v>94</v>
      </c>
      <c r="D50" s="169">
        <v>404.122</v>
      </c>
      <c r="E50" s="229">
        <v>2871.259</v>
      </c>
    </row>
    <row r="51" spans="1:5">
      <c r="A51" s="119" t="s">
        <v>95</v>
      </c>
      <c r="B51" s="119">
        <v>40091175</v>
      </c>
      <c r="C51" s="119" t="s">
        <v>96</v>
      </c>
      <c r="D51" s="169">
        <v>440.114</v>
      </c>
      <c r="E51" s="229">
        <v>157.607</v>
      </c>
    </row>
    <row r="52" spans="1:5">
      <c r="A52" s="119" t="s">
        <v>97</v>
      </c>
      <c r="B52" s="119">
        <v>40091144</v>
      </c>
      <c r="C52" s="119" t="s">
        <v>98</v>
      </c>
      <c r="D52" s="169">
        <v>853.6</v>
      </c>
      <c r="E52" s="229">
        <v>2079.418</v>
      </c>
    </row>
    <row r="53" spans="1:5">
      <c r="A53" s="119" t="s">
        <v>99</v>
      </c>
      <c r="B53" s="119">
        <v>40091143</v>
      </c>
      <c r="C53" s="119" t="s">
        <v>100</v>
      </c>
      <c r="D53" s="169">
        <v>1258.775</v>
      </c>
      <c r="E53" s="229">
        <v>227.122</v>
      </c>
    </row>
    <row r="54" spans="1:5">
      <c r="A54" s="119" t="s">
        <v>101</v>
      </c>
      <c r="B54" s="119">
        <v>40091179</v>
      </c>
      <c r="C54" s="119" t="s">
        <v>102</v>
      </c>
      <c r="D54" s="169">
        <v>1014.365</v>
      </c>
      <c r="E54" s="229">
        <v>1006.704</v>
      </c>
    </row>
    <row r="55" spans="1:5">
      <c r="A55" s="119" t="s">
        <v>103</v>
      </c>
      <c r="B55" s="119">
        <v>40091159</v>
      </c>
      <c r="C55" s="119" t="s">
        <v>104</v>
      </c>
      <c r="D55" s="169">
        <v>488.951</v>
      </c>
      <c r="E55" s="229">
        <v>1143.194</v>
      </c>
    </row>
    <row r="56" spans="1:5">
      <c r="A56" s="119" t="s">
        <v>105</v>
      </c>
      <c r="B56" s="119">
        <v>40090988</v>
      </c>
      <c r="C56" s="119" t="s">
        <v>104</v>
      </c>
      <c r="D56" s="169">
        <v>210.186</v>
      </c>
      <c r="E56" s="229">
        <v>76.623</v>
      </c>
    </row>
    <row r="57" spans="1:5">
      <c r="A57" s="119" t="s">
        <v>106</v>
      </c>
      <c r="B57" s="119">
        <v>40091180</v>
      </c>
      <c r="C57" s="119" t="s">
        <v>107</v>
      </c>
      <c r="D57" s="169">
        <v>819.866</v>
      </c>
      <c r="E57" s="229">
        <v>370.1</v>
      </c>
    </row>
    <row r="58" spans="1:5">
      <c r="A58" s="119" t="s">
        <v>108</v>
      </c>
      <c r="B58" s="119">
        <v>40090524</v>
      </c>
      <c r="C58" s="119" t="s">
        <v>109</v>
      </c>
      <c r="D58" s="169">
        <v>623.575</v>
      </c>
      <c r="E58" s="229">
        <v>257.068</v>
      </c>
    </row>
    <row r="59" spans="1:5">
      <c r="A59" s="119" t="s">
        <v>110</v>
      </c>
      <c r="B59" s="119">
        <v>40091174</v>
      </c>
      <c r="C59" s="119" t="s">
        <v>111</v>
      </c>
      <c r="D59" s="169">
        <v>1181.671</v>
      </c>
      <c r="E59" s="229">
        <v>537.53</v>
      </c>
    </row>
    <row r="60" spans="1:5">
      <c r="A60" s="119" t="s">
        <v>112</v>
      </c>
      <c r="B60" s="119">
        <v>40091176</v>
      </c>
      <c r="C60" s="119" t="s">
        <v>113</v>
      </c>
      <c r="D60" s="169">
        <v>471.537</v>
      </c>
      <c r="E60" s="229">
        <v>903.863</v>
      </c>
    </row>
    <row r="61" spans="1:5">
      <c r="A61" s="119" t="s">
        <v>114</v>
      </c>
      <c r="B61" s="119">
        <v>40091170</v>
      </c>
      <c r="C61" s="119" t="s">
        <v>115</v>
      </c>
      <c r="D61" s="169">
        <v>411.309</v>
      </c>
      <c r="E61" s="229">
        <v>142.076</v>
      </c>
    </row>
    <row r="62" spans="1:5">
      <c r="A62" s="119" t="s">
        <v>116</v>
      </c>
      <c r="B62" s="228">
        <v>40094921</v>
      </c>
      <c r="C62" s="119" t="s">
        <v>117</v>
      </c>
      <c r="D62" s="169">
        <v>973.567</v>
      </c>
      <c r="E62" s="229">
        <v>3167.902</v>
      </c>
    </row>
    <row r="63" spans="1:5">
      <c r="A63" s="119" t="s">
        <v>118</v>
      </c>
      <c r="B63" s="119">
        <v>40091153</v>
      </c>
      <c r="C63" s="119" t="s">
        <v>119</v>
      </c>
      <c r="D63" s="169">
        <v>1423.769</v>
      </c>
      <c r="E63" s="229">
        <v>267.467</v>
      </c>
    </row>
    <row r="64" spans="1:5">
      <c r="A64" s="119" t="s">
        <v>120</v>
      </c>
      <c r="B64" s="119">
        <v>40090938</v>
      </c>
      <c r="C64" s="119" t="s">
        <v>121</v>
      </c>
      <c r="D64" s="169">
        <v>480.041</v>
      </c>
      <c r="E64" s="229">
        <v>1512.231</v>
      </c>
    </row>
    <row r="65" spans="1:5">
      <c r="A65" s="119" t="s">
        <v>122</v>
      </c>
      <c r="B65" s="119">
        <v>40091150</v>
      </c>
      <c r="C65" s="119" t="s">
        <v>123</v>
      </c>
      <c r="D65" s="169">
        <v>119.836</v>
      </c>
      <c r="E65" s="229">
        <v>166.679</v>
      </c>
    </row>
    <row r="66" spans="1:5">
      <c r="A66" s="119" t="s">
        <v>124</v>
      </c>
      <c r="B66" s="119">
        <v>40091147</v>
      </c>
      <c r="C66" s="119" t="s">
        <v>125</v>
      </c>
      <c r="D66" s="169">
        <v>138.278</v>
      </c>
      <c r="E66" s="229">
        <v>967.45</v>
      </c>
    </row>
    <row r="67" spans="1:5">
      <c r="A67" s="119" t="s">
        <v>126</v>
      </c>
      <c r="B67" s="119">
        <v>40090989</v>
      </c>
      <c r="C67" s="119" t="s">
        <v>127</v>
      </c>
      <c r="D67" s="169">
        <v>0.261</v>
      </c>
      <c r="E67" s="229">
        <v>53.549</v>
      </c>
    </row>
    <row r="68" spans="1:5">
      <c r="A68" s="119" t="s">
        <v>128</v>
      </c>
      <c r="B68" s="119">
        <v>40091148</v>
      </c>
      <c r="C68" s="119" t="s">
        <v>129</v>
      </c>
      <c r="D68" s="169">
        <v>195.197</v>
      </c>
      <c r="E68" s="229">
        <v>72.265</v>
      </c>
    </row>
    <row r="69" spans="1:5">
      <c r="A69" s="119" t="s">
        <v>130</v>
      </c>
      <c r="B69" s="119">
        <v>40090503</v>
      </c>
      <c r="C69" s="119" t="s">
        <v>131</v>
      </c>
      <c r="D69" s="169">
        <v>277.746</v>
      </c>
      <c r="E69" s="229">
        <v>4.925</v>
      </c>
    </row>
    <row r="70" spans="1:5">
      <c r="A70" s="119" t="s">
        <v>132</v>
      </c>
      <c r="B70" s="119">
        <v>40091178</v>
      </c>
      <c r="C70" s="119" t="s">
        <v>133</v>
      </c>
      <c r="D70" s="140">
        <v>0</v>
      </c>
      <c r="E70" s="249">
        <v>0</v>
      </c>
    </row>
    <row r="71" spans="1:5">
      <c r="A71" s="119" t="s">
        <v>134</v>
      </c>
      <c r="B71" s="119">
        <v>40090983</v>
      </c>
      <c r="C71" s="119" t="s">
        <v>135</v>
      </c>
      <c r="D71" s="169">
        <v>110.801</v>
      </c>
      <c r="E71" s="229">
        <v>204.504</v>
      </c>
    </row>
    <row r="72" spans="1:5">
      <c r="A72" s="119" t="s">
        <v>136</v>
      </c>
      <c r="B72" s="119">
        <v>40090980</v>
      </c>
      <c r="C72" s="119" t="s">
        <v>137</v>
      </c>
      <c r="D72" s="169">
        <v>118.312</v>
      </c>
      <c r="E72" s="229">
        <v>19.734</v>
      </c>
    </row>
    <row r="73" spans="1:5">
      <c r="A73" s="119" t="s">
        <v>138</v>
      </c>
      <c r="B73" s="119">
        <v>40090987</v>
      </c>
      <c r="C73" s="119" t="s">
        <v>139</v>
      </c>
      <c r="D73" s="169">
        <v>122.919</v>
      </c>
      <c r="E73" s="229">
        <v>24.331</v>
      </c>
    </row>
    <row r="74" spans="1:5">
      <c r="A74" s="119" t="s">
        <v>140</v>
      </c>
      <c r="B74" s="119">
        <v>40090999</v>
      </c>
      <c r="C74" s="119" t="s">
        <v>141</v>
      </c>
      <c r="D74" s="169">
        <v>461.342</v>
      </c>
      <c r="E74" s="229">
        <v>826.729</v>
      </c>
    </row>
    <row r="75" spans="1:5">
      <c r="A75" s="119" t="s">
        <v>142</v>
      </c>
      <c r="B75" s="119">
        <v>40091152</v>
      </c>
      <c r="C75" s="119" t="s">
        <v>143</v>
      </c>
      <c r="D75" s="169">
        <v>909.939</v>
      </c>
      <c r="E75" s="229">
        <v>8.629</v>
      </c>
    </row>
    <row r="76" spans="1:5">
      <c r="A76" s="119" t="s">
        <v>144</v>
      </c>
      <c r="B76" s="119">
        <v>40091172</v>
      </c>
      <c r="C76" s="119" t="s">
        <v>145</v>
      </c>
      <c r="D76" s="169">
        <v>581.681</v>
      </c>
      <c r="E76" s="229">
        <v>249.608</v>
      </c>
    </row>
    <row r="77" spans="1:5">
      <c r="A77" s="119" t="s">
        <v>146</v>
      </c>
      <c r="B77" s="119">
        <v>40094418</v>
      </c>
      <c r="C77" s="119" t="s">
        <v>147</v>
      </c>
      <c r="D77" s="169">
        <v>430.979</v>
      </c>
      <c r="E77" s="229">
        <v>454.941</v>
      </c>
    </row>
    <row r="78" spans="1:5">
      <c r="A78" s="119" t="s">
        <v>148</v>
      </c>
      <c r="B78" s="119">
        <v>40091171</v>
      </c>
      <c r="C78" s="119" t="s">
        <v>149</v>
      </c>
      <c r="D78" s="169">
        <v>642.935</v>
      </c>
      <c r="E78" s="229">
        <v>252.482</v>
      </c>
    </row>
    <row r="79" spans="1:5">
      <c r="A79" s="119" t="s">
        <v>150</v>
      </c>
      <c r="B79" s="119">
        <v>40091173</v>
      </c>
      <c r="C79" s="119" t="s">
        <v>151</v>
      </c>
      <c r="D79" s="169">
        <v>307.954</v>
      </c>
      <c r="E79" s="229">
        <v>32.195</v>
      </c>
    </row>
    <row r="80" spans="1:5">
      <c r="A80" s="119" t="s">
        <v>152</v>
      </c>
      <c r="B80" s="119">
        <v>40094400</v>
      </c>
      <c r="C80" s="119" t="s">
        <v>153</v>
      </c>
      <c r="D80" s="169">
        <v>988.131</v>
      </c>
      <c r="E80" s="229">
        <v>1160.895</v>
      </c>
    </row>
    <row r="81" spans="1:5">
      <c r="A81" s="119" t="s">
        <v>637</v>
      </c>
      <c r="B81" s="119">
        <v>40090506</v>
      </c>
      <c r="C81" s="119" t="s">
        <v>638</v>
      </c>
      <c r="D81" s="169">
        <v>73.334</v>
      </c>
      <c r="E81" s="229">
        <v>1765.037</v>
      </c>
    </row>
    <row r="82" spans="1:5">
      <c r="A82" s="119" t="s">
        <v>639</v>
      </c>
      <c r="B82" s="119">
        <v>40090931</v>
      </c>
      <c r="C82" s="119" t="s">
        <v>640</v>
      </c>
      <c r="D82" s="169">
        <v>0</v>
      </c>
      <c r="E82" s="229">
        <v>0</v>
      </c>
    </row>
    <row r="83" spans="1:5">
      <c r="A83" s="119" t="s">
        <v>711</v>
      </c>
      <c r="B83" s="129">
        <v>40090511</v>
      </c>
      <c r="C83" s="119" t="s">
        <v>160</v>
      </c>
      <c r="D83" s="169">
        <v>58.768</v>
      </c>
      <c r="E83" s="229">
        <v>56.563</v>
      </c>
    </row>
    <row r="84" spans="1:5">
      <c r="A84" s="227"/>
      <c r="B84" s="227"/>
      <c r="C84" s="227"/>
      <c r="D84" s="144">
        <f>SUM(D49:D83)</f>
        <v>16681.183</v>
      </c>
      <c r="E84" s="128">
        <f>SUM(E49:E83)</f>
        <v>23287.859</v>
      </c>
    </row>
    <row r="85" spans="1:5">
      <c r="A85" s="130" t="s">
        <v>672</v>
      </c>
      <c r="B85" s="130"/>
      <c r="C85" s="130"/>
      <c r="D85" s="201"/>
      <c r="E85" s="128"/>
    </row>
    <row r="86" spans="1:5">
      <c r="A86" s="119" t="s">
        <v>162</v>
      </c>
      <c r="B86" s="119">
        <v>40091098</v>
      </c>
      <c r="C86" s="119" t="s">
        <v>163</v>
      </c>
      <c r="D86" s="138">
        <v>371.147</v>
      </c>
      <c r="E86" s="234">
        <v>2927.68</v>
      </c>
    </row>
    <row r="87" spans="1:5">
      <c r="A87" s="119" t="s">
        <v>164</v>
      </c>
      <c r="B87" s="119">
        <v>40090588</v>
      </c>
      <c r="C87" s="119" t="s">
        <v>165</v>
      </c>
      <c r="D87" s="138">
        <v>1220.627</v>
      </c>
      <c r="E87" s="234">
        <v>1723.338</v>
      </c>
    </row>
    <row r="88" spans="1:5">
      <c r="A88" s="119" t="s">
        <v>166</v>
      </c>
      <c r="B88" s="119">
        <v>40090543</v>
      </c>
      <c r="C88" s="119" t="s">
        <v>167</v>
      </c>
      <c r="D88" s="138">
        <v>981.23</v>
      </c>
      <c r="E88" s="234">
        <v>1567.051</v>
      </c>
    </row>
    <row r="89" spans="1:5">
      <c r="A89" s="119" t="s">
        <v>168</v>
      </c>
      <c r="B89" s="119">
        <v>40090581</v>
      </c>
      <c r="C89" s="119" t="s">
        <v>169</v>
      </c>
      <c r="D89" s="138">
        <v>847.755</v>
      </c>
      <c r="E89" s="234">
        <v>183.58</v>
      </c>
    </row>
    <row r="90" spans="1:5">
      <c r="A90" s="119" t="s">
        <v>170</v>
      </c>
      <c r="B90" s="119">
        <v>40091057</v>
      </c>
      <c r="C90" s="119" t="s">
        <v>171</v>
      </c>
      <c r="D90" s="138">
        <v>741.133</v>
      </c>
      <c r="E90" s="234">
        <v>177.721</v>
      </c>
    </row>
    <row r="91" spans="1:5">
      <c r="A91" s="119" t="s">
        <v>172</v>
      </c>
      <c r="B91" s="119">
        <v>40081782</v>
      </c>
      <c r="C91" s="119" t="s">
        <v>173</v>
      </c>
      <c r="D91" s="138">
        <v>711.812</v>
      </c>
      <c r="E91" s="234">
        <v>519.559</v>
      </c>
    </row>
    <row r="92" spans="1:5">
      <c r="A92" s="119" t="s">
        <v>174</v>
      </c>
      <c r="B92" s="119">
        <v>40091013</v>
      </c>
      <c r="C92" s="119" t="s">
        <v>175</v>
      </c>
      <c r="D92" s="138">
        <v>339.681</v>
      </c>
      <c r="E92" s="234">
        <v>165.965</v>
      </c>
    </row>
    <row r="93" spans="1:5">
      <c r="A93" s="119" t="s">
        <v>176</v>
      </c>
      <c r="B93" s="119">
        <v>40091007</v>
      </c>
      <c r="C93" s="119" t="s">
        <v>177</v>
      </c>
      <c r="D93" s="138">
        <v>148.19</v>
      </c>
      <c r="E93" s="234">
        <v>32.605</v>
      </c>
    </row>
    <row r="94" spans="1:5">
      <c r="A94" s="119" t="s">
        <v>178</v>
      </c>
      <c r="B94" s="119">
        <v>40090544</v>
      </c>
      <c r="C94" s="119" t="s">
        <v>179</v>
      </c>
      <c r="D94" s="138">
        <v>227.483</v>
      </c>
      <c r="E94" s="234">
        <v>67.072</v>
      </c>
    </row>
    <row r="95" spans="1:5">
      <c r="A95" s="119" t="s">
        <v>180</v>
      </c>
      <c r="B95" s="119">
        <v>40091005</v>
      </c>
      <c r="C95" s="119" t="s">
        <v>181</v>
      </c>
      <c r="D95" s="138">
        <v>724.325</v>
      </c>
      <c r="E95" s="234">
        <v>389.466</v>
      </c>
    </row>
    <row r="96" spans="1:5">
      <c r="A96" s="119" t="s">
        <v>182</v>
      </c>
      <c r="B96" s="119">
        <v>40091041</v>
      </c>
      <c r="C96" s="119" t="s">
        <v>183</v>
      </c>
      <c r="D96" s="138">
        <v>0</v>
      </c>
      <c r="E96" s="234">
        <v>0</v>
      </c>
    </row>
    <row r="97" spans="1:5">
      <c r="A97" s="119" t="s">
        <v>184</v>
      </c>
      <c r="B97" s="119">
        <v>40090584</v>
      </c>
      <c r="C97" s="119" t="s">
        <v>185</v>
      </c>
      <c r="D97" s="138">
        <v>652.353</v>
      </c>
      <c r="E97" s="234">
        <v>272.906</v>
      </c>
    </row>
    <row r="98" spans="1:5">
      <c r="A98" s="119" t="s">
        <v>186</v>
      </c>
      <c r="B98" s="119">
        <v>40091060</v>
      </c>
      <c r="C98" s="119" t="s">
        <v>187</v>
      </c>
      <c r="D98" s="138">
        <v>918.246</v>
      </c>
      <c r="E98" s="234">
        <v>116.163</v>
      </c>
    </row>
    <row r="99" spans="1:5">
      <c r="A99" s="119" t="s">
        <v>188</v>
      </c>
      <c r="B99" s="119">
        <v>40091051</v>
      </c>
      <c r="C99" s="119" t="s">
        <v>189</v>
      </c>
      <c r="D99" s="138">
        <v>860.598</v>
      </c>
      <c r="E99" s="234">
        <v>489.644</v>
      </c>
    </row>
    <row r="100" spans="1:5">
      <c r="A100" s="119" t="s">
        <v>190</v>
      </c>
      <c r="B100" s="119">
        <v>40090972</v>
      </c>
      <c r="C100" s="119" t="s">
        <v>191</v>
      </c>
      <c r="D100" s="138">
        <v>478.674</v>
      </c>
      <c r="E100" s="234">
        <v>204.832</v>
      </c>
    </row>
    <row r="101" spans="1:5">
      <c r="A101" s="119" t="s">
        <v>192</v>
      </c>
      <c r="B101" s="119">
        <v>40090546</v>
      </c>
      <c r="C101" s="119" t="s">
        <v>193</v>
      </c>
      <c r="D101" s="138">
        <v>413.678</v>
      </c>
      <c r="E101" s="234">
        <v>246.306</v>
      </c>
    </row>
    <row r="102" spans="1:5">
      <c r="A102" s="119" t="s">
        <v>194</v>
      </c>
      <c r="B102" s="119">
        <v>40090509</v>
      </c>
      <c r="C102" s="119" t="s">
        <v>195</v>
      </c>
      <c r="D102" s="138">
        <v>706.878</v>
      </c>
      <c r="E102" s="234">
        <v>192.705</v>
      </c>
    </row>
    <row r="103" spans="1:5">
      <c r="A103" s="119" t="s">
        <v>196</v>
      </c>
      <c r="B103" s="119">
        <v>40091003</v>
      </c>
      <c r="C103" s="119" t="s">
        <v>197</v>
      </c>
      <c r="D103" s="138">
        <v>1114.094</v>
      </c>
      <c r="E103" s="234">
        <v>112.281</v>
      </c>
    </row>
    <row r="104" spans="1:5">
      <c r="A104" s="119" t="s">
        <v>198</v>
      </c>
      <c r="B104" s="119">
        <v>40091056</v>
      </c>
      <c r="C104" s="119" t="s">
        <v>199</v>
      </c>
      <c r="D104" s="138">
        <v>0.054</v>
      </c>
      <c r="E104" s="234">
        <v>55.117</v>
      </c>
    </row>
    <row r="105" spans="1:5">
      <c r="A105" s="119" t="s">
        <v>200</v>
      </c>
      <c r="B105" s="119">
        <v>40091050</v>
      </c>
      <c r="C105" s="119" t="s">
        <v>201</v>
      </c>
      <c r="D105" s="138">
        <v>505.641</v>
      </c>
      <c r="E105" s="234">
        <v>71.384</v>
      </c>
    </row>
    <row r="106" spans="1:5">
      <c r="A106" s="119" t="s">
        <v>202</v>
      </c>
      <c r="B106" s="119">
        <v>40091115</v>
      </c>
      <c r="C106" s="119" t="s">
        <v>203</v>
      </c>
      <c r="D106" s="138">
        <v>449.114</v>
      </c>
      <c r="E106" s="234">
        <v>185.91</v>
      </c>
    </row>
    <row r="107" spans="1:5">
      <c r="A107" s="119" t="s">
        <v>204</v>
      </c>
      <c r="B107" s="119">
        <v>40091054</v>
      </c>
      <c r="C107" s="119" t="s">
        <v>205</v>
      </c>
      <c r="D107" s="138">
        <v>167.348</v>
      </c>
      <c r="E107" s="234">
        <v>155.25</v>
      </c>
    </row>
    <row r="108" spans="1:5">
      <c r="A108" s="119" t="s">
        <v>206</v>
      </c>
      <c r="B108" s="119">
        <v>40090583</v>
      </c>
      <c r="C108" s="119" t="s">
        <v>207</v>
      </c>
      <c r="D108" s="138">
        <v>638.758</v>
      </c>
      <c r="E108" s="234">
        <v>993.192</v>
      </c>
    </row>
    <row r="109" spans="1:5">
      <c r="A109" s="119" t="s">
        <v>208</v>
      </c>
      <c r="B109" s="119">
        <v>40091008</v>
      </c>
      <c r="C109" s="119" t="s">
        <v>209</v>
      </c>
      <c r="D109" s="138">
        <v>208.789</v>
      </c>
      <c r="E109" s="234">
        <v>442.493</v>
      </c>
    </row>
    <row r="110" spans="1:5">
      <c r="A110" s="119" t="s">
        <v>210</v>
      </c>
      <c r="B110" s="119">
        <v>40091120</v>
      </c>
      <c r="C110" s="119" t="s">
        <v>211</v>
      </c>
      <c r="D110" s="138">
        <v>543.943</v>
      </c>
      <c r="E110" s="234">
        <v>146.074</v>
      </c>
    </row>
    <row r="111" spans="1:5">
      <c r="A111" s="119" t="s">
        <v>212</v>
      </c>
      <c r="B111" s="119">
        <v>40090548</v>
      </c>
      <c r="C111" s="119" t="s">
        <v>213</v>
      </c>
      <c r="D111" s="138">
        <v>819.724</v>
      </c>
      <c r="E111" s="234">
        <v>1220.785</v>
      </c>
    </row>
    <row r="112" spans="1:5">
      <c r="A112" s="119" t="s">
        <v>214</v>
      </c>
      <c r="B112" s="119">
        <v>40096069</v>
      </c>
      <c r="C112" s="119" t="s">
        <v>215</v>
      </c>
      <c r="D112" s="138">
        <v>537.687</v>
      </c>
      <c r="E112" s="234">
        <v>365.733</v>
      </c>
    </row>
    <row r="113" spans="1:5">
      <c r="A113" s="119" t="s">
        <v>216</v>
      </c>
      <c r="B113" s="119">
        <v>40090903</v>
      </c>
      <c r="C113" s="119" t="s">
        <v>217</v>
      </c>
      <c r="D113" s="138">
        <v>1356.289</v>
      </c>
      <c r="E113" s="234">
        <v>341.386</v>
      </c>
    </row>
    <row r="114" spans="1:5">
      <c r="A114" s="119" t="s">
        <v>218</v>
      </c>
      <c r="B114" s="119">
        <v>40090899</v>
      </c>
      <c r="C114" s="119" t="s">
        <v>219</v>
      </c>
      <c r="D114" s="138">
        <v>7.191</v>
      </c>
      <c r="E114" s="234">
        <v>5.228</v>
      </c>
    </row>
    <row r="115" spans="1:5">
      <c r="A115" s="119" t="s">
        <v>220</v>
      </c>
      <c r="B115" s="119">
        <v>40091044</v>
      </c>
      <c r="C115" s="119" t="s">
        <v>221</v>
      </c>
      <c r="D115" s="138">
        <v>4.107</v>
      </c>
      <c r="E115" s="234">
        <v>430.889</v>
      </c>
    </row>
    <row r="116" spans="1:5">
      <c r="A116" s="119" t="s">
        <v>222</v>
      </c>
      <c r="B116" s="119">
        <v>40090542</v>
      </c>
      <c r="C116" s="119" t="s">
        <v>223</v>
      </c>
      <c r="D116" s="138">
        <v>344.746</v>
      </c>
      <c r="E116" s="234">
        <v>142.162</v>
      </c>
    </row>
    <row r="117" spans="1:5">
      <c r="A117" s="119" t="s">
        <v>224</v>
      </c>
      <c r="B117" s="119">
        <v>40090582</v>
      </c>
      <c r="C117" s="119" t="s">
        <v>225</v>
      </c>
      <c r="D117" s="138">
        <v>0</v>
      </c>
      <c r="E117" s="234">
        <v>40.524</v>
      </c>
    </row>
    <row r="118" spans="1:5">
      <c r="A118" s="119" t="s">
        <v>226</v>
      </c>
      <c r="B118" s="119">
        <v>40081988</v>
      </c>
      <c r="C118" s="119" t="s">
        <v>227</v>
      </c>
      <c r="D118" s="138">
        <v>6.509</v>
      </c>
      <c r="E118" s="234">
        <v>1867.844</v>
      </c>
    </row>
    <row r="119" spans="1:5">
      <c r="A119" s="119" t="s">
        <v>228</v>
      </c>
      <c r="B119" s="119">
        <v>40091116</v>
      </c>
      <c r="C119" s="119" t="s">
        <v>229</v>
      </c>
      <c r="D119" s="138">
        <v>1042.596</v>
      </c>
      <c r="E119" s="234">
        <v>178.032</v>
      </c>
    </row>
    <row r="120" spans="1:5">
      <c r="A120" s="119" t="s">
        <v>230</v>
      </c>
      <c r="B120" s="119">
        <v>40090934</v>
      </c>
      <c r="C120" s="119" t="s">
        <v>231</v>
      </c>
      <c r="D120" s="138">
        <v>1233.866</v>
      </c>
      <c r="E120" s="234">
        <v>317.016</v>
      </c>
    </row>
    <row r="121" spans="1:5">
      <c r="A121" s="119" t="s">
        <v>232</v>
      </c>
      <c r="B121" s="119">
        <v>40091045</v>
      </c>
      <c r="C121" s="119" t="s">
        <v>233</v>
      </c>
      <c r="D121" s="138">
        <v>789.589</v>
      </c>
      <c r="E121" s="234">
        <v>156.668</v>
      </c>
    </row>
    <row r="122" spans="1:5">
      <c r="A122" s="119" t="s">
        <v>234</v>
      </c>
      <c r="B122" s="119">
        <v>40090904</v>
      </c>
      <c r="C122" s="119" t="s">
        <v>235</v>
      </c>
      <c r="D122" s="138">
        <v>96.252</v>
      </c>
      <c r="E122" s="234">
        <v>45.108</v>
      </c>
    </row>
    <row r="123" spans="1:5">
      <c r="A123" s="119" t="s">
        <v>236</v>
      </c>
      <c r="B123" s="119">
        <v>40091117</v>
      </c>
      <c r="C123" s="119" t="s">
        <v>237</v>
      </c>
      <c r="D123" s="138">
        <v>259.017</v>
      </c>
      <c r="E123" s="234">
        <v>100.873</v>
      </c>
    </row>
    <row r="124" spans="1:5">
      <c r="A124" s="119" t="s">
        <v>238</v>
      </c>
      <c r="B124" s="119">
        <v>40090587</v>
      </c>
      <c r="C124" s="119" t="s">
        <v>239</v>
      </c>
      <c r="D124" s="138">
        <v>235.299</v>
      </c>
      <c r="E124" s="234">
        <v>201.72</v>
      </c>
    </row>
    <row r="125" spans="1:5">
      <c r="A125" s="119" t="s">
        <v>248</v>
      </c>
      <c r="B125" s="119">
        <v>40090585</v>
      </c>
      <c r="C125" s="119" t="s">
        <v>673</v>
      </c>
      <c r="D125" s="230" t="s">
        <v>716</v>
      </c>
      <c r="E125" s="229">
        <v>0</v>
      </c>
    </row>
    <row r="126" spans="1:5">
      <c r="A126" s="119" t="s">
        <v>240</v>
      </c>
      <c r="B126" s="119">
        <v>40091006</v>
      </c>
      <c r="C126" s="119" t="s">
        <v>241</v>
      </c>
      <c r="D126" s="138">
        <v>343.132</v>
      </c>
      <c r="E126" s="234">
        <v>459.073</v>
      </c>
    </row>
    <row r="127" spans="1:5">
      <c r="A127" s="119" t="s">
        <v>628</v>
      </c>
      <c r="B127" s="119">
        <v>40091059</v>
      </c>
      <c r="C127" s="119" t="s">
        <v>644</v>
      </c>
      <c r="D127" s="138">
        <v>200.137</v>
      </c>
      <c r="E127" s="234">
        <v>675.632</v>
      </c>
    </row>
    <row r="128" spans="1:5">
      <c r="A128" s="119" t="s">
        <v>244</v>
      </c>
      <c r="B128" s="119">
        <v>40090930</v>
      </c>
      <c r="C128" s="119" t="s">
        <v>674</v>
      </c>
      <c r="D128" s="138">
        <v>787.215</v>
      </c>
      <c r="E128" s="234">
        <v>586.115</v>
      </c>
    </row>
    <row r="129" spans="1:5">
      <c r="A129" s="119"/>
      <c r="B129" s="119">
        <v>40091061</v>
      </c>
      <c r="C129" s="119"/>
      <c r="D129" s="230" t="s">
        <v>716</v>
      </c>
      <c r="E129" s="229">
        <v>0</v>
      </c>
    </row>
    <row r="130" spans="1:5">
      <c r="A130" s="119"/>
      <c r="B130" s="119">
        <v>40090940</v>
      </c>
      <c r="C130" s="119" t="s">
        <v>714</v>
      </c>
      <c r="D130" s="230" t="s">
        <v>716</v>
      </c>
      <c r="E130" s="229">
        <v>0</v>
      </c>
    </row>
    <row r="131" spans="1:5">
      <c r="A131" s="119"/>
      <c r="B131" s="227"/>
      <c r="C131" s="227"/>
      <c r="D131" s="133">
        <f>SUM(D86:D130)</f>
        <v>22034.907</v>
      </c>
      <c r="E131" s="128">
        <f>SUM(E86:E130)</f>
        <v>18573.082</v>
      </c>
    </row>
    <row r="132" spans="1:5">
      <c r="A132" s="135" t="s">
        <v>675</v>
      </c>
      <c r="B132" s="135"/>
      <c r="C132" s="135"/>
      <c r="D132" s="207"/>
      <c r="E132" s="128"/>
    </row>
    <row r="133" spans="1:5">
      <c r="A133" s="135"/>
      <c r="B133" s="135"/>
      <c r="C133" s="135"/>
      <c r="D133" s="207"/>
      <c r="E133" s="128"/>
    </row>
    <row r="134" spans="1:5">
      <c r="A134" s="119" t="s">
        <v>250</v>
      </c>
      <c r="B134" s="119">
        <v>40090590</v>
      </c>
      <c r="C134" s="119" t="s">
        <v>251</v>
      </c>
      <c r="D134" s="254">
        <v>397.227</v>
      </c>
      <c r="E134" s="209">
        <v>91.715</v>
      </c>
    </row>
    <row r="135" spans="1:5">
      <c r="A135" s="119" t="s">
        <v>252</v>
      </c>
      <c r="B135" s="119">
        <v>40094410</v>
      </c>
      <c r="C135" s="119" t="s">
        <v>253</v>
      </c>
      <c r="D135" s="254">
        <v>1232.06</v>
      </c>
      <c r="E135" s="209">
        <v>318.636</v>
      </c>
    </row>
    <row r="136" spans="1:5">
      <c r="A136" s="119" t="s">
        <v>254</v>
      </c>
      <c r="B136" s="119">
        <v>40094519</v>
      </c>
      <c r="C136" s="119" t="s">
        <v>255</v>
      </c>
      <c r="D136" s="254">
        <v>688.348</v>
      </c>
      <c r="E136" s="209">
        <v>370.31</v>
      </c>
    </row>
    <row r="137" spans="1:5">
      <c r="A137" s="119" t="s">
        <v>256</v>
      </c>
      <c r="B137" s="119">
        <v>40094424</v>
      </c>
      <c r="C137" s="119" t="s">
        <v>257</v>
      </c>
      <c r="D137" s="254">
        <v>194.624</v>
      </c>
      <c r="E137" s="209">
        <v>873.975</v>
      </c>
    </row>
    <row r="138" spans="1:5">
      <c r="A138" s="119" t="s">
        <v>695</v>
      </c>
      <c r="B138" s="129">
        <v>10319041</v>
      </c>
      <c r="C138" s="119"/>
      <c r="D138" s="131">
        <v>34.064</v>
      </c>
      <c r="E138" s="209">
        <v>180.293</v>
      </c>
    </row>
    <row r="139" spans="1:5">
      <c r="A139" s="136"/>
      <c r="B139" s="227"/>
      <c r="C139" s="227"/>
      <c r="D139" s="144">
        <f>SUM(D134:D138)</f>
        <v>2546.323</v>
      </c>
      <c r="E139" s="128">
        <f>SUM(E134:E138)</f>
        <v>1834.929</v>
      </c>
    </row>
    <row r="140" spans="1:5">
      <c r="A140" s="227"/>
      <c r="B140" s="227"/>
      <c r="C140" s="227"/>
      <c r="D140" s="140"/>
      <c r="E140" s="128"/>
    </row>
    <row r="141" spans="1:5">
      <c r="A141" s="130" t="s">
        <v>676</v>
      </c>
      <c r="B141" s="130"/>
      <c r="C141" s="130"/>
      <c r="D141" s="201"/>
      <c r="E141" s="128"/>
    </row>
    <row r="142" spans="1:5">
      <c r="A142" s="119" t="s">
        <v>259</v>
      </c>
      <c r="B142" s="119">
        <v>40090527</v>
      </c>
      <c r="C142" s="119" t="s">
        <v>260</v>
      </c>
      <c r="D142" s="138">
        <v>216.939</v>
      </c>
      <c r="E142" s="234">
        <v>978.722</v>
      </c>
    </row>
    <row r="143" spans="1:5">
      <c r="A143" s="119" t="s">
        <v>261</v>
      </c>
      <c r="B143" s="119">
        <v>40090531</v>
      </c>
      <c r="C143" s="119" t="s">
        <v>262</v>
      </c>
      <c r="D143" s="138">
        <v>483.942</v>
      </c>
      <c r="E143" s="234">
        <v>242.76</v>
      </c>
    </row>
    <row r="144" spans="1:5">
      <c r="A144" s="119" t="s">
        <v>263</v>
      </c>
      <c r="B144" s="119">
        <v>40090532</v>
      </c>
      <c r="C144" s="119" t="s">
        <v>264</v>
      </c>
      <c r="D144" s="138">
        <v>236.46</v>
      </c>
      <c r="E144" s="234">
        <v>11.169</v>
      </c>
    </row>
    <row r="145" spans="1:5">
      <c r="A145" s="119" t="s">
        <v>265</v>
      </c>
      <c r="B145" s="119">
        <v>40091187</v>
      </c>
      <c r="C145" s="119" t="s">
        <v>266</v>
      </c>
      <c r="D145" s="138">
        <v>144.506</v>
      </c>
      <c r="E145" s="234">
        <v>1347.803</v>
      </c>
    </row>
    <row r="146" spans="1:5">
      <c r="A146" s="119" t="s">
        <v>267</v>
      </c>
      <c r="B146" s="119">
        <v>40091185</v>
      </c>
      <c r="C146" s="119" t="s">
        <v>268</v>
      </c>
      <c r="D146" s="138">
        <v>466.181</v>
      </c>
      <c r="E146" s="234">
        <v>85.374</v>
      </c>
    </row>
    <row r="147" spans="1:5">
      <c r="A147" s="119" t="s">
        <v>269</v>
      </c>
      <c r="B147" s="119">
        <v>40091186</v>
      </c>
      <c r="C147" s="119" t="s">
        <v>270</v>
      </c>
      <c r="D147" s="138">
        <v>460.305</v>
      </c>
      <c r="E147" s="234">
        <v>109.248</v>
      </c>
    </row>
    <row r="148" spans="1:5">
      <c r="A148" s="119" t="s">
        <v>271</v>
      </c>
      <c r="B148" s="119">
        <v>40090529</v>
      </c>
      <c r="C148" s="119" t="s">
        <v>272</v>
      </c>
      <c r="D148" s="138">
        <v>647.654</v>
      </c>
      <c r="E148" s="234">
        <v>710.678</v>
      </c>
    </row>
    <row r="149" spans="1:5">
      <c r="A149" s="119" t="s">
        <v>273</v>
      </c>
      <c r="B149" s="119">
        <v>40091183</v>
      </c>
      <c r="C149" s="119" t="s">
        <v>274</v>
      </c>
      <c r="D149" s="138">
        <v>588.348</v>
      </c>
      <c r="E149" s="234">
        <v>2598.212</v>
      </c>
    </row>
    <row r="150" spans="1:5">
      <c r="A150" s="119" t="s">
        <v>275</v>
      </c>
      <c r="B150" s="119">
        <v>40090501</v>
      </c>
      <c r="C150" s="119" t="s">
        <v>276</v>
      </c>
      <c r="D150" s="138">
        <v>81.767</v>
      </c>
      <c r="E150" s="234">
        <v>28.026</v>
      </c>
    </row>
    <row r="151" spans="1:5">
      <c r="A151" s="119" t="s">
        <v>277</v>
      </c>
      <c r="B151" s="119">
        <v>40090505</v>
      </c>
      <c r="C151" s="119" t="s">
        <v>278</v>
      </c>
      <c r="D151" s="138">
        <v>631.333</v>
      </c>
      <c r="E151" s="234">
        <v>288.764</v>
      </c>
    </row>
    <row r="152" spans="1:5">
      <c r="A152" s="119" t="s">
        <v>279</v>
      </c>
      <c r="B152" s="119">
        <v>40090502</v>
      </c>
      <c r="C152" s="119" t="s">
        <v>280</v>
      </c>
      <c r="D152" s="138">
        <v>718.971</v>
      </c>
      <c r="E152" s="234">
        <v>522.387</v>
      </c>
    </row>
    <row r="153" spans="1:5">
      <c r="A153" s="119" t="s">
        <v>281</v>
      </c>
      <c r="B153" s="119">
        <v>40090504</v>
      </c>
      <c r="C153" s="119" t="s">
        <v>282</v>
      </c>
      <c r="D153" s="138">
        <v>743.871</v>
      </c>
      <c r="E153" s="234">
        <v>202.012</v>
      </c>
    </row>
    <row r="154" spans="1:5">
      <c r="A154" s="119" t="s">
        <v>283</v>
      </c>
      <c r="B154" s="119">
        <v>40091189</v>
      </c>
      <c r="C154" s="119" t="s">
        <v>284</v>
      </c>
      <c r="D154" s="138">
        <v>629.928</v>
      </c>
      <c r="E154" s="234">
        <v>127.285</v>
      </c>
    </row>
    <row r="155" spans="1:5">
      <c r="A155" s="119" t="s">
        <v>285</v>
      </c>
      <c r="B155" s="119">
        <v>40091191</v>
      </c>
      <c r="C155" s="119" t="s">
        <v>286</v>
      </c>
      <c r="D155" s="138">
        <v>591.988</v>
      </c>
      <c r="E155" s="234">
        <v>383.916</v>
      </c>
    </row>
    <row r="156" spans="1:5">
      <c r="A156" s="119" t="s">
        <v>287</v>
      </c>
      <c r="B156" s="119">
        <v>40091184</v>
      </c>
      <c r="C156" s="119" t="s">
        <v>288</v>
      </c>
      <c r="D156" s="138">
        <v>689.363</v>
      </c>
      <c r="E156" s="234">
        <v>1225.505</v>
      </c>
    </row>
    <row r="157" spans="1:5">
      <c r="A157" s="119" t="s">
        <v>289</v>
      </c>
      <c r="B157" s="119">
        <v>40094414</v>
      </c>
      <c r="C157" s="119" t="s">
        <v>290</v>
      </c>
      <c r="D157" s="138">
        <v>246.186</v>
      </c>
      <c r="E157" s="234">
        <v>25.842</v>
      </c>
    </row>
    <row r="158" spans="1:5">
      <c r="A158" s="119" t="s">
        <v>291</v>
      </c>
      <c r="B158" s="119">
        <v>40090525</v>
      </c>
      <c r="C158" s="119" t="s">
        <v>292</v>
      </c>
      <c r="D158" s="138">
        <v>760.838</v>
      </c>
      <c r="E158" s="234">
        <v>16.708</v>
      </c>
    </row>
    <row r="159" spans="1:5">
      <c r="A159" s="119" t="s">
        <v>293</v>
      </c>
      <c r="B159" s="119">
        <v>40091182</v>
      </c>
      <c r="C159" s="119" t="s">
        <v>294</v>
      </c>
      <c r="D159" s="138">
        <v>523.904</v>
      </c>
      <c r="E159" s="234">
        <v>123.64</v>
      </c>
    </row>
    <row r="160" spans="1:5">
      <c r="A160" s="119" t="s">
        <v>295</v>
      </c>
      <c r="B160" s="119">
        <v>40091192</v>
      </c>
      <c r="C160" s="119" t="s">
        <v>296</v>
      </c>
      <c r="D160" s="138">
        <v>708.186</v>
      </c>
      <c r="E160" s="234">
        <v>66.607</v>
      </c>
    </row>
    <row r="161" spans="1:5">
      <c r="A161" s="119" t="s">
        <v>298</v>
      </c>
      <c r="B161" s="119">
        <v>40094446</v>
      </c>
      <c r="C161" s="119" t="s">
        <v>299</v>
      </c>
      <c r="D161" s="138">
        <v>272.59</v>
      </c>
      <c r="E161" s="234">
        <v>82.743</v>
      </c>
    </row>
    <row r="162" spans="1:5">
      <c r="A162" s="119" t="s">
        <v>300</v>
      </c>
      <c r="B162" s="119">
        <v>40090528</v>
      </c>
      <c r="C162" s="119" t="s">
        <v>301</v>
      </c>
      <c r="D162" s="138">
        <v>105.701</v>
      </c>
      <c r="E162" s="234">
        <v>483.565</v>
      </c>
    </row>
    <row r="163" spans="1:5">
      <c r="A163" s="119" t="s">
        <v>302</v>
      </c>
      <c r="B163" s="119">
        <v>40090530</v>
      </c>
      <c r="C163" s="119" t="s">
        <v>303</v>
      </c>
      <c r="D163" s="138">
        <v>406.581</v>
      </c>
      <c r="E163" s="234">
        <v>33.338</v>
      </c>
    </row>
    <row r="164" spans="1:5">
      <c r="A164" s="119" t="s">
        <v>304</v>
      </c>
      <c r="B164" s="119">
        <v>40091193</v>
      </c>
      <c r="C164" s="119" t="s">
        <v>305</v>
      </c>
      <c r="D164" s="138">
        <v>1056.071</v>
      </c>
      <c r="E164" s="234">
        <v>3769.562</v>
      </c>
    </row>
    <row r="165" spans="1:5">
      <c r="A165" s="119" t="s">
        <v>306</v>
      </c>
      <c r="B165" s="119">
        <v>40091190</v>
      </c>
      <c r="C165" s="119" t="s">
        <v>307</v>
      </c>
      <c r="D165" s="138">
        <v>0</v>
      </c>
      <c r="E165" s="234">
        <v>0</v>
      </c>
    </row>
    <row r="166" spans="1:5">
      <c r="A166" s="119" t="s">
        <v>308</v>
      </c>
      <c r="B166" s="228">
        <v>40094402</v>
      </c>
      <c r="C166" s="119" t="s">
        <v>309</v>
      </c>
      <c r="D166" s="138">
        <v>753.387</v>
      </c>
      <c r="E166" s="234">
        <v>137.56</v>
      </c>
    </row>
    <row r="167" spans="1:5">
      <c r="A167" s="119" t="s">
        <v>677</v>
      </c>
      <c r="B167" s="119">
        <v>40094405</v>
      </c>
      <c r="C167" s="119" t="s">
        <v>678</v>
      </c>
      <c r="D167" s="138">
        <v>363.938</v>
      </c>
      <c r="E167" s="234">
        <v>62.746</v>
      </c>
    </row>
    <row r="168" spans="1:5">
      <c r="A168" s="119" t="s">
        <v>679</v>
      </c>
      <c r="B168" s="119">
        <v>40090975</v>
      </c>
      <c r="C168" s="119" t="s">
        <v>680</v>
      </c>
      <c r="D168" s="138">
        <v>632.286</v>
      </c>
      <c r="E168" s="234">
        <v>120.025</v>
      </c>
    </row>
    <row r="169" spans="1:5">
      <c r="A169" s="119" t="s">
        <v>649</v>
      </c>
      <c r="B169" s="129">
        <v>40081887</v>
      </c>
      <c r="C169" s="119" t="s">
        <v>650</v>
      </c>
      <c r="D169" s="138">
        <v>497.901</v>
      </c>
      <c r="E169" s="234">
        <v>33.398</v>
      </c>
    </row>
    <row r="170" spans="1:5">
      <c r="A170" s="227"/>
      <c r="B170" s="227"/>
      <c r="C170" s="227"/>
      <c r="D170" s="231">
        <f>SUM(D142:D169)</f>
        <v>13659.125</v>
      </c>
      <c r="E170" s="234">
        <f>SUM(E142:E169)</f>
        <v>13817.595</v>
      </c>
    </row>
    <row r="171" spans="1:5">
      <c r="A171" s="130" t="s">
        <v>681</v>
      </c>
      <c r="B171" s="130"/>
      <c r="C171" s="130"/>
      <c r="D171" s="201"/>
      <c r="E171" s="128"/>
    </row>
    <row r="172" spans="1:5">
      <c r="A172" s="119" t="s">
        <v>312</v>
      </c>
      <c r="B172" s="119">
        <v>40090978</v>
      </c>
      <c r="C172" s="119" t="s">
        <v>225</v>
      </c>
      <c r="D172" s="138">
        <v>616.019</v>
      </c>
      <c r="E172" s="234">
        <v>549.579</v>
      </c>
    </row>
    <row r="173" spans="1:5">
      <c r="A173" s="119" t="s">
        <v>313</v>
      </c>
      <c r="B173" s="119">
        <v>40090985</v>
      </c>
      <c r="C173" s="119" t="s">
        <v>195</v>
      </c>
      <c r="D173" s="138">
        <v>233.657</v>
      </c>
      <c r="E173" s="234">
        <v>47.894</v>
      </c>
    </row>
    <row r="174" spans="1:5">
      <c r="A174" s="119" t="s">
        <v>314</v>
      </c>
      <c r="B174" s="119">
        <v>40091070</v>
      </c>
      <c r="C174" s="119" t="s">
        <v>315</v>
      </c>
      <c r="D174" s="138">
        <v>846.056</v>
      </c>
      <c r="E174" s="234">
        <v>487.542</v>
      </c>
    </row>
    <row r="175" spans="1:5">
      <c r="A175" s="119" t="s">
        <v>316</v>
      </c>
      <c r="B175" s="119">
        <v>40091108</v>
      </c>
      <c r="C175" s="119" t="s">
        <v>317</v>
      </c>
      <c r="D175" s="138">
        <v>821.287</v>
      </c>
      <c r="E175" s="234">
        <v>891.493</v>
      </c>
    </row>
    <row r="176" spans="1:5">
      <c r="A176" s="119" t="s">
        <v>318</v>
      </c>
      <c r="B176" s="119">
        <v>40091104</v>
      </c>
      <c r="C176" s="119" t="s">
        <v>319</v>
      </c>
      <c r="D176" s="138">
        <v>1435.411</v>
      </c>
      <c r="E176" s="234">
        <v>6.982</v>
      </c>
    </row>
    <row r="177" spans="1:5">
      <c r="A177" s="119" t="s">
        <v>320</v>
      </c>
      <c r="B177" s="119">
        <v>40091107</v>
      </c>
      <c r="C177" s="119" t="s">
        <v>321</v>
      </c>
      <c r="D177" s="138">
        <v>522.925</v>
      </c>
      <c r="E177" s="234">
        <v>1561.2</v>
      </c>
    </row>
    <row r="178" spans="1:5">
      <c r="A178" s="119" t="s">
        <v>322</v>
      </c>
      <c r="B178" s="119">
        <v>40091064</v>
      </c>
      <c r="C178" s="119" t="s">
        <v>323</v>
      </c>
      <c r="D178" s="138">
        <v>1499.456</v>
      </c>
      <c r="E178" s="234">
        <v>193.728</v>
      </c>
    </row>
    <row r="179" spans="1:5">
      <c r="A179" s="119" t="s">
        <v>324</v>
      </c>
      <c r="B179" s="119">
        <v>40090900</v>
      </c>
      <c r="C179" s="119" t="s">
        <v>325</v>
      </c>
      <c r="D179" s="138">
        <v>697.413</v>
      </c>
      <c r="E179" s="234">
        <v>909.659</v>
      </c>
    </row>
    <row r="180" spans="1:5">
      <c r="A180" s="119" t="s">
        <v>326</v>
      </c>
      <c r="B180" s="119">
        <v>40091099</v>
      </c>
      <c r="C180" s="119" t="s">
        <v>327</v>
      </c>
      <c r="D180" s="138">
        <v>1393.168</v>
      </c>
      <c r="E180" s="234">
        <v>1290.659</v>
      </c>
    </row>
    <row r="181" spans="1:5">
      <c r="A181" s="119" t="s">
        <v>328</v>
      </c>
      <c r="B181" s="119">
        <v>40090897</v>
      </c>
      <c r="C181" s="119" t="s">
        <v>329</v>
      </c>
      <c r="D181" s="138">
        <v>549.865</v>
      </c>
      <c r="E181" s="234">
        <v>135.014</v>
      </c>
    </row>
    <row r="182" spans="1:5">
      <c r="A182" s="119" t="s">
        <v>330</v>
      </c>
      <c r="B182" s="119">
        <v>40091062</v>
      </c>
      <c r="C182" s="119" t="s">
        <v>331</v>
      </c>
      <c r="D182" s="138">
        <v>616.554</v>
      </c>
      <c r="E182" s="234">
        <v>489.452</v>
      </c>
    </row>
    <row r="183" spans="1:5">
      <c r="A183" s="119" t="s">
        <v>332</v>
      </c>
      <c r="B183" s="119">
        <v>40091072</v>
      </c>
      <c r="C183" s="119" t="s">
        <v>333</v>
      </c>
      <c r="D183" s="138">
        <v>618.488</v>
      </c>
      <c r="E183" s="234">
        <v>128.561</v>
      </c>
    </row>
    <row r="184" spans="1:5">
      <c r="A184" s="119" t="s">
        <v>334</v>
      </c>
      <c r="B184" s="119">
        <v>40091100</v>
      </c>
      <c r="C184" s="119" t="s">
        <v>335</v>
      </c>
      <c r="D184" s="138">
        <v>0</v>
      </c>
      <c r="E184" s="234">
        <v>5.075</v>
      </c>
    </row>
    <row r="185" spans="1:5">
      <c r="A185" s="119" t="s">
        <v>651</v>
      </c>
      <c r="B185" s="119">
        <v>40091102</v>
      </c>
      <c r="C185" s="119" t="s">
        <v>88</v>
      </c>
      <c r="D185" s="138">
        <v>5.856</v>
      </c>
      <c r="E185" s="234">
        <v>601.668</v>
      </c>
    </row>
    <row r="186" spans="1:5">
      <c r="A186" s="119" t="s">
        <v>336</v>
      </c>
      <c r="B186" s="119">
        <v>40091063</v>
      </c>
      <c r="C186" s="119" t="s">
        <v>337</v>
      </c>
      <c r="D186" s="138">
        <v>1156.531</v>
      </c>
      <c r="E186" s="234">
        <v>1067.42</v>
      </c>
    </row>
    <row r="187" spans="1:5">
      <c r="A187" s="119" t="s">
        <v>338</v>
      </c>
      <c r="B187" s="119">
        <v>40091066</v>
      </c>
      <c r="C187" s="119" t="s">
        <v>339</v>
      </c>
      <c r="D187" s="138">
        <v>460.578</v>
      </c>
      <c r="E187" s="234">
        <v>430.837</v>
      </c>
    </row>
    <row r="188" spans="1:5">
      <c r="A188" s="119" t="s">
        <v>340</v>
      </c>
      <c r="B188" s="119">
        <v>40090986</v>
      </c>
      <c r="C188" s="119" t="s">
        <v>341</v>
      </c>
      <c r="D188" s="138">
        <v>626.837</v>
      </c>
      <c r="E188" s="234">
        <v>260.35</v>
      </c>
    </row>
    <row r="189" spans="1:5">
      <c r="A189" s="119" t="s">
        <v>342</v>
      </c>
      <c r="B189" s="119">
        <v>40091069</v>
      </c>
      <c r="C189" s="119" t="s">
        <v>343</v>
      </c>
      <c r="D189" s="138">
        <v>1195.268</v>
      </c>
      <c r="E189" s="234">
        <v>0</v>
      </c>
    </row>
    <row r="190" spans="1:5">
      <c r="A190" s="119" t="s">
        <v>344</v>
      </c>
      <c r="B190" s="119">
        <v>40090984</v>
      </c>
      <c r="C190" s="119" t="s">
        <v>345</v>
      </c>
      <c r="D190" s="138">
        <v>1440.633</v>
      </c>
      <c r="E190" s="234">
        <v>628.012</v>
      </c>
    </row>
    <row r="191" spans="1:5">
      <c r="A191" s="119" t="s">
        <v>346</v>
      </c>
      <c r="B191" s="119">
        <v>40091067</v>
      </c>
      <c r="C191" s="119" t="s">
        <v>347</v>
      </c>
      <c r="D191" s="138">
        <v>108.946</v>
      </c>
      <c r="E191" s="234">
        <v>31.414</v>
      </c>
    </row>
    <row r="192" spans="1:5">
      <c r="A192" s="119" t="s">
        <v>348</v>
      </c>
      <c r="B192" s="119">
        <v>40091073</v>
      </c>
      <c r="C192" s="119" t="s">
        <v>349</v>
      </c>
      <c r="D192" s="138">
        <v>35.081</v>
      </c>
      <c r="E192" s="234">
        <v>20.27</v>
      </c>
    </row>
    <row r="193" spans="1:5">
      <c r="A193" s="119" t="s">
        <v>350</v>
      </c>
      <c r="B193" s="119">
        <v>40091065</v>
      </c>
      <c r="C193" s="119" t="s">
        <v>351</v>
      </c>
      <c r="D193" s="138">
        <v>1475.633</v>
      </c>
      <c r="E193" s="234">
        <v>692.897</v>
      </c>
    </row>
    <row r="194" spans="1:5">
      <c r="A194" s="119" t="s">
        <v>352</v>
      </c>
      <c r="B194" s="119">
        <v>40091071</v>
      </c>
      <c r="C194" s="119" t="s">
        <v>353</v>
      </c>
      <c r="D194" s="138">
        <v>643.337</v>
      </c>
      <c r="E194" s="234">
        <v>47.34</v>
      </c>
    </row>
    <row r="195" spans="1:5">
      <c r="A195" s="119" t="s">
        <v>354</v>
      </c>
      <c r="B195" s="119">
        <v>40090591</v>
      </c>
      <c r="C195" s="119" t="s">
        <v>355</v>
      </c>
      <c r="D195" s="138">
        <v>0</v>
      </c>
      <c r="E195" s="234">
        <v>90.378</v>
      </c>
    </row>
    <row r="196" spans="1:5">
      <c r="A196" s="119" t="s">
        <v>356</v>
      </c>
      <c r="B196" s="119">
        <v>40090902</v>
      </c>
      <c r="C196" s="119" t="s">
        <v>329</v>
      </c>
      <c r="D196" s="138">
        <v>953.599</v>
      </c>
      <c r="E196" s="234">
        <v>47.303</v>
      </c>
    </row>
    <row r="197" spans="1:5">
      <c r="A197" s="119" t="s">
        <v>357</v>
      </c>
      <c r="B197" s="119">
        <v>40090894</v>
      </c>
      <c r="C197" s="119" t="s">
        <v>358</v>
      </c>
      <c r="D197" s="138">
        <v>127.626</v>
      </c>
      <c r="E197" s="234">
        <v>10.652</v>
      </c>
    </row>
    <row r="198" spans="1:5">
      <c r="A198" s="119" t="s">
        <v>682</v>
      </c>
      <c r="B198" s="129">
        <v>40094450</v>
      </c>
      <c r="C198" s="119" t="s">
        <v>683</v>
      </c>
      <c r="D198" s="255">
        <v>391.536</v>
      </c>
      <c r="E198" s="234">
        <v>0</v>
      </c>
    </row>
    <row r="199" spans="1:5">
      <c r="A199" s="119"/>
      <c r="B199" s="135"/>
      <c r="C199" s="119"/>
      <c r="D199" s="139">
        <f>SUM(D172:D198)</f>
        <v>18471.76</v>
      </c>
      <c r="E199" s="128">
        <f>SUM(E172:E198)</f>
        <v>10625.379</v>
      </c>
    </row>
    <row r="200" spans="1:5">
      <c r="A200" s="119"/>
      <c r="B200" s="135"/>
      <c r="C200" s="119"/>
      <c r="D200" s="140"/>
      <c r="E200" s="128"/>
    </row>
    <row r="201" spans="1:5">
      <c r="A201" s="119"/>
      <c r="B201" s="135" t="s">
        <v>359</v>
      </c>
      <c r="C201" s="119"/>
      <c r="D201" s="141"/>
      <c r="E201" s="128"/>
    </row>
    <row r="202" spans="1:5">
      <c r="A202" s="119" t="s">
        <v>360</v>
      </c>
      <c r="B202" s="119">
        <v>40090520</v>
      </c>
      <c r="C202" s="119" t="s">
        <v>361</v>
      </c>
      <c r="D202" s="255">
        <v>410.375</v>
      </c>
      <c r="E202" s="234">
        <v>674.132</v>
      </c>
    </row>
    <row r="203" spans="1:5">
      <c r="A203" s="119" t="s">
        <v>362</v>
      </c>
      <c r="B203" s="119">
        <v>40091101</v>
      </c>
      <c r="C203" s="119" t="s">
        <v>363</v>
      </c>
      <c r="D203" s="255">
        <v>776.615</v>
      </c>
      <c r="E203" s="234">
        <v>58.208</v>
      </c>
    </row>
    <row r="204" spans="1:5">
      <c r="A204" s="119" t="s">
        <v>364</v>
      </c>
      <c r="B204" s="119">
        <v>40091106</v>
      </c>
      <c r="C204" s="119" t="s">
        <v>54</v>
      </c>
      <c r="D204" s="255">
        <v>1443.928</v>
      </c>
      <c r="E204" s="234">
        <v>577.505</v>
      </c>
    </row>
    <row r="205" spans="1:5">
      <c r="A205" s="119" t="s">
        <v>365</v>
      </c>
      <c r="B205" s="119">
        <v>40094383</v>
      </c>
      <c r="C205" s="119" t="s">
        <v>366</v>
      </c>
      <c r="D205" s="255">
        <v>564.452</v>
      </c>
      <c r="E205" s="234">
        <v>224.597</v>
      </c>
    </row>
    <row r="206" spans="1:5">
      <c r="A206" s="119" t="s">
        <v>367</v>
      </c>
      <c r="B206" s="119">
        <v>40081591</v>
      </c>
      <c r="C206" s="119" t="s">
        <v>368</v>
      </c>
      <c r="D206" s="255">
        <v>375.698</v>
      </c>
      <c r="E206" s="234">
        <v>76.847</v>
      </c>
    </row>
    <row r="207" spans="1:5">
      <c r="A207" s="119" t="s">
        <v>369</v>
      </c>
      <c r="B207" s="119">
        <v>40090901</v>
      </c>
      <c r="C207" s="119" t="s">
        <v>370</v>
      </c>
      <c r="D207" s="255">
        <v>916.693</v>
      </c>
      <c r="E207" s="234">
        <v>564.046</v>
      </c>
    </row>
    <row r="208" spans="1:5">
      <c r="A208" s="119" t="s">
        <v>371</v>
      </c>
      <c r="B208" s="119">
        <v>40091134</v>
      </c>
      <c r="C208" s="119" t="s">
        <v>372</v>
      </c>
      <c r="D208" s="255">
        <v>1742.1</v>
      </c>
      <c r="E208" s="234">
        <v>1520.706</v>
      </c>
    </row>
    <row r="209" spans="1:5">
      <c r="A209" s="119" t="s">
        <v>373</v>
      </c>
      <c r="B209" s="119">
        <v>40090898</v>
      </c>
      <c r="C209" s="119" t="s">
        <v>28</v>
      </c>
      <c r="D209" s="255">
        <v>237.89</v>
      </c>
      <c r="E209" s="234">
        <v>307.945</v>
      </c>
    </row>
    <row r="210" spans="1:5">
      <c r="A210" s="119" t="s">
        <v>374</v>
      </c>
      <c r="B210" s="119">
        <v>40090895</v>
      </c>
      <c r="C210" s="119" t="s">
        <v>48</v>
      </c>
      <c r="D210" s="255">
        <v>993.298</v>
      </c>
      <c r="E210" s="234">
        <v>233.207</v>
      </c>
    </row>
    <row r="211" spans="1:5">
      <c r="A211" s="119" t="s">
        <v>375</v>
      </c>
      <c r="B211" s="119">
        <v>40091145</v>
      </c>
      <c r="C211" s="119" t="s">
        <v>40</v>
      </c>
      <c r="D211" s="255">
        <v>0</v>
      </c>
      <c r="E211" s="234">
        <v>0</v>
      </c>
    </row>
    <row r="212" spans="1:5">
      <c r="A212" s="119" t="s">
        <v>376</v>
      </c>
      <c r="B212" s="119">
        <v>40094525</v>
      </c>
      <c r="C212" s="119" t="s">
        <v>377</v>
      </c>
      <c r="D212" s="255">
        <v>685.409</v>
      </c>
      <c r="E212" s="234">
        <v>27.11</v>
      </c>
    </row>
    <row r="213" spans="1:5">
      <c r="A213" s="119" t="s">
        <v>378</v>
      </c>
      <c r="B213" s="119">
        <v>40094380</v>
      </c>
      <c r="C213" s="119" t="s">
        <v>379</v>
      </c>
      <c r="D213" s="255">
        <v>499.02</v>
      </c>
      <c r="E213" s="234">
        <v>41.357</v>
      </c>
    </row>
    <row r="214" spans="1:5">
      <c r="A214" s="119" t="s">
        <v>380</v>
      </c>
      <c r="B214" s="119">
        <v>40094375</v>
      </c>
      <c r="C214" s="119" t="s">
        <v>381</v>
      </c>
      <c r="D214" s="255">
        <v>0</v>
      </c>
      <c r="E214" s="234">
        <v>16.03</v>
      </c>
    </row>
    <row r="215" spans="1:5">
      <c r="A215" s="119" t="s">
        <v>382</v>
      </c>
      <c r="B215" s="119">
        <v>40091018</v>
      </c>
      <c r="C215" s="119" t="s">
        <v>383</v>
      </c>
      <c r="D215" s="255">
        <v>286.823</v>
      </c>
      <c r="E215" s="234">
        <v>138.895</v>
      </c>
    </row>
    <row r="216" spans="1:5">
      <c r="A216" s="119" t="s">
        <v>384</v>
      </c>
      <c r="B216" s="119">
        <v>40091138</v>
      </c>
      <c r="C216" s="119" t="s">
        <v>385</v>
      </c>
      <c r="D216" s="255">
        <v>452.433</v>
      </c>
      <c r="E216" s="234">
        <v>239.697</v>
      </c>
    </row>
    <row r="217" spans="1:5">
      <c r="A217" s="119" t="s">
        <v>384</v>
      </c>
      <c r="B217" s="119">
        <v>40091137</v>
      </c>
      <c r="C217" s="119" t="s">
        <v>386</v>
      </c>
      <c r="D217" s="255">
        <v>253.136</v>
      </c>
      <c r="E217" s="234">
        <v>217.353</v>
      </c>
    </row>
    <row r="218" spans="1:5">
      <c r="A218" s="119" t="s">
        <v>387</v>
      </c>
      <c r="B218" s="119">
        <v>40091202</v>
      </c>
      <c r="C218" s="119" t="s">
        <v>388</v>
      </c>
      <c r="D218" s="255">
        <v>464.109</v>
      </c>
      <c r="E218" s="234">
        <v>9.671</v>
      </c>
    </row>
    <row r="219" spans="1:5">
      <c r="A219" s="119" t="s">
        <v>389</v>
      </c>
      <c r="B219" s="119">
        <v>40091109</v>
      </c>
      <c r="C219" s="119" t="s">
        <v>390</v>
      </c>
      <c r="D219" s="255">
        <v>375.779</v>
      </c>
      <c r="E219" s="234">
        <v>65.489</v>
      </c>
    </row>
    <row r="220" spans="1:5">
      <c r="A220" s="119" t="s">
        <v>391</v>
      </c>
      <c r="B220" s="119">
        <v>40091039</v>
      </c>
      <c r="C220" s="119" t="s">
        <v>392</v>
      </c>
      <c r="D220" s="255">
        <v>458.333</v>
      </c>
      <c r="E220" s="234">
        <v>178.647</v>
      </c>
    </row>
    <row r="221" spans="1:5">
      <c r="A221" s="119" t="s">
        <v>393</v>
      </c>
      <c r="B221" s="119">
        <v>40094503</v>
      </c>
      <c r="C221" s="119" t="s">
        <v>394</v>
      </c>
      <c r="D221" s="255">
        <v>542.357</v>
      </c>
      <c r="E221" s="234">
        <v>78.559</v>
      </c>
    </row>
    <row r="222" spans="1:5">
      <c r="A222" s="119" t="s">
        <v>395</v>
      </c>
      <c r="B222" s="119">
        <v>40091139</v>
      </c>
      <c r="C222" s="119" t="s">
        <v>396</v>
      </c>
      <c r="D222" s="255">
        <v>95.891</v>
      </c>
      <c r="E222" s="234">
        <v>23301.768</v>
      </c>
    </row>
    <row r="223" spans="1:5">
      <c r="A223" s="119" t="s">
        <v>684</v>
      </c>
      <c r="B223" s="119">
        <v>40091075</v>
      </c>
      <c r="C223" s="119" t="s">
        <v>685</v>
      </c>
      <c r="D223" s="255">
        <v>0</v>
      </c>
      <c r="E223" s="234">
        <v>148.269</v>
      </c>
    </row>
    <row r="224" spans="1:5">
      <c r="A224" s="119" t="s">
        <v>686</v>
      </c>
      <c r="B224" s="129">
        <v>40094573</v>
      </c>
      <c r="C224" s="119" t="s">
        <v>687</v>
      </c>
      <c r="D224" s="255">
        <v>0</v>
      </c>
      <c r="E224" s="234">
        <v>0</v>
      </c>
    </row>
    <row r="225" ht="16.5" spans="1:5">
      <c r="A225" s="147" t="s">
        <v>739</v>
      </c>
      <c r="B225" s="147">
        <v>40095042</v>
      </c>
      <c r="C225" s="147" t="s">
        <v>743</v>
      </c>
      <c r="D225" s="253">
        <v>759.614</v>
      </c>
      <c r="E225" s="234"/>
    </row>
    <row r="226" spans="1:5">
      <c r="A226" s="119"/>
      <c r="B226" s="129"/>
      <c r="C226" s="119"/>
      <c r="D226" s="144">
        <f>SUM(D202:D225)</f>
        <v>12333.953</v>
      </c>
      <c r="E226" s="128">
        <f>SUM(E202:E224)</f>
        <v>28700.038</v>
      </c>
    </row>
    <row r="227" spans="1:5">
      <c r="A227" s="119"/>
      <c r="B227" s="135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247">
        <v>337.599</v>
      </c>
      <c r="E228" s="238">
        <v>1342.167</v>
      </c>
    </row>
    <row r="229" spans="1:5">
      <c r="A229" s="119" t="s">
        <v>400</v>
      </c>
      <c r="B229" s="119">
        <v>40091113</v>
      </c>
      <c r="C229" s="119" t="s">
        <v>401</v>
      </c>
      <c r="D229" s="247">
        <v>1480.024</v>
      </c>
      <c r="E229" s="238">
        <v>724.707</v>
      </c>
    </row>
    <row r="230" spans="1:5">
      <c r="A230" s="119" t="s">
        <v>402</v>
      </c>
      <c r="B230" s="119">
        <v>40091111</v>
      </c>
      <c r="C230" s="119" t="s">
        <v>403</v>
      </c>
      <c r="D230" s="247">
        <v>1018.822</v>
      </c>
      <c r="E230" s="238">
        <v>240.934</v>
      </c>
    </row>
    <row r="231" spans="1:5">
      <c r="A231" s="119" t="s">
        <v>404</v>
      </c>
      <c r="B231" s="119">
        <v>40091121</v>
      </c>
      <c r="C231" s="119" t="s">
        <v>10</v>
      </c>
      <c r="D231" s="247">
        <v>740.511</v>
      </c>
      <c r="E231" s="238">
        <v>1767.409</v>
      </c>
    </row>
    <row r="232" spans="1:5">
      <c r="A232" s="119" t="s">
        <v>405</v>
      </c>
      <c r="B232" s="119">
        <v>40091010</v>
      </c>
      <c r="C232" s="119" t="s">
        <v>406</v>
      </c>
      <c r="D232" s="247">
        <v>829.869</v>
      </c>
      <c r="E232" s="238">
        <v>1746.594</v>
      </c>
    </row>
    <row r="233" spans="1:5">
      <c r="A233" s="119" t="s">
        <v>407</v>
      </c>
      <c r="B233" s="119">
        <v>40091012</v>
      </c>
      <c r="C233" s="119" t="s">
        <v>81</v>
      </c>
      <c r="D233" s="247">
        <v>161.26</v>
      </c>
      <c r="E233" s="238">
        <v>301.916</v>
      </c>
    </row>
    <row r="234" spans="1:5">
      <c r="A234" s="119" t="s">
        <v>408</v>
      </c>
      <c r="B234" s="119">
        <v>40091110</v>
      </c>
      <c r="C234" s="119" t="s">
        <v>409</v>
      </c>
      <c r="D234" s="247">
        <v>76.116</v>
      </c>
      <c r="E234" s="238">
        <v>79.348</v>
      </c>
    </row>
    <row r="235" spans="1:5">
      <c r="A235" s="119" t="s">
        <v>410</v>
      </c>
      <c r="B235" s="119">
        <v>40091114</v>
      </c>
      <c r="C235" s="119" t="s">
        <v>74</v>
      </c>
      <c r="D235" s="247">
        <v>509.176</v>
      </c>
      <c r="E235" s="238">
        <v>166.24</v>
      </c>
    </row>
    <row r="236" spans="1:5">
      <c r="A236" s="119" t="s">
        <v>411</v>
      </c>
      <c r="B236" s="119">
        <v>40091020</v>
      </c>
      <c r="C236" s="119" t="s">
        <v>412</v>
      </c>
      <c r="D236" s="247">
        <v>176.221</v>
      </c>
      <c r="E236" s="238">
        <v>102.386</v>
      </c>
    </row>
    <row r="237" spans="1:5">
      <c r="A237" s="119" t="s">
        <v>413</v>
      </c>
      <c r="B237" s="119">
        <v>40090521</v>
      </c>
      <c r="C237" s="119" t="s">
        <v>414</v>
      </c>
      <c r="D237" s="247">
        <v>947.587</v>
      </c>
      <c r="E237" s="238">
        <v>12564.469</v>
      </c>
    </row>
    <row r="238" spans="1:5">
      <c r="A238" s="119" t="s">
        <v>415</v>
      </c>
      <c r="B238" s="119">
        <v>40091112</v>
      </c>
      <c r="C238" s="119" t="s">
        <v>416</v>
      </c>
      <c r="D238" s="247">
        <v>1150.111</v>
      </c>
      <c r="E238" s="238">
        <v>622.638</v>
      </c>
    </row>
    <row r="239" spans="1:5">
      <c r="A239" s="119" t="s">
        <v>415</v>
      </c>
      <c r="B239" s="119">
        <v>40090519</v>
      </c>
      <c r="C239" s="119" t="s">
        <v>417</v>
      </c>
      <c r="D239" s="247">
        <v>1237.116</v>
      </c>
      <c r="E239" s="238">
        <v>252.638</v>
      </c>
    </row>
    <row r="240" spans="1:5">
      <c r="A240" s="119" t="s">
        <v>418</v>
      </c>
      <c r="B240" s="119">
        <v>40091024</v>
      </c>
      <c r="C240" s="119" t="s">
        <v>58</v>
      </c>
      <c r="D240" s="247">
        <v>667.399</v>
      </c>
      <c r="E240" s="238">
        <v>525.552</v>
      </c>
    </row>
    <row r="241" spans="1:5">
      <c r="A241" s="119" t="s">
        <v>418</v>
      </c>
      <c r="B241" s="119">
        <v>40090947</v>
      </c>
      <c r="C241" s="119" t="s">
        <v>419</v>
      </c>
      <c r="D241" s="247">
        <v>480.032</v>
      </c>
      <c r="E241" s="238">
        <v>61.006</v>
      </c>
    </row>
    <row r="242" spans="1:5">
      <c r="A242" s="119" t="s">
        <v>420</v>
      </c>
      <c r="B242" s="119">
        <v>40094406</v>
      </c>
      <c r="C242" s="119" t="s">
        <v>421</v>
      </c>
      <c r="D242" s="247">
        <v>814.949</v>
      </c>
      <c r="E242" s="238">
        <v>76.464</v>
      </c>
    </row>
    <row r="243" spans="1:5">
      <c r="A243" s="119" t="s">
        <v>422</v>
      </c>
      <c r="B243" s="119">
        <v>40094415</v>
      </c>
      <c r="C243" s="119" t="s">
        <v>423</v>
      </c>
      <c r="D243" s="247">
        <v>455.667</v>
      </c>
      <c r="E243" s="238">
        <v>36.861</v>
      </c>
    </row>
    <row r="244" spans="1:5">
      <c r="A244" s="119" t="s">
        <v>424</v>
      </c>
      <c r="B244" s="119">
        <v>40094416</v>
      </c>
      <c r="C244" s="119" t="s">
        <v>76</v>
      </c>
      <c r="D244" s="247">
        <v>517.828</v>
      </c>
      <c r="E244" s="238">
        <v>162.616</v>
      </c>
    </row>
    <row r="245" spans="1:5">
      <c r="A245" s="119" t="s">
        <v>425</v>
      </c>
      <c r="B245" s="119">
        <v>40094417</v>
      </c>
      <c r="C245" s="119" t="s">
        <v>79</v>
      </c>
      <c r="D245" s="247">
        <v>496.297</v>
      </c>
      <c r="E245" s="238">
        <v>269.35</v>
      </c>
    </row>
    <row r="246" spans="1:5">
      <c r="A246" s="119" t="s">
        <v>426</v>
      </c>
      <c r="B246" s="119">
        <v>40094300</v>
      </c>
      <c r="C246" s="119" t="s">
        <v>22</v>
      </c>
      <c r="D246" s="247">
        <v>863.777</v>
      </c>
      <c r="E246" s="238">
        <v>74.824</v>
      </c>
    </row>
    <row r="247" spans="1:5">
      <c r="A247" s="119" t="s">
        <v>427</v>
      </c>
      <c r="B247" s="119">
        <v>40094421</v>
      </c>
      <c r="C247" s="119" t="s">
        <v>72</v>
      </c>
      <c r="D247" s="247">
        <v>769.964</v>
      </c>
      <c r="E247" s="238">
        <v>1177.01</v>
      </c>
    </row>
    <row r="248" spans="1:5">
      <c r="A248" s="119" t="s">
        <v>428</v>
      </c>
      <c r="B248" s="119">
        <v>40095043</v>
      </c>
      <c r="C248" s="119" t="s">
        <v>429</v>
      </c>
      <c r="D248" s="247">
        <v>662.999</v>
      </c>
      <c r="E248" s="238">
        <v>566.046</v>
      </c>
    </row>
    <row r="249" spans="1:5">
      <c r="A249" s="119" t="s">
        <v>430</v>
      </c>
      <c r="B249" s="119">
        <v>40091009</v>
      </c>
      <c r="C249" s="119" t="s">
        <v>431</v>
      </c>
      <c r="D249" s="247">
        <v>323.162</v>
      </c>
      <c r="E249" s="238">
        <v>928.23</v>
      </c>
    </row>
    <row r="250" spans="1:5">
      <c r="A250" s="119" t="s">
        <v>432</v>
      </c>
      <c r="B250" s="119">
        <v>40090973</v>
      </c>
      <c r="C250" s="119" t="s">
        <v>433</v>
      </c>
      <c r="D250" s="247">
        <v>259.858</v>
      </c>
      <c r="E250" s="238">
        <v>3.543</v>
      </c>
    </row>
    <row r="251" spans="1:5">
      <c r="A251" s="119" t="s">
        <v>434</v>
      </c>
      <c r="B251" s="119">
        <v>40094419</v>
      </c>
      <c r="C251" s="119" t="s">
        <v>435</v>
      </c>
      <c r="D251" s="247">
        <v>0</v>
      </c>
      <c r="E251" s="238">
        <v>0</v>
      </c>
    </row>
    <row r="252" spans="1:5">
      <c r="A252" s="119" t="s">
        <v>436</v>
      </c>
      <c r="B252" s="119">
        <v>40094523</v>
      </c>
      <c r="C252" s="119" t="s">
        <v>437</v>
      </c>
      <c r="D252" s="247">
        <v>344.352</v>
      </c>
      <c r="E252" s="238">
        <v>114.062</v>
      </c>
    </row>
    <row r="253" spans="1:5">
      <c r="A253" s="119" t="s">
        <v>654</v>
      </c>
      <c r="B253" s="129">
        <v>40091004</v>
      </c>
      <c r="C253" s="119" t="s">
        <v>655</v>
      </c>
      <c r="D253" s="247">
        <v>56.514</v>
      </c>
      <c r="E253" s="238">
        <v>120.125</v>
      </c>
    </row>
    <row r="254" spans="1:5">
      <c r="A254" s="119"/>
      <c r="B254" s="129"/>
      <c r="C254" s="119"/>
      <c r="D254" s="139">
        <f>SUM(D228:D253)</f>
        <v>15377.21</v>
      </c>
      <c r="E254" s="229">
        <f>SUM(E228:E253)</f>
        <v>24027.135</v>
      </c>
    </row>
    <row r="255" spans="1:5">
      <c r="A255" s="119"/>
      <c r="B255" s="135" t="s">
        <v>438</v>
      </c>
      <c r="C255" s="119"/>
      <c r="D255" s="140"/>
      <c r="E255" s="128"/>
    </row>
    <row r="256" spans="1:5">
      <c r="A256" s="119" t="s">
        <v>439</v>
      </c>
      <c r="B256" s="119">
        <v>40091016</v>
      </c>
      <c r="C256" s="119" t="s">
        <v>440</v>
      </c>
      <c r="D256" s="247">
        <v>1292.169</v>
      </c>
      <c r="E256" s="241">
        <v>740.97</v>
      </c>
    </row>
    <row r="257" spans="1:5">
      <c r="A257" s="119" t="s">
        <v>441</v>
      </c>
      <c r="B257" s="119">
        <v>40090539</v>
      </c>
      <c r="C257" s="119" t="s">
        <v>442</v>
      </c>
      <c r="D257" s="247">
        <v>765.454</v>
      </c>
      <c r="E257" s="241">
        <v>42.558</v>
      </c>
    </row>
    <row r="258" spans="1:5">
      <c r="A258" s="119" t="s">
        <v>443</v>
      </c>
      <c r="B258" s="119">
        <v>40091048</v>
      </c>
      <c r="C258" s="119" t="s">
        <v>444</v>
      </c>
      <c r="D258" s="247">
        <v>122.672</v>
      </c>
      <c r="E258" s="241">
        <v>968.86</v>
      </c>
    </row>
    <row r="259" spans="1:5">
      <c r="A259" s="119" t="s">
        <v>445</v>
      </c>
      <c r="B259" s="119">
        <v>40090536</v>
      </c>
      <c r="C259" s="119" t="s">
        <v>446</v>
      </c>
      <c r="D259" s="247">
        <v>213.777</v>
      </c>
      <c r="E259" s="241">
        <v>794.833</v>
      </c>
    </row>
    <row r="260" spans="1:5">
      <c r="A260" s="119" t="s">
        <v>447</v>
      </c>
      <c r="B260" s="119">
        <v>40091049</v>
      </c>
      <c r="C260" s="119" t="s">
        <v>448</v>
      </c>
      <c r="D260" s="247">
        <v>532.163</v>
      </c>
      <c r="E260" s="241">
        <v>1069.79</v>
      </c>
    </row>
    <row r="261" spans="1:5">
      <c r="A261" s="119" t="s">
        <v>449</v>
      </c>
      <c r="B261" s="119">
        <v>40091046</v>
      </c>
      <c r="C261" s="119" t="s">
        <v>450</v>
      </c>
      <c r="D261" s="247">
        <v>91.503</v>
      </c>
      <c r="E261" s="241">
        <v>131.907</v>
      </c>
    </row>
    <row r="262" spans="1:5">
      <c r="A262" s="119" t="s">
        <v>451</v>
      </c>
      <c r="B262" s="119">
        <v>40091043</v>
      </c>
      <c r="C262" s="119" t="s">
        <v>452</v>
      </c>
      <c r="D262" s="247">
        <v>3245.971</v>
      </c>
      <c r="E262" s="241">
        <v>11026.766</v>
      </c>
    </row>
    <row r="263" spans="1:5">
      <c r="A263" s="119" t="s">
        <v>453</v>
      </c>
      <c r="B263" s="119">
        <v>40091025</v>
      </c>
      <c r="C263" s="119" t="s">
        <v>137</v>
      </c>
      <c r="D263" s="247">
        <v>1262.519</v>
      </c>
      <c r="E263" s="241">
        <v>606.128</v>
      </c>
    </row>
    <row r="264" spans="1:5">
      <c r="A264" s="119" t="s">
        <v>454</v>
      </c>
      <c r="B264" s="119">
        <v>40090932</v>
      </c>
      <c r="C264" s="119" t="s">
        <v>455</v>
      </c>
      <c r="D264" s="247">
        <v>624.387</v>
      </c>
      <c r="E264" s="241">
        <v>2282.192</v>
      </c>
    </row>
    <row r="265" spans="1:5">
      <c r="A265" s="119" t="s">
        <v>456</v>
      </c>
      <c r="B265" s="119">
        <v>40091019</v>
      </c>
      <c r="C265" s="119" t="s">
        <v>127</v>
      </c>
      <c r="D265" s="247">
        <v>806.149</v>
      </c>
      <c r="E265" s="241">
        <v>128.179</v>
      </c>
    </row>
    <row r="266" spans="1:5">
      <c r="A266" s="119" t="s">
        <v>457</v>
      </c>
      <c r="B266" s="119">
        <v>40090514</v>
      </c>
      <c r="C266" s="119" t="s">
        <v>458</v>
      </c>
      <c r="D266" s="247">
        <v>567.479</v>
      </c>
      <c r="E266" s="241">
        <v>295.693</v>
      </c>
    </row>
    <row r="267" spans="1:5">
      <c r="A267" s="119" t="s">
        <v>457</v>
      </c>
      <c r="B267" s="119">
        <v>40091017</v>
      </c>
      <c r="C267" s="119" t="s">
        <v>458</v>
      </c>
      <c r="D267" s="247">
        <v>399.244</v>
      </c>
      <c r="E267" s="241">
        <v>438.308</v>
      </c>
    </row>
    <row r="268" spans="1:5">
      <c r="A268" s="119" t="s">
        <v>459</v>
      </c>
      <c r="B268" s="119">
        <v>40091021</v>
      </c>
      <c r="C268" s="119" t="s">
        <v>460</v>
      </c>
      <c r="D268" s="247">
        <v>1327.269</v>
      </c>
      <c r="E268" s="241">
        <v>383</v>
      </c>
    </row>
    <row r="269" spans="1:5">
      <c r="A269" s="119" t="s">
        <v>461</v>
      </c>
      <c r="B269" s="119">
        <v>40090512</v>
      </c>
      <c r="C269" s="119" t="s">
        <v>462</v>
      </c>
      <c r="D269" s="247">
        <v>6.046</v>
      </c>
      <c r="E269" s="241">
        <v>0.097</v>
      </c>
    </row>
    <row r="270" spans="1:5">
      <c r="A270" s="119" t="s">
        <v>463</v>
      </c>
      <c r="B270" s="119">
        <v>40090933</v>
      </c>
      <c r="C270" s="119" t="s">
        <v>464</v>
      </c>
      <c r="D270" s="247">
        <v>604.766</v>
      </c>
      <c r="E270" s="241">
        <v>145.238</v>
      </c>
    </row>
    <row r="271" spans="1:5">
      <c r="A271" s="119" t="s">
        <v>465</v>
      </c>
      <c r="B271" s="119">
        <v>40090515</v>
      </c>
      <c r="C271" s="119" t="s">
        <v>131</v>
      </c>
      <c r="D271" s="247">
        <v>502.49</v>
      </c>
      <c r="E271" s="241">
        <v>193.882</v>
      </c>
    </row>
    <row r="272" spans="1:5">
      <c r="A272" s="119" t="s">
        <v>466</v>
      </c>
      <c r="B272" s="119">
        <v>40090937</v>
      </c>
      <c r="C272" s="119" t="s">
        <v>467</v>
      </c>
      <c r="D272" s="247">
        <v>635.255</v>
      </c>
      <c r="E272" s="241">
        <v>25.107</v>
      </c>
    </row>
    <row r="273" spans="1:5">
      <c r="A273" s="119" t="s">
        <v>468</v>
      </c>
      <c r="B273" s="119">
        <v>40091155</v>
      </c>
      <c r="C273" s="119" t="s">
        <v>469</v>
      </c>
      <c r="D273" s="247">
        <v>0</v>
      </c>
      <c r="E273" s="241">
        <v>151.374</v>
      </c>
    </row>
    <row r="274" spans="1:5">
      <c r="A274" s="119" t="s">
        <v>470</v>
      </c>
      <c r="B274" s="119">
        <v>40090908</v>
      </c>
      <c r="C274" s="119" t="s">
        <v>471</v>
      </c>
      <c r="D274" s="247">
        <v>22.762</v>
      </c>
      <c r="E274" s="241">
        <v>61.249</v>
      </c>
    </row>
    <row r="275" spans="1:5">
      <c r="A275" s="119" t="s">
        <v>472</v>
      </c>
      <c r="B275" s="119">
        <v>40090540</v>
      </c>
      <c r="C275" s="119" t="s">
        <v>473</v>
      </c>
      <c r="D275" s="247">
        <v>796.513</v>
      </c>
      <c r="E275" s="241">
        <v>421.84</v>
      </c>
    </row>
    <row r="276" spans="1:5">
      <c r="A276" s="119" t="s">
        <v>474</v>
      </c>
      <c r="B276" s="119">
        <v>40091014</v>
      </c>
      <c r="C276" s="119" t="s">
        <v>475</v>
      </c>
      <c r="D276" s="247">
        <v>0</v>
      </c>
      <c r="E276" s="241">
        <v>79.905</v>
      </c>
    </row>
    <row r="277" spans="1:5">
      <c r="A277" s="119" t="s">
        <v>476</v>
      </c>
      <c r="B277" s="119">
        <v>40090935</v>
      </c>
      <c r="C277" s="119" t="s">
        <v>477</v>
      </c>
      <c r="D277" s="247">
        <v>0</v>
      </c>
      <c r="E277" s="241">
        <v>0</v>
      </c>
    </row>
    <row r="278" spans="1:5">
      <c r="A278" s="119" t="s">
        <v>478</v>
      </c>
      <c r="B278" s="119">
        <v>40091023</v>
      </c>
      <c r="C278" s="119" t="s">
        <v>479</v>
      </c>
      <c r="D278" s="247">
        <v>1257.871</v>
      </c>
      <c r="E278" s="241">
        <v>221.508</v>
      </c>
    </row>
    <row r="279" spans="1:5">
      <c r="A279" s="119" t="s">
        <v>480</v>
      </c>
      <c r="B279" s="119">
        <v>40090523</v>
      </c>
      <c r="C279" s="119" t="s">
        <v>481</v>
      </c>
      <c r="D279" s="247">
        <v>553.17</v>
      </c>
      <c r="E279" s="241">
        <v>192.028</v>
      </c>
    </row>
    <row r="280" spans="1:5">
      <c r="A280" s="119"/>
      <c r="B280" s="256">
        <v>40090935</v>
      </c>
      <c r="C280" s="119"/>
      <c r="D280" s="247">
        <v>514.825</v>
      </c>
      <c r="E280" s="241">
        <v>80.439</v>
      </c>
    </row>
    <row r="281" spans="1:5">
      <c r="A281" s="119"/>
      <c r="B281" s="237"/>
      <c r="C281" s="119"/>
      <c r="D281" s="213">
        <f>SUM(D256:D280)</f>
        <v>16144.454</v>
      </c>
      <c r="E281" s="241">
        <f>SUM(E256:E280)</f>
        <v>20481.851</v>
      </c>
    </row>
    <row r="282" spans="1:5">
      <c r="A282" s="119"/>
      <c r="B282" s="135" t="s">
        <v>482</v>
      </c>
      <c r="C282" s="119"/>
      <c r="D282" s="140"/>
      <c r="E282" s="128"/>
    </row>
    <row r="283" spans="1:5">
      <c r="A283" s="119" t="s">
        <v>483</v>
      </c>
      <c r="B283" s="119">
        <v>40094943</v>
      </c>
      <c r="C283" s="119" t="s">
        <v>484</v>
      </c>
      <c r="D283" s="247">
        <v>544.379</v>
      </c>
      <c r="E283" s="241">
        <v>210.719</v>
      </c>
    </row>
    <row r="284" spans="1:5">
      <c r="A284" s="119" t="s">
        <v>485</v>
      </c>
      <c r="B284" s="119">
        <v>40090574</v>
      </c>
      <c r="C284" s="119" t="s">
        <v>486</v>
      </c>
      <c r="D284" s="247">
        <v>457.968</v>
      </c>
      <c r="E284" s="241">
        <v>49.715</v>
      </c>
    </row>
    <row r="285" spans="1:5">
      <c r="A285" s="119" t="s">
        <v>487</v>
      </c>
      <c r="B285" s="119">
        <v>40091076</v>
      </c>
      <c r="C285" s="119" t="s">
        <v>488</v>
      </c>
      <c r="D285" s="247">
        <v>638.797</v>
      </c>
      <c r="E285" s="241">
        <v>33.749</v>
      </c>
    </row>
    <row r="286" spans="1:5">
      <c r="A286" s="119" t="s">
        <v>489</v>
      </c>
      <c r="B286" s="119">
        <v>40090579</v>
      </c>
      <c r="C286" s="119" t="s">
        <v>490</v>
      </c>
      <c r="D286" s="247">
        <v>24.456</v>
      </c>
      <c r="E286" s="241">
        <v>0</v>
      </c>
    </row>
    <row r="287" spans="1:5">
      <c r="A287" s="119" t="s">
        <v>491</v>
      </c>
      <c r="B287" s="119">
        <v>40090580</v>
      </c>
      <c r="C287" s="119" t="s">
        <v>492</v>
      </c>
      <c r="D287" s="247">
        <v>459.57</v>
      </c>
      <c r="E287" s="241">
        <v>1753.078</v>
      </c>
    </row>
    <row r="288" spans="1:5">
      <c r="A288" s="119" t="s">
        <v>493</v>
      </c>
      <c r="B288" s="119">
        <v>40090577</v>
      </c>
      <c r="C288" s="119" t="s">
        <v>494</v>
      </c>
      <c r="D288" s="247">
        <v>639.095</v>
      </c>
      <c r="E288" s="241">
        <v>1724.702</v>
      </c>
    </row>
    <row r="289" spans="1:5">
      <c r="A289" s="119" t="s">
        <v>495</v>
      </c>
      <c r="B289" s="119">
        <v>40090575</v>
      </c>
      <c r="C289" s="119" t="s">
        <v>496</v>
      </c>
      <c r="D289" s="247">
        <v>176.756</v>
      </c>
      <c r="E289" s="241">
        <v>708.007</v>
      </c>
    </row>
    <row r="290" spans="1:5">
      <c r="A290" s="119" t="s">
        <v>497</v>
      </c>
      <c r="B290" s="119">
        <v>40090538</v>
      </c>
      <c r="C290" s="119" t="s">
        <v>96</v>
      </c>
      <c r="D290" s="247">
        <v>1186.955</v>
      </c>
      <c r="E290" s="241">
        <v>1129.04</v>
      </c>
    </row>
    <row r="291" spans="1:5">
      <c r="A291" s="119" t="s">
        <v>498</v>
      </c>
      <c r="B291" s="119">
        <v>40090499</v>
      </c>
      <c r="C291" s="119" t="s">
        <v>107</v>
      </c>
      <c r="D291" s="247">
        <v>280.342</v>
      </c>
      <c r="E291" s="241">
        <v>43.863</v>
      </c>
    </row>
    <row r="292" spans="1:5">
      <c r="A292" s="119" t="s">
        <v>499</v>
      </c>
      <c r="B292" s="119">
        <v>40090593</v>
      </c>
      <c r="C292" s="119" t="s">
        <v>500</v>
      </c>
      <c r="D292" s="247">
        <v>151.644</v>
      </c>
      <c r="E292" s="241">
        <v>56.372</v>
      </c>
    </row>
    <row r="293" spans="1:5">
      <c r="A293" s="119" t="s">
        <v>501</v>
      </c>
      <c r="B293" s="119">
        <v>40090534</v>
      </c>
      <c r="C293" s="119" t="s">
        <v>502</v>
      </c>
      <c r="D293" s="247">
        <v>13.657</v>
      </c>
      <c r="E293" s="241">
        <v>283.611</v>
      </c>
    </row>
    <row r="294" spans="1:5">
      <c r="A294" s="119" t="s">
        <v>503</v>
      </c>
      <c r="B294" s="119">
        <v>40090535</v>
      </c>
      <c r="C294" s="119" t="s">
        <v>113</v>
      </c>
      <c r="D294" s="247">
        <v>353.228</v>
      </c>
      <c r="E294" s="241">
        <v>1292.964</v>
      </c>
    </row>
    <row r="295" spans="1:5">
      <c r="A295" s="119" t="s">
        <v>504</v>
      </c>
      <c r="B295" s="119">
        <v>40090537</v>
      </c>
      <c r="C295" s="119" t="s">
        <v>183</v>
      </c>
      <c r="D295" s="247">
        <v>519.461</v>
      </c>
      <c r="E295" s="241">
        <v>269.881</v>
      </c>
    </row>
    <row r="296" spans="1:5">
      <c r="A296" s="119" t="s">
        <v>505</v>
      </c>
      <c r="B296" s="119">
        <v>40090573</v>
      </c>
      <c r="C296" s="119" t="s">
        <v>506</v>
      </c>
      <c r="D296" s="247">
        <v>0.456</v>
      </c>
      <c r="E296" s="241">
        <v>293.412</v>
      </c>
    </row>
    <row r="297" spans="1:5">
      <c r="A297" s="119" t="s">
        <v>507</v>
      </c>
      <c r="B297" s="119">
        <v>40090493</v>
      </c>
      <c r="C297" s="119" t="s">
        <v>143</v>
      </c>
      <c r="D297" s="247">
        <v>8.442</v>
      </c>
      <c r="E297" s="241">
        <v>682.063</v>
      </c>
    </row>
    <row r="298" spans="1:5">
      <c r="A298" s="119" t="s">
        <v>508</v>
      </c>
      <c r="B298" s="119">
        <v>40090494</v>
      </c>
      <c r="C298" s="119" t="s">
        <v>141</v>
      </c>
      <c r="D298" s="247">
        <v>235.991</v>
      </c>
      <c r="E298" s="241">
        <v>198.715</v>
      </c>
    </row>
    <row r="299" spans="1:5">
      <c r="A299" s="119" t="s">
        <v>509</v>
      </c>
      <c r="B299" s="119">
        <v>40094517</v>
      </c>
      <c r="C299" s="119" t="s">
        <v>510</v>
      </c>
      <c r="D299" s="247">
        <v>275.129</v>
      </c>
      <c r="E299" s="241">
        <v>70.839</v>
      </c>
    </row>
    <row r="300" spans="1:5">
      <c r="A300" s="119" t="s">
        <v>511</v>
      </c>
      <c r="B300" s="119">
        <v>40090500</v>
      </c>
      <c r="C300" s="119" t="s">
        <v>512</v>
      </c>
      <c r="D300" s="247">
        <v>160.433</v>
      </c>
      <c r="E300" s="241">
        <v>116.777</v>
      </c>
    </row>
    <row r="301" spans="1:5">
      <c r="A301" s="119" t="s">
        <v>513</v>
      </c>
      <c r="B301" s="119">
        <v>40090495</v>
      </c>
      <c r="C301" s="119" t="s">
        <v>514</v>
      </c>
      <c r="D301" s="247">
        <v>662.536</v>
      </c>
      <c r="E301" s="241">
        <v>326.443</v>
      </c>
    </row>
    <row r="302" spans="1:5">
      <c r="A302" s="119" t="s">
        <v>515</v>
      </c>
      <c r="B302" s="119">
        <v>40090498</v>
      </c>
      <c r="C302" s="119" t="s">
        <v>129</v>
      </c>
      <c r="D302" s="247">
        <v>7.854</v>
      </c>
      <c r="E302" s="241">
        <v>503.083</v>
      </c>
    </row>
    <row r="303" spans="1:5">
      <c r="A303" s="119" t="s">
        <v>516</v>
      </c>
      <c r="B303" s="119">
        <v>40090496</v>
      </c>
      <c r="C303" s="119" t="s">
        <v>517</v>
      </c>
      <c r="D303" s="247">
        <v>992.046</v>
      </c>
      <c r="E303" s="241">
        <v>72.363</v>
      </c>
    </row>
    <row r="304" spans="1:5">
      <c r="A304" s="119" t="s">
        <v>516</v>
      </c>
      <c r="B304" s="119">
        <v>40094518</v>
      </c>
      <c r="C304" s="119" t="s">
        <v>518</v>
      </c>
      <c r="D304" s="247">
        <v>547.539</v>
      </c>
      <c r="E304" s="241">
        <v>93.074</v>
      </c>
    </row>
    <row r="305" spans="1:5">
      <c r="A305" s="119"/>
      <c r="B305" s="135"/>
      <c r="C305" s="119"/>
      <c r="D305" s="144">
        <f>SUM(D283:D304)</f>
        <v>8336.734</v>
      </c>
      <c r="E305" s="128">
        <f>SUM(E283:E304)</f>
        <v>9912.47</v>
      </c>
    </row>
    <row r="306" spans="1:5">
      <c r="A306" s="119"/>
      <c r="B306" s="135"/>
      <c r="C306" s="119"/>
      <c r="D306" s="140"/>
      <c r="E306" s="128"/>
    </row>
    <row r="307" spans="1:5">
      <c r="A307" s="119"/>
      <c r="B307" s="135" t="s">
        <v>519</v>
      </c>
      <c r="C307" s="119"/>
      <c r="D307" s="140"/>
      <c r="E307" s="128"/>
    </row>
    <row r="308" spans="1:5">
      <c r="A308" s="119" t="s">
        <v>520</v>
      </c>
      <c r="B308" s="119">
        <v>40090908</v>
      </c>
      <c r="C308" s="119" t="s">
        <v>171</v>
      </c>
      <c r="D308" s="140">
        <v>22.763</v>
      </c>
      <c r="E308" s="229">
        <v>56.967</v>
      </c>
    </row>
    <row r="309" spans="1:5">
      <c r="A309" s="119" t="s">
        <v>521</v>
      </c>
      <c r="B309" s="119">
        <v>40091093</v>
      </c>
      <c r="C309" s="119" t="s">
        <v>205</v>
      </c>
      <c r="D309" s="140">
        <v>2315.84</v>
      </c>
      <c r="E309" s="209">
        <v>886.87</v>
      </c>
    </row>
    <row r="310" spans="1:5">
      <c r="A310" s="119" t="s">
        <v>521</v>
      </c>
      <c r="B310" s="119">
        <v>40090990</v>
      </c>
      <c r="C310" s="119" t="s">
        <v>522</v>
      </c>
      <c r="D310" s="140">
        <v>128.452</v>
      </c>
      <c r="E310" s="229">
        <v>202.903</v>
      </c>
    </row>
    <row r="311" spans="1:5">
      <c r="A311" s="119" t="s">
        <v>523</v>
      </c>
      <c r="B311" s="119">
        <v>40091001</v>
      </c>
      <c r="C311" s="119" t="s">
        <v>524</v>
      </c>
      <c r="D311" s="140">
        <v>1154.983</v>
      </c>
      <c r="E311" s="229">
        <v>73.719</v>
      </c>
    </row>
    <row r="312" spans="1:5">
      <c r="A312" s="119" t="s">
        <v>525</v>
      </c>
      <c r="B312" s="119">
        <v>40090953</v>
      </c>
      <c r="C312" s="119" t="s">
        <v>526</v>
      </c>
      <c r="D312" s="140">
        <v>889.346</v>
      </c>
      <c r="E312" s="229">
        <v>137.207</v>
      </c>
    </row>
    <row r="313" spans="1:5">
      <c r="A313" s="119" t="s">
        <v>527</v>
      </c>
      <c r="B313" s="119">
        <v>40090944</v>
      </c>
      <c r="C313" s="119" t="s">
        <v>528</v>
      </c>
      <c r="D313" s="140">
        <v>80.749</v>
      </c>
      <c r="E313" s="229">
        <v>58.561</v>
      </c>
    </row>
    <row r="314" spans="1:5">
      <c r="A314" s="119" t="s">
        <v>529</v>
      </c>
      <c r="B314" s="119">
        <v>40090995</v>
      </c>
      <c r="C314" s="119" t="s">
        <v>530</v>
      </c>
      <c r="D314" s="140">
        <v>164.542</v>
      </c>
      <c r="E314" s="229">
        <v>92.81</v>
      </c>
    </row>
    <row r="315" spans="1:5">
      <c r="A315" s="119" t="s">
        <v>531</v>
      </c>
      <c r="B315" s="119">
        <v>40090952</v>
      </c>
      <c r="C315" s="119" t="s">
        <v>532</v>
      </c>
      <c r="D315" s="140">
        <v>1363.659</v>
      </c>
      <c r="E315" s="229">
        <v>1535.16</v>
      </c>
    </row>
    <row r="316" spans="1:5">
      <c r="A316" s="119" t="s">
        <v>533</v>
      </c>
      <c r="B316" s="119">
        <v>40090946</v>
      </c>
      <c r="C316" s="119" t="s">
        <v>237</v>
      </c>
      <c r="D316" s="140">
        <v>1272.843</v>
      </c>
      <c r="E316" s="229">
        <v>1815.886</v>
      </c>
    </row>
    <row r="317" spans="1:5">
      <c r="A317" s="119" t="s">
        <v>534</v>
      </c>
      <c r="B317" s="119">
        <v>40090996</v>
      </c>
      <c r="C317" s="119" t="s">
        <v>535</v>
      </c>
      <c r="D317" s="140">
        <v>327.816</v>
      </c>
      <c r="E317" s="229">
        <v>235.553</v>
      </c>
    </row>
    <row r="318" spans="1:5">
      <c r="A318" s="119" t="s">
        <v>536</v>
      </c>
      <c r="B318" s="119">
        <v>40090992</v>
      </c>
      <c r="C318" s="119" t="s">
        <v>181</v>
      </c>
      <c r="D318" s="140">
        <v>896.7</v>
      </c>
      <c r="E318" s="229">
        <v>1979.172</v>
      </c>
    </row>
    <row r="319" spans="1:5">
      <c r="A319" s="119" t="s">
        <v>154</v>
      </c>
      <c r="B319" s="119">
        <v>40091058</v>
      </c>
      <c r="C319" s="119" t="s">
        <v>537</v>
      </c>
      <c r="D319" s="140">
        <v>820.913</v>
      </c>
      <c r="E319" s="209">
        <v>617.749</v>
      </c>
    </row>
    <row r="320" spans="1:5">
      <c r="A320" s="119" t="s">
        <v>538</v>
      </c>
      <c r="B320" s="119">
        <v>40091052</v>
      </c>
      <c r="C320" s="119" t="s">
        <v>539</v>
      </c>
      <c r="D320" s="140">
        <v>804.544</v>
      </c>
      <c r="E320" s="229">
        <v>535.166</v>
      </c>
    </row>
    <row r="321" spans="1:5">
      <c r="A321" s="119" t="s">
        <v>540</v>
      </c>
      <c r="B321" s="119">
        <v>40090516</v>
      </c>
      <c r="C321" s="119" t="s">
        <v>241</v>
      </c>
      <c r="D321" s="140">
        <v>1683.97</v>
      </c>
      <c r="E321" s="229">
        <v>1098.246</v>
      </c>
    </row>
    <row r="322" spans="1:5">
      <c r="A322" s="119" t="s">
        <v>541</v>
      </c>
      <c r="B322" s="119">
        <v>40090997</v>
      </c>
      <c r="C322" s="119" t="s">
        <v>542</v>
      </c>
      <c r="D322" s="140">
        <v>596.716</v>
      </c>
      <c r="E322" s="209">
        <v>4366.125</v>
      </c>
    </row>
    <row r="323" spans="1:5">
      <c r="A323" s="119" t="s">
        <v>543</v>
      </c>
      <c r="B323" s="119">
        <v>40090993</v>
      </c>
      <c r="C323" s="119" t="s">
        <v>544</v>
      </c>
      <c r="D323" s="140">
        <v>0</v>
      </c>
      <c r="E323" s="128">
        <v>0</v>
      </c>
    </row>
    <row r="324" spans="1:5">
      <c r="A324" s="119" t="s">
        <v>545</v>
      </c>
      <c r="B324" s="119">
        <v>40094520</v>
      </c>
      <c r="C324" s="119" t="s">
        <v>546</v>
      </c>
      <c r="D324" s="140">
        <v>295.077</v>
      </c>
      <c r="E324" s="229">
        <v>978.6</v>
      </c>
    </row>
    <row r="325" spans="1:5">
      <c r="A325" s="119" t="s">
        <v>547</v>
      </c>
      <c r="B325" s="119">
        <v>40091053</v>
      </c>
      <c r="C325" s="119" t="s">
        <v>548</v>
      </c>
      <c r="D325" s="140">
        <v>1409.166</v>
      </c>
      <c r="E325" s="229">
        <v>129.844</v>
      </c>
    </row>
    <row r="326" spans="1:5">
      <c r="A326" s="119" t="s">
        <v>549</v>
      </c>
      <c r="B326" s="119">
        <v>40090943</v>
      </c>
      <c r="C326" s="119" t="s">
        <v>550</v>
      </c>
      <c r="D326" s="140">
        <v>534.463</v>
      </c>
      <c r="E326" s="229">
        <v>1208.273</v>
      </c>
    </row>
    <row r="327" spans="1:5">
      <c r="A327" s="119"/>
      <c r="B327" s="119">
        <v>40090994</v>
      </c>
      <c r="C327" s="119" t="s">
        <v>551</v>
      </c>
      <c r="D327" s="140">
        <v>1413.928</v>
      </c>
      <c r="E327" s="229">
        <v>122.2</v>
      </c>
    </row>
    <row r="328" spans="1:5">
      <c r="A328" s="119" t="s">
        <v>688</v>
      </c>
      <c r="B328" s="129">
        <v>40094295</v>
      </c>
      <c r="C328" s="119" t="s">
        <v>689</v>
      </c>
      <c r="D328" s="140">
        <v>2864.235</v>
      </c>
      <c r="E328" s="229">
        <v>812.19</v>
      </c>
    </row>
    <row r="329" spans="1:5">
      <c r="A329" s="119" t="s">
        <v>733</v>
      </c>
      <c r="B329" s="129">
        <v>40090958</v>
      </c>
      <c r="C329" s="119" t="s">
        <v>719</v>
      </c>
      <c r="D329" s="140">
        <v>1574.763</v>
      </c>
      <c r="E329" s="229">
        <v>2363.642</v>
      </c>
    </row>
    <row r="330" spans="1:5">
      <c r="A330" s="119"/>
      <c r="B330" s="129"/>
      <c r="C330" s="119"/>
      <c r="D330" s="144">
        <f>SUM(D308:D329)</f>
        <v>20615.468</v>
      </c>
      <c r="E330" s="128">
        <f>SUM(E308:E329)</f>
        <v>19306.843</v>
      </c>
    </row>
    <row r="331" spans="1:5">
      <c r="A331" s="119"/>
      <c r="B331" s="135" t="s">
        <v>552</v>
      </c>
      <c r="C331" s="119"/>
      <c r="D331" s="140"/>
      <c r="E331" s="128"/>
    </row>
    <row r="332" spans="1:5">
      <c r="A332" s="119" t="s">
        <v>553</v>
      </c>
      <c r="B332" s="119">
        <v>40090942</v>
      </c>
      <c r="C332" s="119" t="s">
        <v>554</v>
      </c>
      <c r="D332" s="140">
        <v>227.336</v>
      </c>
      <c r="E332" s="229">
        <v>82.956</v>
      </c>
    </row>
    <row r="333" spans="1:5">
      <c r="A333" s="119" t="s">
        <v>555</v>
      </c>
      <c r="B333" s="119">
        <v>40090991</v>
      </c>
      <c r="C333" s="119" t="s">
        <v>556</v>
      </c>
      <c r="D333" s="140">
        <v>13.785</v>
      </c>
      <c r="E333" s="229">
        <v>54.72</v>
      </c>
    </row>
    <row r="334" spans="1:5">
      <c r="A334" s="119" t="s">
        <v>557</v>
      </c>
      <c r="B334" s="119">
        <v>40090945</v>
      </c>
      <c r="C334" s="119" t="s">
        <v>558</v>
      </c>
      <c r="D334" s="257">
        <v>1723.589</v>
      </c>
      <c r="E334" s="229">
        <v>1348.524</v>
      </c>
    </row>
    <row r="335" spans="1:5">
      <c r="A335" s="119" t="s">
        <v>559</v>
      </c>
      <c r="B335" s="119">
        <v>40090948</v>
      </c>
      <c r="C335" s="119" t="s">
        <v>560</v>
      </c>
      <c r="D335" s="140">
        <v>50.057</v>
      </c>
      <c r="E335" s="229">
        <v>1090.326</v>
      </c>
    </row>
    <row r="336" spans="1:5">
      <c r="A336" s="119" t="s">
        <v>561</v>
      </c>
      <c r="B336" s="119">
        <v>40090951</v>
      </c>
      <c r="C336" s="119" t="s">
        <v>562</v>
      </c>
      <c r="D336" s="140">
        <v>477.301</v>
      </c>
      <c r="E336" s="229">
        <v>245.121</v>
      </c>
    </row>
    <row r="337" spans="1:5">
      <c r="A337" s="119" t="s">
        <v>563</v>
      </c>
      <c r="B337" s="119">
        <v>40091000</v>
      </c>
      <c r="C337" s="119" t="s">
        <v>564</v>
      </c>
      <c r="D337" s="140">
        <v>163.096</v>
      </c>
      <c r="E337" s="229">
        <v>446.853</v>
      </c>
    </row>
    <row r="338" spans="1:5">
      <c r="A338" s="119" t="s">
        <v>565</v>
      </c>
      <c r="B338" s="119">
        <v>40090913</v>
      </c>
      <c r="C338" s="119" t="s">
        <v>566</v>
      </c>
      <c r="D338" s="140">
        <v>0.586</v>
      </c>
      <c r="E338" s="229">
        <v>335.13</v>
      </c>
    </row>
    <row r="339" spans="1:5">
      <c r="A339" s="119" t="s">
        <v>567</v>
      </c>
      <c r="B339" s="119">
        <v>40090917</v>
      </c>
      <c r="C339" s="119" t="s">
        <v>197</v>
      </c>
      <c r="D339" s="140">
        <v>155.529</v>
      </c>
      <c r="E339" s="229">
        <v>184.624</v>
      </c>
    </row>
    <row r="340" spans="1:5">
      <c r="A340" s="119" t="s">
        <v>568</v>
      </c>
      <c r="B340" s="119">
        <v>40090949</v>
      </c>
      <c r="C340" s="119" t="s">
        <v>203</v>
      </c>
      <c r="D340" s="140">
        <v>1607.768</v>
      </c>
      <c r="E340" s="229">
        <v>216.173</v>
      </c>
    </row>
    <row r="341" spans="1:5">
      <c r="A341" s="119" t="s">
        <v>569</v>
      </c>
      <c r="B341" s="119">
        <v>40090563</v>
      </c>
      <c r="C341" s="119"/>
      <c r="D341" s="140">
        <v>1030.766</v>
      </c>
      <c r="E341" s="229">
        <v>27.214</v>
      </c>
    </row>
    <row r="342" spans="1:5">
      <c r="A342" s="119" t="s">
        <v>570</v>
      </c>
      <c r="B342" s="119">
        <v>40090562</v>
      </c>
      <c r="C342" s="119"/>
      <c r="D342" s="140">
        <v>3269.63</v>
      </c>
      <c r="E342" s="229">
        <v>51.326</v>
      </c>
    </row>
    <row r="343" spans="1:5">
      <c r="A343" s="119" t="s">
        <v>571</v>
      </c>
      <c r="B343" s="119">
        <v>40090558</v>
      </c>
      <c r="C343" s="119"/>
      <c r="D343" s="140">
        <v>3560.664</v>
      </c>
      <c r="E343" s="229">
        <v>1687.662</v>
      </c>
    </row>
    <row r="344" spans="1:5">
      <c r="A344" s="119" t="s">
        <v>572</v>
      </c>
      <c r="B344" s="119">
        <v>40090564</v>
      </c>
      <c r="C344" s="119"/>
      <c r="D344" s="140">
        <v>215.73</v>
      </c>
      <c r="E344" s="229">
        <v>501.866</v>
      </c>
    </row>
    <row r="345" spans="1:5">
      <c r="A345" s="119" t="s">
        <v>573</v>
      </c>
      <c r="B345" s="119">
        <v>40081680</v>
      </c>
      <c r="C345" s="119" t="s">
        <v>703</v>
      </c>
      <c r="D345" s="140">
        <v>171.242</v>
      </c>
      <c r="E345" s="229">
        <v>517.238</v>
      </c>
    </row>
    <row r="346" spans="1:5">
      <c r="A346" s="119" t="s">
        <v>574</v>
      </c>
      <c r="B346" s="119">
        <v>40094448</v>
      </c>
      <c r="C346" s="119" t="s">
        <v>690</v>
      </c>
      <c r="D346" s="140">
        <v>146.267</v>
      </c>
      <c r="E346" s="229">
        <v>34.995</v>
      </c>
    </row>
    <row r="347" spans="1:5">
      <c r="A347" s="119" t="s">
        <v>581</v>
      </c>
      <c r="B347" s="129">
        <v>40094385</v>
      </c>
      <c r="C347" s="119" t="s">
        <v>582</v>
      </c>
      <c r="D347" s="140">
        <v>126.467</v>
      </c>
      <c r="E347" s="229">
        <v>181.257</v>
      </c>
    </row>
    <row r="348" spans="1:5">
      <c r="A348" s="119" t="s">
        <v>579</v>
      </c>
      <c r="B348" s="149">
        <v>40094572</v>
      </c>
      <c r="C348" s="119" t="s">
        <v>691</v>
      </c>
      <c r="D348" s="140">
        <v>271.87</v>
      </c>
      <c r="E348" s="229">
        <v>195.75</v>
      </c>
    </row>
    <row r="349" spans="1:5">
      <c r="A349" s="119" t="s">
        <v>692</v>
      </c>
      <c r="B349" s="149">
        <v>40094568</v>
      </c>
      <c r="C349" s="119" t="s">
        <v>693</v>
      </c>
      <c r="D349" s="140">
        <v>3.214</v>
      </c>
      <c r="E349" s="229">
        <v>73.629</v>
      </c>
    </row>
    <row r="350" spans="1:5">
      <c r="A350" s="227"/>
      <c r="B350" s="227"/>
      <c r="C350" s="227"/>
      <c r="D350" s="144">
        <f>SUM(D332:D349)</f>
        <v>13214.897</v>
      </c>
      <c r="E350" s="128">
        <f>SUM(E332:E349)</f>
        <v>7275.364</v>
      </c>
    </row>
    <row r="351" spans="1:5">
      <c r="A351" s="130" t="s">
        <v>694</v>
      </c>
      <c r="B351" s="130"/>
      <c r="C351" s="130"/>
      <c r="D351" s="201"/>
      <c r="E351" s="128"/>
    </row>
    <row r="352" spans="1:5">
      <c r="A352" s="150" t="s">
        <v>585</v>
      </c>
      <c r="B352" s="129">
        <v>40091201</v>
      </c>
      <c r="C352" s="135" t="s">
        <v>586</v>
      </c>
      <c r="D352" s="258">
        <v>840.639</v>
      </c>
      <c r="E352" s="229">
        <v>473.864</v>
      </c>
    </row>
    <row r="353" spans="1:5">
      <c r="A353" s="150" t="s">
        <v>587</v>
      </c>
      <c r="B353" s="129">
        <v>40091195</v>
      </c>
      <c r="C353" s="135" t="s">
        <v>588</v>
      </c>
      <c r="D353" s="259">
        <v>41.698</v>
      </c>
      <c r="E353" s="229">
        <v>54.742</v>
      </c>
    </row>
    <row r="354" spans="1:5">
      <c r="A354" s="150" t="s">
        <v>589</v>
      </c>
      <c r="B354" s="129">
        <v>40091205</v>
      </c>
      <c r="C354" s="135" t="s">
        <v>590</v>
      </c>
      <c r="D354" s="259">
        <v>214.417</v>
      </c>
      <c r="E354" s="229">
        <v>378.845</v>
      </c>
    </row>
    <row r="355" spans="1:5">
      <c r="A355" s="150" t="s">
        <v>704</v>
      </c>
      <c r="B355" s="129">
        <v>40090478</v>
      </c>
      <c r="C355" s="135" t="s">
        <v>592</v>
      </c>
      <c r="D355" s="259">
        <v>901.183</v>
      </c>
      <c r="E355" s="229">
        <v>95.861</v>
      </c>
    </row>
    <row r="356" spans="1:5">
      <c r="A356" s="150" t="s">
        <v>593</v>
      </c>
      <c r="B356" s="129">
        <v>40090479</v>
      </c>
      <c r="C356" s="135" t="s">
        <v>594</v>
      </c>
      <c r="D356" s="259">
        <v>778.207</v>
      </c>
      <c r="E356" s="229">
        <v>146.321</v>
      </c>
    </row>
    <row r="357" spans="1:5">
      <c r="A357" s="150" t="s">
        <v>595</v>
      </c>
      <c r="B357" s="129">
        <v>40090589</v>
      </c>
      <c r="C357" s="135" t="s">
        <v>596</v>
      </c>
      <c r="D357" s="259">
        <v>605.358</v>
      </c>
      <c r="E357" s="229">
        <v>20.943</v>
      </c>
    </row>
    <row r="358" spans="1:5">
      <c r="A358" s="150" t="s">
        <v>597</v>
      </c>
      <c r="B358" s="129">
        <v>40094521</v>
      </c>
      <c r="C358" s="135" t="s">
        <v>598</v>
      </c>
      <c r="D358" s="259">
        <v>440.978</v>
      </c>
      <c r="E358" s="229">
        <v>71.776</v>
      </c>
    </row>
    <row r="359" spans="1:5">
      <c r="A359" s="150"/>
      <c r="B359" s="129">
        <v>40090557</v>
      </c>
      <c r="C359" s="135" t="s">
        <v>599</v>
      </c>
      <c r="D359" s="259">
        <v>124.5</v>
      </c>
      <c r="E359" s="229">
        <v>19.91</v>
      </c>
    </row>
    <row r="360" spans="1:5">
      <c r="A360" s="150" t="s">
        <v>600</v>
      </c>
      <c r="B360" s="129">
        <v>40091194</v>
      </c>
      <c r="C360" s="135" t="s">
        <v>601</v>
      </c>
      <c r="D360" s="259" t="s">
        <v>752</v>
      </c>
      <c r="E360" s="229">
        <v>0</v>
      </c>
    </row>
    <row r="361" spans="1:5">
      <c r="A361" s="150" t="s">
        <v>602</v>
      </c>
      <c r="B361" s="129">
        <v>40091198</v>
      </c>
      <c r="C361" s="135" t="s">
        <v>603</v>
      </c>
      <c r="D361" s="259">
        <v>697.473</v>
      </c>
      <c r="E361" s="209">
        <v>104.521</v>
      </c>
    </row>
    <row r="362" spans="1:5">
      <c r="A362" s="150" t="s">
        <v>604</v>
      </c>
      <c r="B362" s="129">
        <v>40091204</v>
      </c>
      <c r="C362" s="135" t="s">
        <v>605</v>
      </c>
      <c r="D362" s="259">
        <v>748.691</v>
      </c>
      <c r="E362" s="229">
        <v>39.413</v>
      </c>
    </row>
    <row r="363" spans="1:5">
      <c r="A363" s="150" t="s">
        <v>606</v>
      </c>
      <c r="B363" s="129">
        <v>40091196</v>
      </c>
      <c r="C363" s="135" t="s">
        <v>607</v>
      </c>
      <c r="D363" s="259">
        <v>285.941</v>
      </c>
      <c r="E363" s="229">
        <v>161.591</v>
      </c>
    </row>
    <row r="364" spans="1:5">
      <c r="A364" s="150" t="s">
        <v>608</v>
      </c>
      <c r="B364" s="129">
        <v>40090560</v>
      </c>
      <c r="C364" s="135" t="s">
        <v>609</v>
      </c>
      <c r="D364" s="259">
        <v>150.569</v>
      </c>
      <c r="E364" s="229">
        <v>124.551</v>
      </c>
    </row>
    <row r="365" spans="1:5">
      <c r="A365" s="150" t="s">
        <v>610</v>
      </c>
      <c r="B365" s="129">
        <v>40090480</v>
      </c>
      <c r="C365" s="135" t="s">
        <v>611</v>
      </c>
      <c r="D365" s="259">
        <v>246.392</v>
      </c>
      <c r="E365" s="209">
        <v>396.22</v>
      </c>
    </row>
    <row r="366" spans="1:5">
      <c r="A366" s="150" t="s">
        <v>612</v>
      </c>
      <c r="B366" s="129">
        <v>40091203</v>
      </c>
      <c r="C366" s="135" t="s">
        <v>613</v>
      </c>
      <c r="D366" s="259">
        <v>197.522</v>
      </c>
      <c r="E366" s="229">
        <v>29.127</v>
      </c>
    </row>
    <row r="367" spans="1:5">
      <c r="A367" s="150" t="s">
        <v>614</v>
      </c>
      <c r="B367" s="129">
        <v>40090482</v>
      </c>
      <c r="C367" s="135" t="s">
        <v>615</v>
      </c>
      <c r="D367" s="259">
        <v>79.091</v>
      </c>
      <c r="E367" s="229">
        <v>188.497</v>
      </c>
    </row>
    <row r="368" spans="1:5">
      <c r="A368" s="150" t="s">
        <v>616</v>
      </c>
      <c r="B368" s="129">
        <v>40090484</v>
      </c>
      <c r="C368" s="135" t="s">
        <v>617</v>
      </c>
      <c r="D368" s="259">
        <v>99.203</v>
      </c>
      <c r="E368" s="229">
        <v>13.702</v>
      </c>
    </row>
    <row r="369" spans="1:5">
      <c r="A369" s="150" t="s">
        <v>618</v>
      </c>
      <c r="B369" s="129">
        <v>40091197</v>
      </c>
      <c r="C369" s="135" t="s">
        <v>619</v>
      </c>
      <c r="D369" s="259">
        <v>65.553</v>
      </c>
      <c r="E369" s="229">
        <v>26.081</v>
      </c>
    </row>
    <row r="370" spans="1:5">
      <c r="A370" s="136" t="s">
        <v>734</v>
      </c>
      <c r="B370" s="129">
        <v>10319047</v>
      </c>
      <c r="C370" s="135"/>
      <c r="D370" s="259">
        <v>0</v>
      </c>
      <c r="E370" s="128">
        <v>20.61</v>
      </c>
    </row>
    <row r="371" spans="1:5">
      <c r="A371" s="150" t="s">
        <v>620</v>
      </c>
      <c r="B371" s="129">
        <v>40090477</v>
      </c>
      <c r="C371" s="135" t="s">
        <v>621</v>
      </c>
      <c r="D371" s="254">
        <v>311.683</v>
      </c>
      <c r="E371" s="229">
        <v>404.28</v>
      </c>
    </row>
    <row r="372" spans="1:5">
      <c r="A372" s="227"/>
      <c r="B372" s="227"/>
      <c r="C372" s="227"/>
      <c r="D372" s="215">
        <f>SUM(D352:D371)</f>
        <v>6829.098</v>
      </c>
      <c r="E372" s="128">
        <f>SUM(E352:E371)</f>
        <v>2770.855</v>
      </c>
    </row>
    <row r="373" spans="1:5">
      <c r="A373" s="242"/>
      <c r="B373" s="242"/>
      <c r="C373" s="243" t="s">
        <v>583</v>
      </c>
      <c r="D373" s="244">
        <f>SUM(D372+D350+D330+D305+D281+D254+D226+D199+D170+D139+D131+D84+D47)</f>
        <v>197412.435</v>
      </c>
      <c r="E373" s="218"/>
    </row>
  </sheetData>
  <mergeCells count="7">
    <mergeCell ref="A2:D2"/>
    <mergeCell ref="A48:D48"/>
    <mergeCell ref="A85:D85"/>
    <mergeCell ref="A132:D132"/>
    <mergeCell ref="A141:D141"/>
    <mergeCell ref="A171:D171"/>
    <mergeCell ref="A351:D351"/>
  </mergeCells>
  <hyperlinks>
    <hyperlink ref="B348" r:id="rId1" display="40094572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2"/>
  <sheetViews>
    <sheetView topLeftCell="A285" workbookViewId="0">
      <selection activeCell="B306" sqref="B306"/>
    </sheetView>
  </sheetViews>
  <sheetFormatPr defaultColWidth="9.1037037037037" defaultRowHeight="15"/>
  <cols>
    <col min="1" max="1" width="30" customWidth="1"/>
    <col min="2" max="2" width="26.8888888888889" customWidth="1"/>
    <col min="3" max="3" width="18.437037037037" customWidth="1"/>
    <col min="4" max="4" width="21" customWidth="1"/>
    <col min="5" max="5" width="20.6666666666667" style="246" customWidth="1"/>
    <col min="10" max="10" width="19.5555555555556" customWidth="1"/>
    <col min="11" max="11" width="13.6666666666667" customWidth="1"/>
    <col min="12" max="12" width="16.8888888888889" customWidth="1"/>
  </cols>
  <sheetData>
    <row r="1" spans="1:5">
      <c r="A1" s="224" t="s">
        <v>632</v>
      </c>
      <c r="B1" s="224" t="s">
        <v>1</v>
      </c>
      <c r="C1" s="224" t="s">
        <v>2</v>
      </c>
      <c r="D1" s="200" t="s">
        <v>696</v>
      </c>
      <c r="E1" s="205" t="s">
        <v>749</v>
      </c>
    </row>
    <row r="2" spans="1:5">
      <c r="A2" s="130" t="s">
        <v>666</v>
      </c>
      <c r="B2" s="130"/>
      <c r="C2" s="130"/>
      <c r="D2" s="201"/>
      <c r="E2" s="128"/>
    </row>
    <row r="3" spans="1:5">
      <c r="A3" s="119" t="s">
        <v>5</v>
      </c>
      <c r="B3" s="119">
        <v>40091040</v>
      </c>
      <c r="C3" s="119" t="s">
        <v>6</v>
      </c>
      <c r="D3" s="225">
        <v>144.663</v>
      </c>
      <c r="E3" s="229">
        <v>44.941</v>
      </c>
    </row>
    <row r="4" spans="1:5">
      <c r="A4" s="119" t="s">
        <v>7</v>
      </c>
      <c r="B4" s="119">
        <v>40091094</v>
      </c>
      <c r="C4" s="119" t="s">
        <v>8</v>
      </c>
      <c r="D4" s="225">
        <v>1369.649</v>
      </c>
      <c r="E4" s="229">
        <v>886.609</v>
      </c>
    </row>
    <row r="5" spans="1:5">
      <c r="A5" s="119" t="s">
        <v>9</v>
      </c>
      <c r="B5" s="119">
        <v>40091162</v>
      </c>
      <c r="C5" s="119" t="s">
        <v>10</v>
      </c>
      <c r="D5" s="225">
        <v>3559.158</v>
      </c>
      <c r="E5" s="229">
        <v>1524.482</v>
      </c>
    </row>
    <row r="6" spans="1:5">
      <c r="A6" s="119" t="s">
        <v>11</v>
      </c>
      <c r="B6" s="119">
        <v>40090487</v>
      </c>
      <c r="C6" s="119" t="s">
        <v>12</v>
      </c>
      <c r="D6" s="225">
        <v>851.924</v>
      </c>
      <c r="E6" s="229">
        <v>15.834</v>
      </c>
    </row>
    <row r="7" spans="1:5">
      <c r="A7" s="119" t="s">
        <v>13</v>
      </c>
      <c r="B7" s="119">
        <v>40091092</v>
      </c>
      <c r="C7" s="119" t="s">
        <v>14</v>
      </c>
      <c r="D7" s="225">
        <v>15.591</v>
      </c>
      <c r="E7" s="229">
        <v>221.238</v>
      </c>
    </row>
    <row r="8" spans="1:5">
      <c r="A8" s="119" t="s">
        <v>15</v>
      </c>
      <c r="B8" s="119">
        <v>40090488</v>
      </c>
      <c r="C8" s="119" t="s">
        <v>16</v>
      </c>
      <c r="D8" s="225">
        <v>1069.746</v>
      </c>
      <c r="E8" s="229">
        <v>798.758</v>
      </c>
    </row>
    <row r="9" spans="1:5">
      <c r="A9" s="119" t="s">
        <v>17</v>
      </c>
      <c r="B9" s="119">
        <v>40091161</v>
      </c>
      <c r="C9" s="119" t="s">
        <v>18</v>
      </c>
      <c r="D9" s="225">
        <v>1031.52</v>
      </c>
      <c r="E9" s="229">
        <v>99.025</v>
      </c>
    </row>
    <row r="10" spans="1:5">
      <c r="A10" s="119" t="s">
        <v>19</v>
      </c>
      <c r="B10" s="119">
        <v>40090485</v>
      </c>
      <c r="C10" s="119" t="s">
        <v>20</v>
      </c>
      <c r="D10" s="225">
        <v>1421.991</v>
      </c>
      <c r="E10" s="229">
        <v>1105.872</v>
      </c>
    </row>
    <row r="11" spans="1:5">
      <c r="A11" s="119" t="s">
        <v>21</v>
      </c>
      <c r="B11" s="119">
        <v>40091163</v>
      </c>
      <c r="C11" s="119" t="s">
        <v>22</v>
      </c>
      <c r="D11" s="225">
        <v>343.571</v>
      </c>
      <c r="E11" s="229">
        <v>57.749</v>
      </c>
    </row>
    <row r="12" spans="1:5">
      <c r="A12" s="119" t="s">
        <v>23</v>
      </c>
      <c r="B12" s="119">
        <v>40090490</v>
      </c>
      <c r="C12" s="119" t="s">
        <v>24</v>
      </c>
      <c r="D12" s="225">
        <v>1037.45</v>
      </c>
      <c r="E12" s="229">
        <v>148.919</v>
      </c>
    </row>
    <row r="13" spans="1:5">
      <c r="A13" s="119" t="s">
        <v>25</v>
      </c>
      <c r="B13" s="119">
        <v>40090489</v>
      </c>
      <c r="C13" s="119" t="s">
        <v>26</v>
      </c>
      <c r="D13" s="225">
        <v>57.601</v>
      </c>
      <c r="E13" s="229">
        <v>455.068</v>
      </c>
    </row>
    <row r="14" spans="1:5">
      <c r="A14" s="119" t="s">
        <v>27</v>
      </c>
      <c r="B14" s="119">
        <v>40090491</v>
      </c>
      <c r="C14" s="119" t="s">
        <v>28</v>
      </c>
      <c r="D14" s="225">
        <v>1502.816</v>
      </c>
      <c r="E14" s="229">
        <v>686.276</v>
      </c>
    </row>
    <row r="15" spans="1:5">
      <c r="A15" s="119" t="s">
        <v>29</v>
      </c>
      <c r="B15" s="119">
        <v>40091140</v>
      </c>
      <c r="C15" s="119" t="s">
        <v>30</v>
      </c>
      <c r="D15" s="225">
        <v>1922.855</v>
      </c>
      <c r="E15" s="229">
        <v>255.731</v>
      </c>
    </row>
    <row r="16" spans="1:5">
      <c r="A16" s="119" t="s">
        <v>33</v>
      </c>
      <c r="B16" s="119">
        <v>40094524</v>
      </c>
      <c r="C16" s="119" t="s">
        <v>34</v>
      </c>
      <c r="D16" s="225">
        <v>3069.245</v>
      </c>
      <c r="E16" s="229">
        <v>229.688</v>
      </c>
    </row>
    <row r="17" spans="1:5">
      <c r="A17" s="119" t="s">
        <v>35</v>
      </c>
      <c r="B17" s="119">
        <v>40091091</v>
      </c>
      <c r="C17" s="119" t="s">
        <v>36</v>
      </c>
      <c r="D17" s="225">
        <v>1887.079</v>
      </c>
      <c r="E17" s="229">
        <v>739.5</v>
      </c>
    </row>
    <row r="18" spans="1:5">
      <c r="A18" s="119" t="s">
        <v>37</v>
      </c>
      <c r="B18" s="119">
        <v>40091089</v>
      </c>
      <c r="C18" s="119" t="s">
        <v>38</v>
      </c>
      <c r="D18" s="225">
        <v>631.207</v>
      </c>
      <c r="E18" s="229">
        <v>155.508</v>
      </c>
    </row>
    <row r="19" spans="1:5">
      <c r="A19" s="119" t="s">
        <v>39</v>
      </c>
      <c r="B19" s="119">
        <v>40091097</v>
      </c>
      <c r="C19" s="119" t="s">
        <v>40</v>
      </c>
      <c r="D19" s="225">
        <v>713.073</v>
      </c>
      <c r="E19" s="229">
        <v>120.46</v>
      </c>
    </row>
    <row r="20" spans="1:5">
      <c r="A20" s="119" t="s">
        <v>41</v>
      </c>
      <c r="B20" s="119">
        <v>40091022</v>
      </c>
      <c r="C20" s="119" t="s">
        <v>42</v>
      </c>
      <c r="D20" s="225">
        <v>1140.917</v>
      </c>
      <c r="E20" s="229">
        <v>29.491</v>
      </c>
    </row>
    <row r="21" spans="1:5">
      <c r="A21" s="119" t="s">
        <v>43</v>
      </c>
      <c r="B21" s="119">
        <v>40090492</v>
      </c>
      <c r="C21" s="119" t="s">
        <v>44</v>
      </c>
      <c r="D21" s="225">
        <v>1781.753</v>
      </c>
      <c r="E21" s="229">
        <v>1100.338</v>
      </c>
    </row>
    <row r="22" spans="1:5">
      <c r="A22" s="119" t="s">
        <v>45</v>
      </c>
      <c r="B22" s="119">
        <v>40091165</v>
      </c>
      <c r="C22" s="119" t="s">
        <v>46</v>
      </c>
      <c r="D22" s="225">
        <v>1084.347</v>
      </c>
      <c r="E22" s="229">
        <v>557.482</v>
      </c>
    </row>
    <row r="23" spans="1:5">
      <c r="A23" s="119" t="s">
        <v>47</v>
      </c>
      <c r="B23" s="119">
        <v>40091166</v>
      </c>
      <c r="C23" s="119" t="s">
        <v>48</v>
      </c>
      <c r="D23" s="225">
        <v>461.555</v>
      </c>
      <c r="E23" s="229">
        <v>295.469</v>
      </c>
    </row>
    <row r="24" spans="1:5">
      <c r="A24" s="119" t="s">
        <v>49</v>
      </c>
      <c r="B24" s="119">
        <v>40091160</v>
      </c>
      <c r="C24" s="119" t="s">
        <v>50</v>
      </c>
      <c r="D24" s="225">
        <v>357.559</v>
      </c>
      <c r="E24" s="229">
        <v>180.506</v>
      </c>
    </row>
    <row r="25" spans="1:5">
      <c r="A25" s="119" t="s">
        <v>51</v>
      </c>
      <c r="B25" s="119">
        <v>40091088</v>
      </c>
      <c r="C25" s="119" t="s">
        <v>52</v>
      </c>
      <c r="D25" s="225">
        <v>1750.711</v>
      </c>
      <c r="E25" s="229">
        <v>925.44</v>
      </c>
    </row>
    <row r="26" spans="1:5">
      <c r="A26" s="119" t="s">
        <v>53</v>
      </c>
      <c r="B26" s="119">
        <v>40091154</v>
      </c>
      <c r="C26" s="119" t="s">
        <v>54</v>
      </c>
      <c r="D26" s="225">
        <v>1081.332</v>
      </c>
      <c r="E26" s="229">
        <v>47.762</v>
      </c>
    </row>
    <row r="27" spans="1:5">
      <c r="A27" s="119" t="s">
        <v>55</v>
      </c>
      <c r="B27" s="119">
        <v>40090941</v>
      </c>
      <c r="C27" s="119" t="s">
        <v>56</v>
      </c>
      <c r="D27" s="225">
        <v>752.01</v>
      </c>
      <c r="E27" s="229">
        <v>165.475</v>
      </c>
    </row>
    <row r="28" spans="1:5">
      <c r="A28" s="119" t="s">
        <v>57</v>
      </c>
      <c r="B28" s="119">
        <v>40094449</v>
      </c>
      <c r="C28" s="119" t="s">
        <v>58</v>
      </c>
      <c r="D28" s="225">
        <v>847.846</v>
      </c>
      <c r="E28" s="229">
        <v>297.783</v>
      </c>
    </row>
    <row r="29" spans="1:5">
      <c r="A29" s="119" t="s">
        <v>59</v>
      </c>
      <c r="B29" s="119">
        <v>40091047</v>
      </c>
      <c r="C29" s="119" t="s">
        <v>60</v>
      </c>
      <c r="D29" s="247">
        <v>2161.855</v>
      </c>
      <c r="E29" s="229">
        <v>135.561</v>
      </c>
    </row>
    <row r="30" spans="1:5">
      <c r="A30" s="119" t="s">
        <v>61</v>
      </c>
      <c r="B30" s="119">
        <v>40091087</v>
      </c>
      <c r="C30" s="119" t="s">
        <v>62</v>
      </c>
      <c r="D30" s="247">
        <v>3.122</v>
      </c>
      <c r="E30" s="229">
        <v>69.863</v>
      </c>
    </row>
    <row r="31" spans="1:5">
      <c r="A31" s="119" t="s">
        <v>63</v>
      </c>
      <c r="B31" s="119">
        <v>40091142</v>
      </c>
      <c r="C31" s="119" t="s">
        <v>64</v>
      </c>
      <c r="D31" s="247">
        <v>1078.107</v>
      </c>
      <c r="E31" s="229">
        <v>0</v>
      </c>
    </row>
    <row r="32" spans="1:5">
      <c r="A32" s="119" t="s">
        <v>65</v>
      </c>
      <c r="B32" s="119">
        <v>40090486</v>
      </c>
      <c r="C32" s="119" t="s">
        <v>66</v>
      </c>
      <c r="D32" s="247">
        <v>209.66</v>
      </c>
      <c r="E32" s="229">
        <v>1338.173</v>
      </c>
    </row>
    <row r="33" spans="1:5">
      <c r="A33" s="119" t="s">
        <v>67</v>
      </c>
      <c r="B33" s="119">
        <v>40090518</v>
      </c>
      <c r="C33" s="119" t="s">
        <v>68</v>
      </c>
      <c r="D33" s="247">
        <v>462.201</v>
      </c>
      <c r="E33" s="229">
        <v>35.961</v>
      </c>
    </row>
    <row r="34" spans="1:5">
      <c r="A34" s="119" t="s">
        <v>69</v>
      </c>
      <c r="B34" s="119">
        <v>40091090</v>
      </c>
      <c r="C34" s="119" t="s">
        <v>70</v>
      </c>
      <c r="D34" s="247">
        <v>2867.865</v>
      </c>
      <c r="E34" s="229">
        <v>625.384</v>
      </c>
    </row>
    <row r="35" spans="1:5">
      <c r="A35" s="119" t="s">
        <v>71</v>
      </c>
      <c r="B35" s="119">
        <v>40091167</v>
      </c>
      <c r="C35" s="119" t="s">
        <v>72</v>
      </c>
      <c r="D35" s="247">
        <v>3357.434</v>
      </c>
      <c r="E35" s="229">
        <v>1455.411</v>
      </c>
    </row>
    <row r="36" spans="1:5">
      <c r="A36" s="119" t="s">
        <v>73</v>
      </c>
      <c r="B36" s="119">
        <v>40091158</v>
      </c>
      <c r="C36" s="119" t="s">
        <v>74</v>
      </c>
      <c r="D36" s="247">
        <v>234.945</v>
      </c>
      <c r="E36" s="229">
        <v>194.273</v>
      </c>
    </row>
    <row r="37" spans="1:5">
      <c r="A37" s="119" t="s">
        <v>75</v>
      </c>
      <c r="B37" s="119">
        <v>40091168</v>
      </c>
      <c r="C37" s="119" t="s">
        <v>76</v>
      </c>
      <c r="D37" s="247">
        <v>2073.634</v>
      </c>
      <c r="E37" s="229">
        <v>212.468</v>
      </c>
    </row>
    <row r="38" spans="1:5">
      <c r="A38" s="119" t="s">
        <v>77</v>
      </c>
      <c r="B38" s="119">
        <v>40094509</v>
      </c>
      <c r="C38" s="119" t="s">
        <v>6</v>
      </c>
      <c r="D38" s="247">
        <v>1027.929</v>
      </c>
      <c r="E38" s="229">
        <v>391.642</v>
      </c>
    </row>
    <row r="39" spans="1:5">
      <c r="A39" s="119" t="s">
        <v>78</v>
      </c>
      <c r="B39" s="119">
        <v>40091169</v>
      </c>
      <c r="C39" s="119" t="s">
        <v>79</v>
      </c>
      <c r="D39" s="247">
        <v>1174.703</v>
      </c>
      <c r="E39" s="229">
        <v>1466.346</v>
      </c>
    </row>
    <row r="40" spans="1:5">
      <c r="A40" s="119" t="s">
        <v>80</v>
      </c>
      <c r="B40" s="119">
        <v>40091164</v>
      </c>
      <c r="C40" s="119" t="s">
        <v>81</v>
      </c>
      <c r="D40" s="247">
        <v>1474.793</v>
      </c>
      <c r="E40" s="229">
        <v>155.793</v>
      </c>
    </row>
    <row r="41" spans="1:5">
      <c r="A41" s="119" t="s">
        <v>82</v>
      </c>
      <c r="B41" s="119">
        <v>40090936</v>
      </c>
      <c r="C41" s="119" t="s">
        <v>83</v>
      </c>
      <c r="D41" s="247">
        <v>1045.287</v>
      </c>
      <c r="E41" s="229">
        <v>441.613</v>
      </c>
    </row>
    <row r="42" spans="1:5">
      <c r="A42" s="119" t="s">
        <v>84</v>
      </c>
      <c r="B42" s="119">
        <v>40091146</v>
      </c>
      <c r="C42" s="119" t="s">
        <v>85</v>
      </c>
      <c r="D42" s="247">
        <v>1043.125</v>
      </c>
      <c r="E42" s="229">
        <v>82.674</v>
      </c>
    </row>
    <row r="43" spans="1:5">
      <c r="A43" s="119" t="s">
        <v>86</v>
      </c>
      <c r="B43" s="226">
        <v>40094613</v>
      </c>
      <c r="C43" s="119" t="s">
        <v>28</v>
      </c>
      <c r="D43" s="247">
        <v>1046.656</v>
      </c>
      <c r="E43" s="229">
        <v>313.266</v>
      </c>
    </row>
    <row r="44" spans="1:5">
      <c r="A44" s="119" t="s">
        <v>667</v>
      </c>
      <c r="B44" s="119">
        <v>40094297</v>
      </c>
      <c r="C44" s="119" t="s">
        <v>668</v>
      </c>
      <c r="D44" s="247">
        <v>804.803</v>
      </c>
      <c r="E44" s="234"/>
    </row>
    <row r="45" spans="1:5">
      <c r="A45" s="119" t="s">
        <v>669</v>
      </c>
      <c r="B45" s="119">
        <v>40091055</v>
      </c>
      <c r="C45" s="119" t="s">
        <v>670</v>
      </c>
      <c r="D45" s="169">
        <v>0</v>
      </c>
      <c r="E45" s="128"/>
    </row>
    <row r="46" spans="1:5">
      <c r="A46" s="227"/>
      <c r="B46" s="227"/>
      <c r="C46" s="227"/>
      <c r="D46" s="144">
        <f>SUM(D3:D45)</f>
        <v>49953.288</v>
      </c>
      <c r="E46" s="128"/>
    </row>
    <row r="47" spans="1:5">
      <c r="A47" s="130" t="s">
        <v>671</v>
      </c>
      <c r="B47" s="130"/>
      <c r="C47" s="130"/>
      <c r="D47" s="201"/>
      <c r="E47" s="128"/>
    </row>
    <row r="48" ht="16.5" spans="1:5">
      <c r="A48" s="119" t="s">
        <v>91</v>
      </c>
      <c r="B48" s="119">
        <v>40090508</v>
      </c>
      <c r="C48" s="119" t="s">
        <v>92</v>
      </c>
      <c r="D48" s="248">
        <v>1726.634</v>
      </c>
      <c r="E48" s="229">
        <v>2067.291</v>
      </c>
    </row>
    <row r="49" ht="16.5" spans="1:5">
      <c r="A49" s="119" t="s">
        <v>93</v>
      </c>
      <c r="B49" s="119">
        <v>40091181</v>
      </c>
      <c r="C49" s="119" t="s">
        <v>94</v>
      </c>
      <c r="D49" s="248">
        <v>606.85</v>
      </c>
      <c r="E49" s="229">
        <v>2188.26</v>
      </c>
    </row>
    <row r="50" ht="16.5" spans="1:5">
      <c r="A50" s="119" t="s">
        <v>95</v>
      </c>
      <c r="B50" s="119">
        <v>40091175</v>
      </c>
      <c r="C50" s="119" t="s">
        <v>96</v>
      </c>
      <c r="D50" s="248">
        <v>716.298</v>
      </c>
      <c r="E50" s="229">
        <v>183.306</v>
      </c>
    </row>
    <row r="51" ht="16.5" spans="1:5">
      <c r="A51" s="119" t="s">
        <v>97</v>
      </c>
      <c r="B51" s="119">
        <v>40091144</v>
      </c>
      <c r="C51" s="119" t="s">
        <v>98</v>
      </c>
      <c r="D51" s="248">
        <v>1700.5</v>
      </c>
      <c r="E51" s="229">
        <v>1703.179</v>
      </c>
    </row>
    <row r="52" ht="16.5" spans="1:5">
      <c r="A52" s="119" t="s">
        <v>99</v>
      </c>
      <c r="B52" s="119">
        <v>40091143</v>
      </c>
      <c r="C52" s="119" t="s">
        <v>100</v>
      </c>
      <c r="D52" s="248">
        <v>690.838</v>
      </c>
      <c r="E52" s="229">
        <v>1071.672</v>
      </c>
    </row>
    <row r="53" ht="16.5" spans="1:5">
      <c r="A53" s="119" t="s">
        <v>101</v>
      </c>
      <c r="B53" s="119">
        <v>40091179</v>
      </c>
      <c r="C53" s="119" t="s">
        <v>102</v>
      </c>
      <c r="D53" s="248">
        <v>1383.276</v>
      </c>
      <c r="E53" s="229">
        <v>730.8</v>
      </c>
    </row>
    <row r="54" ht="16.5" spans="1:5">
      <c r="A54" s="119" t="s">
        <v>103</v>
      </c>
      <c r="B54" s="119">
        <v>40091159</v>
      </c>
      <c r="C54" s="119" t="s">
        <v>104</v>
      </c>
      <c r="D54" s="248">
        <v>1403.394</v>
      </c>
      <c r="E54" s="229">
        <v>790.924</v>
      </c>
    </row>
    <row r="55" ht="16.5" spans="1:5">
      <c r="A55" s="119" t="s">
        <v>105</v>
      </c>
      <c r="B55" s="119">
        <v>40090988</v>
      </c>
      <c r="C55" s="119" t="s">
        <v>104</v>
      </c>
      <c r="D55" s="248">
        <v>300.467</v>
      </c>
      <c r="E55" s="229">
        <v>287.471</v>
      </c>
    </row>
    <row r="56" ht="16.5" spans="1:5">
      <c r="A56" s="119" t="s">
        <v>106</v>
      </c>
      <c r="B56" s="119">
        <v>40091180</v>
      </c>
      <c r="C56" s="119" t="s">
        <v>107</v>
      </c>
      <c r="D56" s="248">
        <v>1779.067</v>
      </c>
      <c r="E56" s="246">
        <v>1125.601</v>
      </c>
    </row>
    <row r="57" ht="16.5" spans="1:5">
      <c r="A57" s="119" t="s">
        <v>108</v>
      </c>
      <c r="B57" s="119">
        <v>40090524</v>
      </c>
      <c r="C57" s="119" t="s">
        <v>109</v>
      </c>
      <c r="D57" s="248">
        <v>1016.781</v>
      </c>
      <c r="E57" s="229">
        <v>520.516</v>
      </c>
    </row>
    <row r="58" ht="16.5" spans="1:5">
      <c r="A58" s="119" t="s">
        <v>110</v>
      </c>
      <c r="B58" s="119">
        <v>40091174</v>
      </c>
      <c r="C58" s="119" t="s">
        <v>111</v>
      </c>
      <c r="D58" s="248">
        <v>2650.713</v>
      </c>
      <c r="E58" s="229">
        <v>475.986</v>
      </c>
    </row>
    <row r="59" ht="16.5" spans="1:5">
      <c r="A59" s="119" t="s">
        <v>112</v>
      </c>
      <c r="B59" s="119">
        <v>40091176</v>
      </c>
      <c r="C59" s="119" t="s">
        <v>113</v>
      </c>
      <c r="D59" s="248">
        <v>1013.908</v>
      </c>
      <c r="E59" s="229">
        <v>121.362</v>
      </c>
    </row>
    <row r="60" ht="16.5" spans="1:5">
      <c r="A60" s="119" t="s">
        <v>114</v>
      </c>
      <c r="B60" s="119">
        <v>40091170</v>
      </c>
      <c r="C60" s="119" t="s">
        <v>115</v>
      </c>
      <c r="D60" s="248">
        <v>491.745</v>
      </c>
      <c r="E60" s="229">
        <v>201.878</v>
      </c>
    </row>
    <row r="61" ht="16.5" spans="1:5">
      <c r="A61" s="119" t="s">
        <v>116</v>
      </c>
      <c r="B61" s="228">
        <v>40094921</v>
      </c>
      <c r="C61" s="119" t="s">
        <v>117</v>
      </c>
      <c r="D61" s="248">
        <v>1605.46</v>
      </c>
      <c r="E61" s="229">
        <v>10069.307</v>
      </c>
    </row>
    <row r="62" ht="16.5" spans="1:5">
      <c r="A62" s="119" t="s">
        <v>118</v>
      </c>
      <c r="B62" s="119">
        <v>40091153</v>
      </c>
      <c r="C62" s="119" t="s">
        <v>119</v>
      </c>
      <c r="D62" s="248">
        <v>2117.798</v>
      </c>
      <c r="E62" s="229">
        <v>214.361</v>
      </c>
    </row>
    <row r="63" ht="16.5" spans="1:5">
      <c r="A63" s="119" t="s">
        <v>120</v>
      </c>
      <c r="B63" s="119">
        <v>40090938</v>
      </c>
      <c r="C63" s="119" t="s">
        <v>121</v>
      </c>
      <c r="D63" s="248">
        <v>961.631</v>
      </c>
      <c r="E63" s="229">
        <v>1643.005</v>
      </c>
    </row>
    <row r="64" ht="16.5" spans="1:5">
      <c r="A64" s="119" t="s">
        <v>122</v>
      </c>
      <c r="B64" s="119">
        <v>40091150</v>
      </c>
      <c r="C64" s="119" t="s">
        <v>123</v>
      </c>
      <c r="D64" s="248">
        <v>299.354</v>
      </c>
      <c r="E64" s="229">
        <v>116.409</v>
      </c>
    </row>
    <row r="65" ht="16.5" spans="1:5">
      <c r="A65" s="119" t="s">
        <v>124</v>
      </c>
      <c r="B65" s="119">
        <v>40091147</v>
      </c>
      <c r="C65" s="119" t="s">
        <v>125</v>
      </c>
      <c r="D65" s="248">
        <v>1095.332</v>
      </c>
      <c r="E65" s="229">
        <v>582.972</v>
      </c>
    </row>
    <row r="66" ht="16.5" spans="1:5">
      <c r="A66" s="119" t="s">
        <v>126</v>
      </c>
      <c r="B66" s="119">
        <v>40090989</v>
      </c>
      <c r="C66" s="119" t="s">
        <v>127</v>
      </c>
      <c r="D66" s="248">
        <v>0.389</v>
      </c>
      <c r="E66" s="229">
        <v>53.168</v>
      </c>
    </row>
    <row r="67" ht="16.5" spans="1:5">
      <c r="A67" s="119" t="s">
        <v>128</v>
      </c>
      <c r="B67" s="119">
        <v>40091148</v>
      </c>
      <c r="C67" s="119" t="s">
        <v>129</v>
      </c>
      <c r="D67" s="248">
        <v>455.207</v>
      </c>
      <c r="E67" s="229">
        <v>225.246</v>
      </c>
    </row>
    <row r="68" ht="16.5" spans="1:5">
      <c r="A68" s="119" t="s">
        <v>130</v>
      </c>
      <c r="B68" s="119">
        <v>40090503</v>
      </c>
      <c r="C68" s="119" t="s">
        <v>131</v>
      </c>
      <c r="D68" s="248">
        <v>518.868</v>
      </c>
      <c r="E68" s="229">
        <v>33.463</v>
      </c>
    </row>
    <row r="69" ht="16.5" spans="1:5">
      <c r="A69" s="119" t="s">
        <v>132</v>
      </c>
      <c r="B69" s="119">
        <v>40091178</v>
      </c>
      <c r="C69" s="119" t="s">
        <v>133</v>
      </c>
      <c r="D69" s="248">
        <v>0</v>
      </c>
      <c r="E69" s="249">
        <v>0.001</v>
      </c>
    </row>
    <row r="70" ht="16.5" spans="1:5">
      <c r="A70" s="119" t="s">
        <v>134</v>
      </c>
      <c r="B70" s="119">
        <v>40090983</v>
      </c>
      <c r="C70" s="119" t="s">
        <v>135</v>
      </c>
      <c r="D70" s="248">
        <v>282.668</v>
      </c>
      <c r="E70" s="229">
        <v>359.272</v>
      </c>
    </row>
    <row r="71" ht="16.5" spans="1:5">
      <c r="A71" s="119" t="s">
        <v>136</v>
      </c>
      <c r="B71" s="119">
        <v>40090980</v>
      </c>
      <c r="C71" s="119" t="s">
        <v>137</v>
      </c>
      <c r="D71" s="248">
        <v>460.371</v>
      </c>
      <c r="E71" s="229">
        <v>19.305</v>
      </c>
    </row>
    <row r="72" ht="16.5" spans="1:5">
      <c r="A72" s="119" t="s">
        <v>138</v>
      </c>
      <c r="B72" s="119">
        <v>40090987</v>
      </c>
      <c r="C72" s="119" t="s">
        <v>139</v>
      </c>
      <c r="D72" s="248">
        <v>9.268</v>
      </c>
      <c r="E72" s="229">
        <v>381.492</v>
      </c>
    </row>
    <row r="73" ht="16.5" spans="1:5">
      <c r="A73" s="119" t="s">
        <v>140</v>
      </c>
      <c r="B73" s="119">
        <v>40090999</v>
      </c>
      <c r="C73" s="119" t="s">
        <v>141</v>
      </c>
      <c r="D73" s="248">
        <v>408.473</v>
      </c>
      <c r="E73" s="229">
        <v>594.896</v>
      </c>
    </row>
    <row r="74" ht="16.5" spans="1:5">
      <c r="A74" s="119" t="s">
        <v>142</v>
      </c>
      <c r="B74" s="119">
        <v>40091152</v>
      </c>
      <c r="C74" s="119" t="s">
        <v>143</v>
      </c>
      <c r="D74" s="248">
        <v>1824.672</v>
      </c>
      <c r="E74" s="229">
        <v>432.921</v>
      </c>
    </row>
    <row r="75" ht="16.5" spans="1:5">
      <c r="A75" s="119" t="s">
        <v>144</v>
      </c>
      <c r="B75" s="119">
        <v>40091172</v>
      </c>
      <c r="C75" s="119" t="s">
        <v>145</v>
      </c>
      <c r="D75" s="248">
        <v>1469.108</v>
      </c>
      <c r="E75" s="229">
        <v>62.399</v>
      </c>
    </row>
    <row r="76" ht="16.5" spans="1:5">
      <c r="A76" s="119" t="s">
        <v>146</v>
      </c>
      <c r="B76" s="119">
        <v>40094418</v>
      </c>
      <c r="C76" s="119" t="s">
        <v>147</v>
      </c>
      <c r="D76" s="248">
        <v>1521.53</v>
      </c>
      <c r="E76" s="229">
        <v>117.11</v>
      </c>
    </row>
    <row r="77" ht="16.5" spans="1:5">
      <c r="A77" s="119" t="s">
        <v>148</v>
      </c>
      <c r="B77" s="119">
        <v>40091171</v>
      </c>
      <c r="C77" s="119" t="s">
        <v>149</v>
      </c>
      <c r="D77" s="248">
        <v>907.854</v>
      </c>
      <c r="E77" s="229">
        <v>31.318</v>
      </c>
    </row>
    <row r="78" ht="16.5" spans="1:5">
      <c r="A78" s="119" t="s">
        <v>150</v>
      </c>
      <c r="B78" s="119">
        <v>40091173</v>
      </c>
      <c r="C78" s="119" t="s">
        <v>151</v>
      </c>
      <c r="D78" s="248">
        <v>489.23</v>
      </c>
      <c r="E78" s="229">
        <v>20.198</v>
      </c>
    </row>
    <row r="79" ht="16.5" spans="1:5">
      <c r="A79" s="119" t="s">
        <v>152</v>
      </c>
      <c r="B79" s="119">
        <v>40094400</v>
      </c>
      <c r="C79" s="119" t="s">
        <v>153</v>
      </c>
      <c r="D79" s="248">
        <v>2430.584</v>
      </c>
      <c r="E79" s="229">
        <v>184.903</v>
      </c>
    </row>
    <row r="80" ht="16.5" spans="1:5">
      <c r="A80" s="119" t="s">
        <v>637</v>
      </c>
      <c r="B80" s="119">
        <v>40090506</v>
      </c>
      <c r="C80" s="119" t="s">
        <v>638</v>
      </c>
      <c r="D80" s="248">
        <v>59.892</v>
      </c>
      <c r="E80" s="229">
        <v>1743.849</v>
      </c>
    </row>
    <row r="81" ht="16.5" spans="1:5">
      <c r="A81" s="119" t="s">
        <v>639</v>
      </c>
      <c r="B81" s="119">
        <v>40090931</v>
      </c>
      <c r="C81" s="119" t="s">
        <v>640</v>
      </c>
      <c r="D81" s="248">
        <v>0</v>
      </c>
      <c r="E81" s="229">
        <v>0</v>
      </c>
    </row>
    <row r="82" ht="16.5" spans="1:5">
      <c r="A82" s="119" t="s">
        <v>711</v>
      </c>
      <c r="B82" s="129">
        <v>40090511</v>
      </c>
      <c r="C82" s="119" t="s">
        <v>160</v>
      </c>
      <c r="D82" s="248">
        <v>117.61</v>
      </c>
      <c r="E82" s="229">
        <v>101.381</v>
      </c>
    </row>
    <row r="83" spans="1:5">
      <c r="A83" s="227"/>
      <c r="B83" s="227"/>
      <c r="C83" s="227"/>
      <c r="D83" s="144">
        <f>SUM(D48:D82)</f>
        <v>32515.77</v>
      </c>
      <c r="E83" s="128"/>
    </row>
    <row r="84" spans="1:5">
      <c r="A84" s="130" t="s">
        <v>672</v>
      </c>
      <c r="B84" s="130"/>
      <c r="C84" s="130"/>
      <c r="D84" s="201"/>
      <c r="E84" s="128"/>
    </row>
    <row r="85" spans="1:13">
      <c r="A85" s="119" t="s">
        <v>162</v>
      </c>
      <c r="B85" s="119">
        <v>40091098</v>
      </c>
      <c r="C85" s="119" t="s">
        <v>163</v>
      </c>
      <c r="D85" s="247">
        <v>720.754</v>
      </c>
      <c r="E85" s="234">
        <v>1955.538</v>
      </c>
      <c r="J85" s="250"/>
      <c r="K85" s="250"/>
      <c r="L85" s="250"/>
      <c r="M85" s="250"/>
    </row>
    <row r="86" spans="1:13">
      <c r="A86" s="119" t="s">
        <v>164</v>
      </c>
      <c r="B86" s="119">
        <v>40090588</v>
      </c>
      <c r="C86" s="119" t="s">
        <v>165</v>
      </c>
      <c r="D86" s="247">
        <v>1746.129</v>
      </c>
      <c r="E86" s="234">
        <v>1166.205</v>
      </c>
      <c r="J86" s="250"/>
      <c r="K86" s="251"/>
      <c r="L86" s="251"/>
      <c r="M86" s="250"/>
    </row>
    <row r="87" spans="1:13">
      <c r="A87" s="119" t="s">
        <v>166</v>
      </c>
      <c r="B87" s="119">
        <v>40090543</v>
      </c>
      <c r="C87" s="119" t="s">
        <v>167</v>
      </c>
      <c r="D87" s="247">
        <v>1328.214</v>
      </c>
      <c r="E87" s="234">
        <v>1635.671</v>
      </c>
      <c r="J87" s="250"/>
      <c r="K87" s="250"/>
      <c r="L87" s="250"/>
      <c r="M87" s="250"/>
    </row>
    <row r="88" spans="1:13">
      <c r="A88" s="119" t="s">
        <v>168</v>
      </c>
      <c r="B88" s="119">
        <v>40090581</v>
      </c>
      <c r="C88" s="119" t="s">
        <v>169</v>
      </c>
      <c r="D88" s="247">
        <v>1517.871</v>
      </c>
      <c r="E88" s="234">
        <v>871.936</v>
      </c>
      <c r="J88" s="250"/>
      <c r="K88" s="251"/>
      <c r="L88" s="251"/>
      <c r="M88" s="250"/>
    </row>
    <row r="89" spans="1:13">
      <c r="A89" s="119" t="s">
        <v>170</v>
      </c>
      <c r="B89" s="119">
        <v>40091057</v>
      </c>
      <c r="C89" s="119" t="s">
        <v>171</v>
      </c>
      <c r="D89" s="247">
        <v>1252.597</v>
      </c>
      <c r="E89" s="234">
        <v>108.615</v>
      </c>
      <c r="J89" s="250"/>
      <c r="K89" s="251"/>
      <c r="L89" s="251"/>
      <c r="M89" s="250"/>
    </row>
    <row r="90" spans="1:13">
      <c r="A90" s="119" t="s">
        <v>172</v>
      </c>
      <c r="B90" s="119">
        <v>40081782</v>
      </c>
      <c r="C90" s="119" t="s">
        <v>173</v>
      </c>
      <c r="D90" s="247">
        <v>1183.84</v>
      </c>
      <c r="E90" s="234">
        <v>327.647</v>
      </c>
      <c r="J90" s="250"/>
      <c r="K90" s="251"/>
      <c r="L90" s="251"/>
      <c r="M90" s="250"/>
    </row>
    <row r="91" spans="1:13">
      <c r="A91" s="119" t="s">
        <v>174</v>
      </c>
      <c r="B91" s="119">
        <v>40091013</v>
      </c>
      <c r="C91" s="119" t="s">
        <v>175</v>
      </c>
      <c r="D91" s="247">
        <v>535.097</v>
      </c>
      <c r="E91" s="234">
        <v>279.576</v>
      </c>
      <c r="J91" s="250"/>
      <c r="K91" s="250"/>
      <c r="L91" s="250"/>
      <c r="M91" s="250"/>
    </row>
    <row r="92" spans="1:13">
      <c r="A92" s="119" t="s">
        <v>176</v>
      </c>
      <c r="B92" s="119">
        <v>40091007</v>
      </c>
      <c r="C92" s="119" t="s">
        <v>177</v>
      </c>
      <c r="D92" s="247">
        <v>360.528</v>
      </c>
      <c r="E92" s="234">
        <v>15.235</v>
      </c>
      <c r="J92" s="250"/>
      <c r="K92" s="251"/>
      <c r="L92" s="251"/>
      <c r="M92" s="250"/>
    </row>
    <row r="93" spans="1:13">
      <c r="A93" s="119" t="s">
        <v>178</v>
      </c>
      <c r="B93" s="119">
        <v>40090544</v>
      </c>
      <c r="C93" s="119" t="s">
        <v>179</v>
      </c>
      <c r="D93" s="247">
        <v>290.526</v>
      </c>
      <c r="E93" s="234">
        <v>48.739</v>
      </c>
      <c r="J93" s="250"/>
      <c r="K93" s="251"/>
      <c r="L93" s="251"/>
      <c r="M93" s="250"/>
    </row>
    <row r="94" spans="1:13">
      <c r="A94" s="119" t="s">
        <v>180</v>
      </c>
      <c r="B94" s="119">
        <v>40091005</v>
      </c>
      <c r="C94" s="119" t="s">
        <v>181</v>
      </c>
      <c r="D94" s="247">
        <v>1331.787</v>
      </c>
      <c r="E94" s="234">
        <v>779.273</v>
      </c>
      <c r="J94" s="250"/>
      <c r="K94" s="251"/>
      <c r="L94" s="251"/>
      <c r="M94" s="250"/>
    </row>
    <row r="95" spans="1:13">
      <c r="A95" s="119" t="s">
        <v>182</v>
      </c>
      <c r="B95" s="119">
        <v>40091041</v>
      </c>
      <c r="C95" s="119" t="s">
        <v>183</v>
      </c>
      <c r="D95" s="247">
        <v>0</v>
      </c>
      <c r="E95" s="234">
        <v>0</v>
      </c>
      <c r="J95" s="250"/>
      <c r="K95" s="251"/>
      <c r="L95" s="251"/>
      <c r="M95" s="250"/>
    </row>
    <row r="96" spans="1:13">
      <c r="A96" s="119" t="s">
        <v>184</v>
      </c>
      <c r="B96" s="119">
        <v>40090584</v>
      </c>
      <c r="C96" s="119" t="s">
        <v>185</v>
      </c>
      <c r="D96" s="247">
        <v>774.767</v>
      </c>
      <c r="E96" s="234">
        <v>294.446</v>
      </c>
      <c r="J96" s="250"/>
      <c r="K96" s="251"/>
      <c r="L96" s="251"/>
      <c r="M96" s="250"/>
    </row>
    <row r="97" spans="1:13">
      <c r="A97" s="119" t="s">
        <v>186</v>
      </c>
      <c r="B97" s="119">
        <v>40091060</v>
      </c>
      <c r="C97" s="119" t="s">
        <v>187</v>
      </c>
      <c r="D97" s="247">
        <v>1316.635</v>
      </c>
      <c r="E97" s="234">
        <v>156.836</v>
      </c>
      <c r="J97" s="250"/>
      <c r="K97" s="251"/>
      <c r="L97" s="251"/>
      <c r="M97" s="250"/>
    </row>
    <row r="98" spans="1:5">
      <c r="A98" s="119" t="s">
        <v>188</v>
      </c>
      <c r="B98" s="119">
        <v>40091051</v>
      </c>
      <c r="C98" s="119" t="s">
        <v>189</v>
      </c>
      <c r="D98" s="247">
        <v>332.076</v>
      </c>
      <c r="E98" s="234">
        <v>92.756</v>
      </c>
    </row>
    <row r="99" spans="1:5">
      <c r="A99" s="119" t="s">
        <v>190</v>
      </c>
      <c r="B99" s="119">
        <v>40090972</v>
      </c>
      <c r="C99" s="119" t="s">
        <v>191</v>
      </c>
      <c r="D99" s="247">
        <v>764.429</v>
      </c>
      <c r="E99" s="234">
        <v>66.09</v>
      </c>
    </row>
    <row r="100" spans="1:5">
      <c r="A100" s="119" t="s">
        <v>192</v>
      </c>
      <c r="B100" s="119">
        <v>40090546</v>
      </c>
      <c r="C100" s="119" t="s">
        <v>193</v>
      </c>
      <c r="D100" s="247">
        <v>579.566</v>
      </c>
      <c r="E100" s="234">
        <v>143.774</v>
      </c>
    </row>
    <row r="101" spans="1:5">
      <c r="A101" s="119" t="s">
        <v>194</v>
      </c>
      <c r="B101" s="119">
        <v>40090509</v>
      </c>
      <c r="C101" s="119" t="s">
        <v>195</v>
      </c>
      <c r="D101" s="247">
        <v>655.39</v>
      </c>
      <c r="E101" s="234">
        <v>663.085</v>
      </c>
    </row>
    <row r="102" spans="1:5">
      <c r="A102" s="119" t="s">
        <v>196</v>
      </c>
      <c r="B102" s="119">
        <v>40091003</v>
      </c>
      <c r="C102" s="119" t="s">
        <v>197</v>
      </c>
      <c r="D102" s="247">
        <v>1932.934</v>
      </c>
      <c r="E102" s="234">
        <v>21.19</v>
      </c>
    </row>
    <row r="103" spans="1:5">
      <c r="A103" s="119" t="s">
        <v>198</v>
      </c>
      <c r="B103" s="119">
        <v>40091056</v>
      </c>
      <c r="C103" s="119" t="s">
        <v>199</v>
      </c>
      <c r="D103" s="247">
        <v>0.06</v>
      </c>
      <c r="E103" s="234">
        <v>55.112</v>
      </c>
    </row>
    <row r="104" spans="1:5">
      <c r="A104" s="119" t="s">
        <v>200</v>
      </c>
      <c r="B104" s="119">
        <v>40091050</v>
      </c>
      <c r="C104" s="119" t="s">
        <v>201</v>
      </c>
      <c r="D104" s="247">
        <v>951.359</v>
      </c>
      <c r="E104" s="234">
        <v>49.732</v>
      </c>
    </row>
    <row r="105" spans="1:5">
      <c r="A105" s="119" t="s">
        <v>202</v>
      </c>
      <c r="B105" s="119">
        <v>40091115</v>
      </c>
      <c r="C105" s="119" t="s">
        <v>203</v>
      </c>
      <c r="D105" s="247">
        <v>311.724</v>
      </c>
      <c r="E105" s="234">
        <v>163.625</v>
      </c>
    </row>
    <row r="106" spans="1:5">
      <c r="A106" s="119" t="s">
        <v>204</v>
      </c>
      <c r="B106" s="119">
        <v>40091054</v>
      </c>
      <c r="C106" s="119" t="s">
        <v>205</v>
      </c>
      <c r="D106" s="247">
        <v>466.274</v>
      </c>
      <c r="E106" s="234">
        <v>344.851</v>
      </c>
    </row>
    <row r="107" spans="1:5">
      <c r="A107" s="119" t="s">
        <v>206</v>
      </c>
      <c r="B107" s="119">
        <v>40090583</v>
      </c>
      <c r="C107" s="119" t="s">
        <v>207</v>
      </c>
      <c r="D107" s="247">
        <v>1210.118</v>
      </c>
      <c r="E107" s="234">
        <v>537.592</v>
      </c>
    </row>
    <row r="108" spans="1:5">
      <c r="A108" s="119" t="s">
        <v>208</v>
      </c>
      <c r="B108" s="119">
        <v>40091008</v>
      </c>
      <c r="C108" s="119" t="s">
        <v>209</v>
      </c>
      <c r="D108" s="247">
        <v>317.186</v>
      </c>
      <c r="E108" s="234">
        <v>165.527</v>
      </c>
    </row>
    <row r="109" spans="1:5">
      <c r="A109" s="119" t="s">
        <v>210</v>
      </c>
      <c r="B109" s="119">
        <v>40091120</v>
      </c>
      <c r="C109" s="119" t="s">
        <v>211</v>
      </c>
      <c r="D109" s="247">
        <v>1086.892</v>
      </c>
      <c r="E109" s="234">
        <v>496.392</v>
      </c>
    </row>
    <row r="110" spans="1:5">
      <c r="A110" s="119" t="s">
        <v>212</v>
      </c>
      <c r="B110" s="119">
        <v>40090548</v>
      </c>
      <c r="C110" s="119" t="s">
        <v>213</v>
      </c>
      <c r="D110" s="247">
        <v>1244.783</v>
      </c>
      <c r="E110" s="234">
        <v>1259.263</v>
      </c>
    </row>
    <row r="111" spans="1:5">
      <c r="A111" s="119" t="s">
        <v>214</v>
      </c>
      <c r="B111" s="119">
        <v>40096069</v>
      </c>
      <c r="C111" s="119" t="s">
        <v>215</v>
      </c>
      <c r="D111" s="247">
        <v>1381.275</v>
      </c>
      <c r="E111" s="234">
        <v>375.339</v>
      </c>
    </row>
    <row r="112" spans="1:5">
      <c r="A112" s="119" t="s">
        <v>216</v>
      </c>
      <c r="B112" s="119">
        <v>40090903</v>
      </c>
      <c r="C112" s="119" t="s">
        <v>217</v>
      </c>
      <c r="D112" s="247">
        <v>2357.447</v>
      </c>
      <c r="E112" s="234">
        <v>239.133</v>
      </c>
    </row>
    <row r="113" spans="1:5">
      <c r="A113" s="119" t="s">
        <v>218</v>
      </c>
      <c r="B113" s="119">
        <v>40090899</v>
      </c>
      <c r="C113" s="119" t="s">
        <v>219</v>
      </c>
      <c r="D113" s="247">
        <v>7.854</v>
      </c>
      <c r="E113" s="234">
        <v>4.217</v>
      </c>
    </row>
    <row r="114" spans="1:5">
      <c r="A114" s="119" t="s">
        <v>220</v>
      </c>
      <c r="B114" s="119">
        <v>40091044</v>
      </c>
      <c r="C114" s="119" t="s">
        <v>221</v>
      </c>
      <c r="D114" s="247">
        <v>595.136</v>
      </c>
      <c r="E114" s="234">
        <v>99.92</v>
      </c>
    </row>
    <row r="115" spans="1:5">
      <c r="A115" s="119" t="s">
        <v>222</v>
      </c>
      <c r="B115" s="119">
        <v>40090542</v>
      </c>
      <c r="C115" s="119" t="s">
        <v>223</v>
      </c>
      <c r="D115" s="247">
        <v>538.371</v>
      </c>
      <c r="E115" s="234">
        <v>227.453</v>
      </c>
    </row>
    <row r="116" spans="1:5">
      <c r="A116" s="119" t="s">
        <v>224</v>
      </c>
      <c r="B116" s="119">
        <v>40090582</v>
      </c>
      <c r="C116" s="119" t="s">
        <v>225</v>
      </c>
      <c r="D116" s="247">
        <v>0</v>
      </c>
      <c r="E116" s="234">
        <v>40.525</v>
      </c>
    </row>
    <row r="117" spans="1:5">
      <c r="A117" s="119" t="s">
        <v>226</v>
      </c>
      <c r="B117" s="119">
        <v>40081988</v>
      </c>
      <c r="C117" s="119" t="s">
        <v>227</v>
      </c>
      <c r="D117" s="247">
        <v>26.356</v>
      </c>
      <c r="E117" s="234">
        <v>245.782</v>
      </c>
    </row>
    <row r="118" spans="1:5">
      <c r="A118" s="119" t="s">
        <v>228</v>
      </c>
      <c r="B118" s="119">
        <v>40091116</v>
      </c>
      <c r="C118" s="119" t="s">
        <v>229</v>
      </c>
      <c r="D118" s="247">
        <v>1404.202</v>
      </c>
      <c r="E118" s="234">
        <v>401.27</v>
      </c>
    </row>
    <row r="119" spans="1:5">
      <c r="A119" s="119" t="s">
        <v>230</v>
      </c>
      <c r="B119" s="119">
        <v>40090934</v>
      </c>
      <c r="C119" s="119" t="s">
        <v>231</v>
      </c>
      <c r="D119" s="247">
        <v>2236.839</v>
      </c>
      <c r="E119" s="234">
        <v>747.777</v>
      </c>
    </row>
    <row r="120" spans="1:5">
      <c r="A120" s="119" t="s">
        <v>232</v>
      </c>
      <c r="B120" s="119">
        <v>40091045</v>
      </c>
      <c r="C120" s="119" t="s">
        <v>233</v>
      </c>
      <c r="D120" s="247">
        <v>1120.743</v>
      </c>
      <c r="E120" s="234">
        <v>37.089</v>
      </c>
    </row>
    <row r="121" spans="1:5">
      <c r="A121" s="119" t="s">
        <v>234</v>
      </c>
      <c r="B121" s="119">
        <v>40090904</v>
      </c>
      <c r="C121" s="119" t="s">
        <v>235</v>
      </c>
      <c r="D121" s="247">
        <v>187.438</v>
      </c>
      <c r="E121" s="234">
        <v>27.87</v>
      </c>
    </row>
    <row r="122" spans="1:5">
      <c r="A122" s="119" t="s">
        <v>236</v>
      </c>
      <c r="B122" s="119">
        <v>40091117</v>
      </c>
      <c r="C122" s="119" t="s">
        <v>237</v>
      </c>
      <c r="D122" s="247">
        <v>485.186</v>
      </c>
      <c r="E122" s="234">
        <v>89.142</v>
      </c>
    </row>
    <row r="123" spans="1:5">
      <c r="A123" s="119" t="s">
        <v>238</v>
      </c>
      <c r="B123" s="119">
        <v>40090587</v>
      </c>
      <c r="C123" s="119" t="s">
        <v>239</v>
      </c>
      <c r="D123" s="247">
        <v>384.468</v>
      </c>
      <c r="E123" s="234">
        <v>337.025</v>
      </c>
    </row>
    <row r="124" spans="1:5">
      <c r="A124" s="119" t="s">
        <v>248</v>
      </c>
      <c r="B124" s="119">
        <v>40090585</v>
      </c>
      <c r="C124" s="119" t="s">
        <v>673</v>
      </c>
      <c r="D124" s="230" t="s">
        <v>716</v>
      </c>
      <c r="E124" s="229">
        <v>0</v>
      </c>
    </row>
    <row r="125" spans="1:5">
      <c r="A125" s="119" t="s">
        <v>240</v>
      </c>
      <c r="B125" s="119">
        <v>40091006</v>
      </c>
      <c r="C125" s="119" t="s">
        <v>241</v>
      </c>
      <c r="D125" s="247">
        <v>647.788</v>
      </c>
      <c r="E125" s="234">
        <v>704.191</v>
      </c>
    </row>
    <row r="126" spans="1:5">
      <c r="A126" s="119" t="s">
        <v>628</v>
      </c>
      <c r="B126" s="119">
        <v>40091059</v>
      </c>
      <c r="C126" s="119" t="s">
        <v>644</v>
      </c>
      <c r="D126" s="247">
        <v>289.5</v>
      </c>
      <c r="E126" s="234">
        <v>396.544</v>
      </c>
    </row>
    <row r="127" spans="1:5">
      <c r="A127" s="119" t="s">
        <v>244</v>
      </c>
      <c r="B127" s="119">
        <v>40090930</v>
      </c>
      <c r="C127" s="119" t="s">
        <v>674</v>
      </c>
      <c r="D127" s="247">
        <v>1210.217</v>
      </c>
      <c r="E127" s="234">
        <v>81.851</v>
      </c>
    </row>
    <row r="128" spans="1:5">
      <c r="A128" s="119"/>
      <c r="B128" s="119">
        <v>40091061</v>
      </c>
      <c r="C128" s="119"/>
      <c r="D128" s="230" t="s">
        <v>716</v>
      </c>
      <c r="E128" s="229">
        <v>0</v>
      </c>
    </row>
    <row r="129" spans="1:5">
      <c r="A129" s="119"/>
      <c r="B129" s="119">
        <v>40090940</v>
      </c>
      <c r="C129" s="119" t="s">
        <v>714</v>
      </c>
      <c r="D129" s="230" t="s">
        <v>716</v>
      </c>
      <c r="E129" s="229">
        <v>0</v>
      </c>
    </row>
    <row r="130" spans="1:5">
      <c r="A130" s="119"/>
      <c r="B130" s="227"/>
      <c r="C130" s="227"/>
      <c r="D130" s="133">
        <f>SUM(D85:D129)</f>
        <v>35084.356</v>
      </c>
      <c r="E130" s="128"/>
    </row>
    <row r="131" spans="1:5">
      <c r="A131" s="135" t="s">
        <v>675</v>
      </c>
      <c r="B131" s="135"/>
      <c r="C131" s="135"/>
      <c r="D131" s="207"/>
      <c r="E131" s="128"/>
    </row>
    <row r="132" spans="1:5">
      <c r="A132" s="135"/>
      <c r="B132" s="135"/>
      <c r="C132" s="135"/>
      <c r="D132" s="207"/>
      <c r="E132" s="128"/>
    </row>
    <row r="133" ht="16.5" spans="1:5">
      <c r="A133" s="119" t="s">
        <v>250</v>
      </c>
      <c r="B133" s="119">
        <v>40090590</v>
      </c>
      <c r="C133" s="119" t="s">
        <v>251</v>
      </c>
      <c r="D133" s="252">
        <v>679.734</v>
      </c>
      <c r="E133" s="209">
        <v>82.98</v>
      </c>
    </row>
    <row r="134" ht="16.5" spans="1:5">
      <c r="A134" s="119" t="s">
        <v>252</v>
      </c>
      <c r="B134" s="119">
        <v>40094410</v>
      </c>
      <c r="C134" s="119" t="s">
        <v>253</v>
      </c>
      <c r="D134" s="252">
        <v>2193.04</v>
      </c>
      <c r="E134" s="209">
        <v>311.059</v>
      </c>
    </row>
    <row r="135" ht="16.5" spans="1:5">
      <c r="A135" s="119" t="s">
        <v>254</v>
      </c>
      <c r="B135" s="119">
        <v>40094519</v>
      </c>
      <c r="C135" s="119" t="s">
        <v>255</v>
      </c>
      <c r="D135" s="252">
        <v>1231.176</v>
      </c>
      <c r="E135" s="209">
        <v>325.851</v>
      </c>
    </row>
    <row r="136" ht="16.5" spans="1:5">
      <c r="A136" s="119" t="s">
        <v>256</v>
      </c>
      <c r="B136" s="119">
        <v>40094424</v>
      </c>
      <c r="C136" s="119" t="s">
        <v>257</v>
      </c>
      <c r="D136" s="252">
        <v>413.373</v>
      </c>
      <c r="E136" s="209">
        <v>332.078</v>
      </c>
    </row>
    <row r="137" spans="1:5">
      <c r="A137" s="119" t="s">
        <v>695</v>
      </c>
      <c r="B137" s="129">
        <v>10319041</v>
      </c>
      <c r="C137" s="119"/>
      <c r="D137" s="131">
        <v>74.868</v>
      </c>
      <c r="E137" s="209">
        <v>77.68</v>
      </c>
    </row>
    <row r="138" spans="1:5">
      <c r="A138" s="136"/>
      <c r="B138" s="227"/>
      <c r="C138" s="227"/>
      <c r="D138" s="144">
        <f>SUM(D133:D137)</f>
        <v>4592.191</v>
      </c>
      <c r="E138" s="128"/>
    </row>
    <row r="139" spans="1:5">
      <c r="A139" s="227"/>
      <c r="B139" s="227"/>
      <c r="C139" s="227"/>
      <c r="D139" s="140"/>
      <c r="E139" s="128"/>
    </row>
    <row r="140" spans="1:5">
      <c r="A140" s="130" t="s">
        <v>676</v>
      </c>
      <c r="B140" s="130"/>
      <c r="C140" s="130"/>
      <c r="D140" s="201"/>
      <c r="E140" s="128"/>
    </row>
    <row r="141" spans="1:5">
      <c r="A141" s="119" t="s">
        <v>259</v>
      </c>
      <c r="B141" s="119">
        <v>40090527</v>
      </c>
      <c r="C141" s="119" t="s">
        <v>260</v>
      </c>
      <c r="D141" s="138">
        <v>951.352</v>
      </c>
      <c r="E141" s="234">
        <v>636.3</v>
      </c>
    </row>
    <row r="142" spans="1:5">
      <c r="A142" s="119" t="s">
        <v>261</v>
      </c>
      <c r="B142" s="119">
        <v>40090531</v>
      </c>
      <c r="C142" s="119" t="s">
        <v>262</v>
      </c>
      <c r="D142" s="138">
        <v>675.494</v>
      </c>
      <c r="E142" s="234">
        <v>209.593</v>
      </c>
    </row>
    <row r="143" spans="1:5">
      <c r="A143" s="119" t="s">
        <v>263</v>
      </c>
      <c r="B143" s="119">
        <v>40090532</v>
      </c>
      <c r="C143" s="119" t="s">
        <v>264</v>
      </c>
      <c r="D143" s="138">
        <v>388.186</v>
      </c>
      <c r="E143" s="234">
        <v>114.412</v>
      </c>
    </row>
    <row r="144" spans="1:5">
      <c r="A144" s="119" t="s">
        <v>265</v>
      </c>
      <c r="B144" s="119">
        <v>40091187</v>
      </c>
      <c r="C144" s="119" t="s">
        <v>266</v>
      </c>
      <c r="D144" s="138">
        <v>627.846</v>
      </c>
      <c r="E144" s="234">
        <v>1433.997</v>
      </c>
    </row>
    <row r="145" spans="1:5">
      <c r="A145" s="119" t="s">
        <v>267</v>
      </c>
      <c r="B145" s="119">
        <v>40091185</v>
      </c>
      <c r="C145" s="119" t="s">
        <v>268</v>
      </c>
      <c r="D145" s="138">
        <v>769.397</v>
      </c>
      <c r="E145" s="234">
        <v>255.889</v>
      </c>
    </row>
    <row r="146" spans="1:5">
      <c r="A146" s="119" t="s">
        <v>269</v>
      </c>
      <c r="B146" s="119">
        <v>40091186</v>
      </c>
      <c r="C146" s="119" t="s">
        <v>270</v>
      </c>
      <c r="D146" s="138">
        <v>492.088</v>
      </c>
      <c r="E146" s="234">
        <v>132.719</v>
      </c>
    </row>
    <row r="147" spans="1:5">
      <c r="A147" s="119" t="s">
        <v>271</v>
      </c>
      <c r="B147" s="119">
        <v>40090529</v>
      </c>
      <c r="C147" s="119" t="s">
        <v>272</v>
      </c>
      <c r="D147" s="138">
        <v>586.787</v>
      </c>
      <c r="E147" s="234">
        <v>374.495</v>
      </c>
    </row>
    <row r="148" spans="1:5">
      <c r="A148" s="119" t="s">
        <v>273</v>
      </c>
      <c r="B148" s="119">
        <v>40091183</v>
      </c>
      <c r="C148" s="119" t="s">
        <v>274</v>
      </c>
      <c r="D148" s="138">
        <v>794.081</v>
      </c>
      <c r="E148" s="234">
        <v>1703.274</v>
      </c>
    </row>
    <row r="149" spans="1:5">
      <c r="A149" s="119" t="s">
        <v>275</v>
      </c>
      <c r="B149" s="119">
        <v>40090501</v>
      </c>
      <c r="C149" s="119" t="s">
        <v>276</v>
      </c>
      <c r="D149" s="138">
        <v>81.744</v>
      </c>
      <c r="E149" s="234">
        <v>107.987</v>
      </c>
    </row>
    <row r="150" spans="1:5">
      <c r="A150" s="119" t="s">
        <v>277</v>
      </c>
      <c r="B150" s="119">
        <v>40090505</v>
      </c>
      <c r="C150" s="119" t="s">
        <v>278</v>
      </c>
      <c r="D150" s="138">
        <v>778.657</v>
      </c>
      <c r="E150" s="234">
        <v>33.168</v>
      </c>
    </row>
    <row r="151" spans="1:5">
      <c r="A151" s="119" t="s">
        <v>279</v>
      </c>
      <c r="B151" s="119">
        <v>40090502</v>
      </c>
      <c r="C151" s="119" t="s">
        <v>280</v>
      </c>
      <c r="D151" s="138">
        <v>985.337</v>
      </c>
      <c r="E151" s="234">
        <v>840.57</v>
      </c>
    </row>
    <row r="152" spans="1:5">
      <c r="A152" s="119" t="s">
        <v>281</v>
      </c>
      <c r="B152" s="119">
        <v>40090504</v>
      </c>
      <c r="C152" s="119" t="s">
        <v>282</v>
      </c>
      <c r="D152" s="138">
        <v>1035.314</v>
      </c>
      <c r="E152" s="234">
        <v>69.87</v>
      </c>
    </row>
    <row r="153" spans="1:5">
      <c r="A153" s="119" t="s">
        <v>283</v>
      </c>
      <c r="B153" s="119">
        <v>40091189</v>
      </c>
      <c r="C153" s="119" t="s">
        <v>284</v>
      </c>
      <c r="D153" s="138">
        <v>953.881</v>
      </c>
      <c r="E153" s="234">
        <v>466.416</v>
      </c>
    </row>
    <row r="154" spans="1:5">
      <c r="A154" s="119" t="s">
        <v>285</v>
      </c>
      <c r="B154" s="119">
        <v>40091191</v>
      </c>
      <c r="C154" s="119" t="s">
        <v>286</v>
      </c>
      <c r="D154" s="138">
        <v>1188.561</v>
      </c>
      <c r="E154" s="234">
        <v>323.375</v>
      </c>
    </row>
    <row r="155" spans="1:5">
      <c r="A155" s="119" t="s">
        <v>287</v>
      </c>
      <c r="B155" s="119">
        <v>40091184</v>
      </c>
      <c r="C155" s="119" t="s">
        <v>288</v>
      </c>
      <c r="D155" s="138">
        <v>1279.064</v>
      </c>
      <c r="E155" s="234">
        <v>1098.058</v>
      </c>
    </row>
    <row r="156" spans="1:5">
      <c r="A156" s="119" t="s">
        <v>289</v>
      </c>
      <c r="B156" s="119">
        <v>40094414</v>
      </c>
      <c r="C156" s="119" t="s">
        <v>290</v>
      </c>
      <c r="D156" s="138">
        <v>236.182</v>
      </c>
      <c r="E156" s="234">
        <v>74.409</v>
      </c>
    </row>
    <row r="157" spans="1:5">
      <c r="A157" s="119" t="s">
        <v>291</v>
      </c>
      <c r="B157" s="119">
        <v>40090525</v>
      </c>
      <c r="C157" s="119" t="s">
        <v>292</v>
      </c>
      <c r="D157" s="138">
        <v>884.854</v>
      </c>
      <c r="E157" s="234">
        <v>304.982</v>
      </c>
    </row>
    <row r="158" spans="1:5">
      <c r="A158" s="119" t="s">
        <v>293</v>
      </c>
      <c r="B158" s="119">
        <v>40091182</v>
      </c>
      <c r="C158" s="119" t="s">
        <v>294</v>
      </c>
      <c r="D158" s="138">
        <v>545.213</v>
      </c>
      <c r="E158" s="234">
        <v>148.597</v>
      </c>
    </row>
    <row r="159" spans="1:5">
      <c r="A159" s="119" t="s">
        <v>295</v>
      </c>
      <c r="B159" s="119">
        <v>40091192</v>
      </c>
      <c r="C159" s="119" t="s">
        <v>296</v>
      </c>
      <c r="D159" s="138">
        <v>1011.51</v>
      </c>
      <c r="E159" s="234">
        <v>211.365</v>
      </c>
    </row>
    <row r="160" spans="1:5">
      <c r="A160" s="119" t="s">
        <v>298</v>
      </c>
      <c r="B160" s="119">
        <v>40094446</v>
      </c>
      <c r="C160" s="119" t="s">
        <v>299</v>
      </c>
      <c r="D160" s="138">
        <v>247.7</v>
      </c>
      <c r="E160" s="234">
        <v>23.073</v>
      </c>
    </row>
    <row r="161" spans="1:5">
      <c r="A161" s="119" t="s">
        <v>300</v>
      </c>
      <c r="B161" s="119">
        <v>40090528</v>
      </c>
      <c r="C161" s="119" t="s">
        <v>301</v>
      </c>
      <c r="D161" s="138">
        <v>425.768</v>
      </c>
      <c r="E161" s="234">
        <v>457.855</v>
      </c>
    </row>
    <row r="162" spans="1:5">
      <c r="A162" s="119" t="s">
        <v>302</v>
      </c>
      <c r="B162" s="119">
        <v>40090530</v>
      </c>
      <c r="C162" s="119" t="s">
        <v>303</v>
      </c>
      <c r="D162" s="138">
        <v>669.624</v>
      </c>
      <c r="E162" s="234">
        <v>26.876</v>
      </c>
    </row>
    <row r="163" spans="1:5">
      <c r="A163" s="119" t="s">
        <v>304</v>
      </c>
      <c r="B163" s="119">
        <v>40091193</v>
      </c>
      <c r="C163" s="119" t="s">
        <v>305</v>
      </c>
      <c r="D163" s="138">
        <v>1824.924</v>
      </c>
      <c r="E163" s="234">
        <v>1653.009</v>
      </c>
    </row>
    <row r="164" spans="1:5">
      <c r="A164" s="119" t="s">
        <v>306</v>
      </c>
      <c r="B164" s="119">
        <v>40091190</v>
      </c>
      <c r="C164" s="119" t="s">
        <v>307</v>
      </c>
      <c r="D164" s="138">
        <v>285.541</v>
      </c>
      <c r="E164" s="234">
        <v>41.787</v>
      </c>
    </row>
    <row r="165" spans="1:5">
      <c r="A165" s="119" t="s">
        <v>308</v>
      </c>
      <c r="B165" s="228">
        <v>40094402</v>
      </c>
      <c r="C165" s="119" t="s">
        <v>309</v>
      </c>
      <c r="D165" s="138">
        <v>996.517</v>
      </c>
      <c r="E165" s="234">
        <v>142.563</v>
      </c>
    </row>
    <row r="166" spans="1:5">
      <c r="A166" s="119" t="s">
        <v>677</v>
      </c>
      <c r="B166" s="119">
        <v>40094405</v>
      </c>
      <c r="C166" s="119" t="s">
        <v>678</v>
      </c>
      <c r="D166" s="138">
        <v>437.957</v>
      </c>
      <c r="E166" s="234">
        <v>192.864</v>
      </c>
    </row>
    <row r="167" spans="1:5">
      <c r="A167" s="119" t="s">
        <v>679</v>
      </c>
      <c r="B167" s="119">
        <v>40090975</v>
      </c>
      <c r="C167" s="119" t="s">
        <v>680</v>
      </c>
      <c r="D167" s="138">
        <v>906.147</v>
      </c>
      <c r="E167" s="234">
        <v>243.835</v>
      </c>
    </row>
    <row r="168" spans="1:5">
      <c r="A168" s="119" t="s">
        <v>649</v>
      </c>
      <c r="B168" s="129">
        <v>40081887</v>
      </c>
      <c r="C168" s="119" t="s">
        <v>650</v>
      </c>
      <c r="D168" s="138">
        <v>354.787</v>
      </c>
      <c r="E168" s="234">
        <v>18.099</v>
      </c>
    </row>
    <row r="169" spans="1:5">
      <c r="A169" s="227"/>
      <c r="B169" s="227"/>
      <c r="C169" s="227"/>
      <c r="D169" s="231">
        <f>SUM(D141:D168)</f>
        <v>20414.513</v>
      </c>
      <c r="E169" s="234"/>
    </row>
    <row r="170" spans="1:5">
      <c r="A170" s="130" t="s">
        <v>681</v>
      </c>
      <c r="B170" s="130"/>
      <c r="C170" s="130"/>
      <c r="D170" s="201"/>
      <c r="E170" s="128"/>
    </row>
    <row r="171" spans="1:5">
      <c r="A171" s="119" t="s">
        <v>312</v>
      </c>
      <c r="B171" s="119">
        <v>40090978</v>
      </c>
      <c r="C171" s="119" t="s">
        <v>225</v>
      </c>
      <c r="D171" s="138">
        <v>900.755</v>
      </c>
      <c r="E171" s="234">
        <v>138.29</v>
      </c>
    </row>
    <row r="172" spans="1:5">
      <c r="A172" s="119" t="s">
        <v>313</v>
      </c>
      <c r="B172" s="119">
        <v>40090985</v>
      </c>
      <c r="C172" s="119" t="s">
        <v>195</v>
      </c>
      <c r="D172" s="138">
        <v>401.582</v>
      </c>
      <c r="E172" s="246">
        <v>201.003</v>
      </c>
    </row>
    <row r="173" spans="1:5">
      <c r="A173" s="119" t="s">
        <v>314</v>
      </c>
      <c r="B173" s="119">
        <v>40091070</v>
      </c>
      <c r="C173" s="119" t="s">
        <v>315</v>
      </c>
      <c r="D173" s="138">
        <v>1551.885</v>
      </c>
      <c r="E173" s="234">
        <v>362.961</v>
      </c>
    </row>
    <row r="174" spans="1:5">
      <c r="A174" s="119" t="s">
        <v>316</v>
      </c>
      <c r="B174" s="119">
        <v>40091108</v>
      </c>
      <c r="C174" s="119" t="s">
        <v>317</v>
      </c>
      <c r="D174" s="138">
        <v>1193.06</v>
      </c>
      <c r="E174" s="234">
        <v>315.542</v>
      </c>
    </row>
    <row r="175" spans="1:5">
      <c r="A175" s="119" t="s">
        <v>318</v>
      </c>
      <c r="B175" s="119">
        <v>40091104</v>
      </c>
      <c r="C175" s="119" t="s">
        <v>319</v>
      </c>
      <c r="D175" s="138">
        <v>1934.835</v>
      </c>
      <c r="E175" s="234">
        <v>301.362</v>
      </c>
    </row>
    <row r="176" spans="1:5">
      <c r="A176" s="119" t="s">
        <v>320</v>
      </c>
      <c r="B176" s="119">
        <v>40091107</v>
      </c>
      <c r="C176" s="119" t="s">
        <v>321</v>
      </c>
      <c r="D176" s="138">
        <v>903.82</v>
      </c>
      <c r="E176" s="234">
        <v>1743.086</v>
      </c>
    </row>
    <row r="177" spans="1:5">
      <c r="A177" s="119" t="s">
        <v>322</v>
      </c>
      <c r="B177" s="119">
        <v>40091064</v>
      </c>
      <c r="C177" s="119" t="s">
        <v>323</v>
      </c>
      <c r="D177" s="138">
        <v>2030.071</v>
      </c>
      <c r="E177" s="234">
        <v>1081.485</v>
      </c>
    </row>
    <row r="178" spans="1:5">
      <c r="A178" s="119" t="s">
        <v>324</v>
      </c>
      <c r="B178" s="119">
        <v>40090900</v>
      </c>
      <c r="C178" s="119" t="s">
        <v>325</v>
      </c>
      <c r="D178" s="138">
        <v>1013.154</v>
      </c>
      <c r="E178" s="234">
        <v>1531.522</v>
      </c>
    </row>
    <row r="179" spans="1:5">
      <c r="A179" s="119" t="s">
        <v>326</v>
      </c>
      <c r="B179" s="119">
        <v>40091099</v>
      </c>
      <c r="C179" s="119" t="s">
        <v>327</v>
      </c>
      <c r="D179" s="138">
        <v>2097.298</v>
      </c>
      <c r="E179" s="234">
        <v>574.364</v>
      </c>
    </row>
    <row r="180" spans="1:5">
      <c r="A180" s="119" t="s">
        <v>328</v>
      </c>
      <c r="B180" s="119">
        <v>40090897</v>
      </c>
      <c r="C180" s="119" t="s">
        <v>329</v>
      </c>
      <c r="D180" s="138">
        <v>545.346</v>
      </c>
      <c r="E180" s="234">
        <v>191.311</v>
      </c>
    </row>
    <row r="181" spans="1:5">
      <c r="A181" s="119" t="s">
        <v>330</v>
      </c>
      <c r="B181" s="119">
        <v>40091062</v>
      </c>
      <c r="C181" s="119" t="s">
        <v>331</v>
      </c>
      <c r="D181" s="138">
        <v>1370.592</v>
      </c>
      <c r="E181" s="234">
        <v>340.635</v>
      </c>
    </row>
    <row r="182" spans="1:5">
      <c r="A182" s="119" t="s">
        <v>332</v>
      </c>
      <c r="B182" s="119">
        <v>40091072</v>
      </c>
      <c r="C182" s="119" t="s">
        <v>333</v>
      </c>
      <c r="D182" s="138">
        <v>764.985</v>
      </c>
      <c r="E182" s="234">
        <v>202.928</v>
      </c>
    </row>
    <row r="183" spans="1:5">
      <c r="A183" s="119" t="s">
        <v>334</v>
      </c>
      <c r="B183" s="119">
        <v>40091100</v>
      </c>
      <c r="C183" s="119" t="s">
        <v>335</v>
      </c>
      <c r="D183" s="138">
        <v>0</v>
      </c>
      <c r="E183" s="234">
        <v>5.076</v>
      </c>
    </row>
    <row r="184" spans="1:5">
      <c r="A184" s="119" t="s">
        <v>651</v>
      </c>
      <c r="B184" s="119">
        <v>40091102</v>
      </c>
      <c r="C184" s="119" t="s">
        <v>88</v>
      </c>
      <c r="D184" s="138">
        <v>23.206</v>
      </c>
      <c r="E184" s="234">
        <v>587.8</v>
      </c>
    </row>
    <row r="185" spans="1:5">
      <c r="A185" s="119" t="s">
        <v>336</v>
      </c>
      <c r="B185" s="119">
        <v>40091063</v>
      </c>
      <c r="C185" s="119" t="s">
        <v>337</v>
      </c>
      <c r="D185" s="138">
        <v>1556.968</v>
      </c>
      <c r="E185" s="234">
        <v>734.124</v>
      </c>
    </row>
    <row r="186" spans="1:5">
      <c r="A186" s="119" t="s">
        <v>338</v>
      </c>
      <c r="B186" s="119">
        <v>40091066</v>
      </c>
      <c r="C186" s="119" t="s">
        <v>339</v>
      </c>
      <c r="D186" s="138">
        <v>593.683</v>
      </c>
      <c r="E186" s="234">
        <v>302.013</v>
      </c>
    </row>
    <row r="187" spans="1:5">
      <c r="A187" s="119" t="s">
        <v>340</v>
      </c>
      <c r="B187" s="119">
        <v>40090986</v>
      </c>
      <c r="C187" s="119" t="s">
        <v>341</v>
      </c>
      <c r="D187" s="138">
        <v>816.46</v>
      </c>
      <c r="E187" s="234">
        <v>278.74</v>
      </c>
    </row>
    <row r="188" spans="1:5">
      <c r="A188" s="119" t="s">
        <v>342</v>
      </c>
      <c r="B188" s="119">
        <v>40091069</v>
      </c>
      <c r="C188" s="119" t="s">
        <v>343</v>
      </c>
      <c r="D188" s="138">
        <v>1084.785</v>
      </c>
      <c r="E188" s="234">
        <v>346.925</v>
      </c>
    </row>
    <row r="189" spans="1:5">
      <c r="A189" s="119" t="s">
        <v>344</v>
      </c>
      <c r="B189" s="119">
        <v>40090984</v>
      </c>
      <c r="C189" s="119" t="s">
        <v>345</v>
      </c>
      <c r="D189" s="138">
        <v>2350.165</v>
      </c>
      <c r="E189" s="234">
        <v>519.191</v>
      </c>
    </row>
    <row r="190" spans="1:5">
      <c r="A190" s="119" t="s">
        <v>346</v>
      </c>
      <c r="B190" s="119">
        <v>40091067</v>
      </c>
      <c r="C190" s="119" t="s">
        <v>347</v>
      </c>
      <c r="D190" s="138">
        <v>310.534</v>
      </c>
      <c r="E190" s="234">
        <v>108.199</v>
      </c>
    </row>
    <row r="191" spans="1:5">
      <c r="A191" s="119" t="s">
        <v>348</v>
      </c>
      <c r="B191" s="119">
        <v>40091073</v>
      </c>
      <c r="C191" s="119" t="s">
        <v>349</v>
      </c>
      <c r="D191" s="138">
        <v>12.262</v>
      </c>
      <c r="E191" s="234">
        <v>19.528</v>
      </c>
    </row>
    <row r="192" spans="1:5">
      <c r="A192" s="119" t="s">
        <v>350</v>
      </c>
      <c r="B192" s="119">
        <v>40091065</v>
      </c>
      <c r="C192" s="119" t="s">
        <v>351</v>
      </c>
      <c r="D192" s="138">
        <v>1674.282</v>
      </c>
      <c r="E192" s="234">
        <v>95.564</v>
      </c>
    </row>
    <row r="193" spans="1:5">
      <c r="A193" s="119" t="s">
        <v>352</v>
      </c>
      <c r="B193" s="119">
        <v>40091071</v>
      </c>
      <c r="C193" s="119" t="s">
        <v>353</v>
      </c>
      <c r="D193" s="138">
        <v>1063.969</v>
      </c>
      <c r="E193" s="234">
        <v>185.3</v>
      </c>
    </row>
    <row r="194" spans="1:5">
      <c r="A194" s="119" t="s">
        <v>354</v>
      </c>
      <c r="B194" s="119">
        <v>40090591</v>
      </c>
      <c r="C194" s="119" t="s">
        <v>355</v>
      </c>
      <c r="D194" s="138">
        <v>0</v>
      </c>
      <c r="E194" s="234">
        <v>90.379</v>
      </c>
    </row>
    <row r="195" spans="1:5">
      <c r="A195" s="119" t="s">
        <v>356</v>
      </c>
      <c r="B195" s="119">
        <v>40090902</v>
      </c>
      <c r="C195" s="119" t="s">
        <v>329</v>
      </c>
      <c r="D195" s="138">
        <v>968.3</v>
      </c>
      <c r="E195" s="234">
        <v>481.2</v>
      </c>
    </row>
    <row r="196" spans="1:5">
      <c r="A196" s="119" t="s">
        <v>357</v>
      </c>
      <c r="B196" s="119">
        <v>40090894</v>
      </c>
      <c r="C196" s="119" t="s">
        <v>358</v>
      </c>
      <c r="D196" s="138">
        <v>162.329</v>
      </c>
      <c r="E196" s="234">
        <v>47.758</v>
      </c>
    </row>
    <row r="197" spans="1:5">
      <c r="A197" s="119" t="s">
        <v>682</v>
      </c>
      <c r="B197" s="129">
        <v>40094450</v>
      </c>
      <c r="C197" s="119" t="s">
        <v>683</v>
      </c>
      <c r="D197" s="138">
        <v>884.768</v>
      </c>
      <c r="E197" s="234">
        <v>1166.548</v>
      </c>
    </row>
    <row r="198" spans="1:5">
      <c r="A198" s="119"/>
      <c r="B198" s="135"/>
      <c r="C198" s="119"/>
      <c r="D198" s="139">
        <f>SUM(D171:D197)</f>
        <v>26209.094</v>
      </c>
      <c r="E198" s="128"/>
    </row>
    <row r="199" spans="1:5">
      <c r="A199" s="119"/>
      <c r="B199" s="135"/>
      <c r="C199" s="119"/>
      <c r="D199" s="140"/>
      <c r="E199" s="128"/>
    </row>
    <row r="200" spans="1:5">
      <c r="A200" s="119"/>
      <c r="B200" s="135" t="s">
        <v>359</v>
      </c>
      <c r="C200" s="119"/>
      <c r="D200" s="141"/>
      <c r="E200" s="128"/>
    </row>
    <row r="201" ht="16.5" spans="1:5">
      <c r="A201" s="119" t="s">
        <v>360</v>
      </c>
      <c r="B201" s="119">
        <v>40090520</v>
      </c>
      <c r="C201" s="119" t="s">
        <v>361</v>
      </c>
      <c r="D201" s="235">
        <v>580.594</v>
      </c>
      <c r="E201" s="234">
        <v>299.368</v>
      </c>
    </row>
    <row r="202" ht="16.5" spans="1:5">
      <c r="A202" s="119" t="s">
        <v>362</v>
      </c>
      <c r="B202" s="119">
        <v>40091101</v>
      </c>
      <c r="C202" s="119" t="s">
        <v>363</v>
      </c>
      <c r="D202" s="235">
        <v>1160.997</v>
      </c>
      <c r="E202" s="234">
        <v>47.691</v>
      </c>
    </row>
    <row r="203" ht="16.5" spans="1:5">
      <c r="A203" s="119" t="s">
        <v>364</v>
      </c>
      <c r="B203" s="119">
        <v>40091106</v>
      </c>
      <c r="C203" s="119" t="s">
        <v>54</v>
      </c>
      <c r="D203" s="235">
        <v>2292.354</v>
      </c>
      <c r="E203" s="234">
        <v>886.69</v>
      </c>
    </row>
    <row r="204" ht="16.5" spans="1:5">
      <c r="A204" s="119" t="s">
        <v>365</v>
      </c>
      <c r="B204" s="119">
        <v>40094383</v>
      </c>
      <c r="C204" s="119" t="s">
        <v>366</v>
      </c>
      <c r="D204" s="235">
        <v>1003.113</v>
      </c>
      <c r="E204" s="234">
        <v>57.07</v>
      </c>
    </row>
    <row r="205" ht="16.5" spans="1:5">
      <c r="A205" s="119" t="s">
        <v>367</v>
      </c>
      <c r="B205" s="119">
        <v>40081591</v>
      </c>
      <c r="C205" s="119" t="s">
        <v>368</v>
      </c>
      <c r="D205" s="235">
        <v>484.591</v>
      </c>
      <c r="E205" s="234">
        <v>88.328</v>
      </c>
    </row>
    <row r="206" ht="16.5" spans="1:5">
      <c r="A206" s="119" t="s">
        <v>369</v>
      </c>
      <c r="B206" s="119">
        <v>40090901</v>
      </c>
      <c r="C206" s="119" t="s">
        <v>370</v>
      </c>
      <c r="D206" s="235">
        <v>1294.987</v>
      </c>
      <c r="E206" s="234">
        <v>373.499</v>
      </c>
    </row>
    <row r="207" ht="16.5" spans="1:5">
      <c r="A207" s="119" t="s">
        <v>371</v>
      </c>
      <c r="B207" s="119">
        <v>40091134</v>
      </c>
      <c r="C207" s="119" t="s">
        <v>372</v>
      </c>
      <c r="D207" s="235">
        <v>2809.23</v>
      </c>
      <c r="E207" s="234">
        <v>714.984</v>
      </c>
    </row>
    <row r="208" ht="16.5" spans="1:5">
      <c r="A208" s="119" t="s">
        <v>373</v>
      </c>
      <c r="B208" s="119">
        <v>40090898</v>
      </c>
      <c r="C208" s="119" t="s">
        <v>28</v>
      </c>
      <c r="D208" s="235">
        <v>334.04</v>
      </c>
      <c r="E208" s="234">
        <v>507.702</v>
      </c>
    </row>
    <row r="209" ht="16.5" spans="1:5">
      <c r="A209" s="119" t="s">
        <v>374</v>
      </c>
      <c r="B209" s="119">
        <v>40090895</v>
      </c>
      <c r="C209" s="119" t="s">
        <v>48</v>
      </c>
      <c r="D209" s="235">
        <v>1489.848</v>
      </c>
      <c r="E209" s="234">
        <v>123.193</v>
      </c>
    </row>
    <row r="210" ht="16.5" spans="1:5">
      <c r="A210" s="119" t="s">
        <v>375</v>
      </c>
      <c r="B210" s="119">
        <v>40091145</v>
      </c>
      <c r="C210" s="119" t="s">
        <v>40</v>
      </c>
      <c r="D210" s="235">
        <v>0</v>
      </c>
      <c r="E210" s="234">
        <v>1287.944</v>
      </c>
    </row>
    <row r="211" ht="16.5" spans="1:5">
      <c r="A211" s="119" t="s">
        <v>376</v>
      </c>
      <c r="B211" s="119">
        <v>40094525</v>
      </c>
      <c r="C211" s="119" t="s">
        <v>377</v>
      </c>
      <c r="D211" s="235">
        <v>778.287</v>
      </c>
      <c r="E211" s="234">
        <v>4.414</v>
      </c>
    </row>
    <row r="212" ht="16.5" spans="1:5">
      <c r="A212" s="119" t="s">
        <v>378</v>
      </c>
      <c r="B212" s="119">
        <v>40094380</v>
      </c>
      <c r="C212" s="119" t="s">
        <v>379</v>
      </c>
      <c r="D212" s="235">
        <v>688.423</v>
      </c>
      <c r="E212" s="234">
        <v>101.85</v>
      </c>
    </row>
    <row r="213" ht="16.5" spans="1:5">
      <c r="A213" s="119" t="s">
        <v>380</v>
      </c>
      <c r="B213" s="119">
        <v>40094375</v>
      </c>
      <c r="C213" s="119" t="s">
        <v>381</v>
      </c>
      <c r="D213" s="235">
        <v>0</v>
      </c>
      <c r="E213" s="234">
        <v>816.03</v>
      </c>
    </row>
    <row r="214" ht="16.5" spans="1:5">
      <c r="A214" s="119" t="s">
        <v>382</v>
      </c>
      <c r="B214" s="119">
        <v>40091018</v>
      </c>
      <c r="C214" s="119" t="s">
        <v>383</v>
      </c>
      <c r="D214" s="235">
        <v>699.215</v>
      </c>
      <c r="E214" s="234">
        <v>444.063</v>
      </c>
    </row>
    <row r="215" ht="16.5" spans="1:5">
      <c r="A215" s="119" t="s">
        <v>384</v>
      </c>
      <c r="B215" s="119">
        <v>40091138</v>
      </c>
      <c r="C215" s="119" t="s">
        <v>385</v>
      </c>
      <c r="D215" s="235">
        <v>823.081</v>
      </c>
      <c r="E215" s="234">
        <v>114.293</v>
      </c>
    </row>
    <row r="216" ht="16.5" spans="1:5">
      <c r="A216" s="119" t="s">
        <v>384</v>
      </c>
      <c r="B216" s="119">
        <v>40091137</v>
      </c>
      <c r="C216" s="119" t="s">
        <v>386</v>
      </c>
      <c r="D216" s="235">
        <v>928.441</v>
      </c>
      <c r="E216" s="234">
        <v>221.821</v>
      </c>
    </row>
    <row r="217" ht="16.5" spans="1:5">
      <c r="A217" s="119" t="s">
        <v>387</v>
      </c>
      <c r="B217" s="119">
        <v>40091202</v>
      </c>
      <c r="C217" s="119" t="s">
        <v>388</v>
      </c>
      <c r="D217" s="235">
        <v>423.233</v>
      </c>
      <c r="E217" s="234">
        <v>672.267</v>
      </c>
    </row>
    <row r="218" ht="16.5" spans="1:5">
      <c r="A218" s="119" t="s">
        <v>389</v>
      </c>
      <c r="B218" s="119">
        <v>40091109</v>
      </c>
      <c r="C218" s="119" t="s">
        <v>390</v>
      </c>
      <c r="D218" s="235">
        <v>261.379</v>
      </c>
      <c r="E218" s="234">
        <v>238.062</v>
      </c>
    </row>
    <row r="219" ht="16.5" spans="1:5">
      <c r="A219" s="119" t="s">
        <v>391</v>
      </c>
      <c r="B219" s="119">
        <v>40091039</v>
      </c>
      <c r="C219" s="119" t="s">
        <v>392</v>
      </c>
      <c r="D219" s="235">
        <v>769.912</v>
      </c>
      <c r="E219" s="234">
        <v>456.858</v>
      </c>
    </row>
    <row r="220" ht="16.5" spans="1:5">
      <c r="A220" s="119" t="s">
        <v>393</v>
      </c>
      <c r="B220" s="119">
        <v>40094503</v>
      </c>
      <c r="C220" s="119" t="s">
        <v>394</v>
      </c>
      <c r="D220" s="235">
        <v>1226.23</v>
      </c>
      <c r="E220" s="234">
        <v>214.797</v>
      </c>
    </row>
    <row r="221" ht="16.5" spans="1:5">
      <c r="A221" s="119" t="s">
        <v>395</v>
      </c>
      <c r="B221" s="119">
        <v>40091139</v>
      </c>
      <c r="C221" s="119" t="s">
        <v>396</v>
      </c>
      <c r="D221" s="235">
        <v>439.841</v>
      </c>
      <c r="E221" s="234">
        <v>28901.457</v>
      </c>
    </row>
    <row r="222" ht="16.5" spans="1:5">
      <c r="A222" s="119" t="s">
        <v>684</v>
      </c>
      <c r="B222" s="119">
        <v>40091075</v>
      </c>
      <c r="C222" s="119" t="s">
        <v>685</v>
      </c>
      <c r="D222" s="235">
        <v>0</v>
      </c>
      <c r="E222" s="234">
        <v>0</v>
      </c>
    </row>
    <row r="223" ht="16.5" spans="1:5">
      <c r="A223" s="119" t="s">
        <v>686</v>
      </c>
      <c r="B223" s="129">
        <v>40094573</v>
      </c>
      <c r="C223" s="119" t="s">
        <v>687</v>
      </c>
      <c r="D223" s="235">
        <v>1446.915</v>
      </c>
      <c r="E223" s="234">
        <v>711.226</v>
      </c>
    </row>
    <row r="224" ht="16.5" spans="1:5">
      <c r="A224" s="147" t="s">
        <v>739</v>
      </c>
      <c r="B224" s="147">
        <v>40095042</v>
      </c>
      <c r="C224" s="147" t="s">
        <v>743</v>
      </c>
      <c r="D224" s="253">
        <v>688.351</v>
      </c>
      <c r="E224" s="234"/>
    </row>
    <row r="225" spans="1:5">
      <c r="A225" s="119"/>
      <c r="B225" s="236"/>
      <c r="C225" s="237"/>
      <c r="D225" s="144">
        <f>SUM(D201:D224)</f>
        <v>20623.062</v>
      </c>
      <c r="E225" s="128"/>
    </row>
    <row r="226" spans="1:5">
      <c r="A226" s="119"/>
      <c r="B226" s="236"/>
      <c r="C226" s="237"/>
      <c r="D226" s="144"/>
      <c r="E226" s="128"/>
    </row>
    <row r="227" spans="1:5">
      <c r="A227" s="119"/>
      <c r="B227" s="135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138">
        <v>529.947</v>
      </c>
      <c r="E228" s="238">
        <v>773.435</v>
      </c>
    </row>
    <row r="229" spans="1:5">
      <c r="A229" s="119" t="s">
        <v>400</v>
      </c>
      <c r="B229" s="119">
        <v>40091113</v>
      </c>
      <c r="C229" s="119" t="s">
        <v>401</v>
      </c>
      <c r="D229" s="138">
        <v>153.034</v>
      </c>
      <c r="E229" s="238">
        <v>611.725</v>
      </c>
    </row>
    <row r="230" spans="1:5">
      <c r="A230" s="119" t="s">
        <v>402</v>
      </c>
      <c r="B230" s="119">
        <v>40091111</v>
      </c>
      <c r="C230" s="119" t="s">
        <v>403</v>
      </c>
      <c r="D230" s="138">
        <v>1361.555</v>
      </c>
      <c r="E230" s="238">
        <v>556.371</v>
      </c>
    </row>
    <row r="231" spans="1:5">
      <c r="A231" s="119" t="s">
        <v>404</v>
      </c>
      <c r="B231" s="119">
        <v>40091121</v>
      </c>
      <c r="C231" s="119" t="s">
        <v>10</v>
      </c>
      <c r="D231" s="138">
        <v>1008.763</v>
      </c>
      <c r="E231" s="238">
        <v>790.748</v>
      </c>
    </row>
    <row r="232" spans="1:5">
      <c r="A232" s="119" t="s">
        <v>405</v>
      </c>
      <c r="B232" s="119">
        <v>40091010</v>
      </c>
      <c r="C232" s="119" t="s">
        <v>406</v>
      </c>
      <c r="D232" s="138">
        <v>1215.56</v>
      </c>
      <c r="E232" s="238">
        <v>304.077</v>
      </c>
    </row>
    <row r="233" spans="1:5">
      <c r="A233" s="119" t="s">
        <v>407</v>
      </c>
      <c r="B233" s="119">
        <v>40091012</v>
      </c>
      <c r="C233" s="119" t="s">
        <v>81</v>
      </c>
      <c r="D233" s="138">
        <v>227.999</v>
      </c>
      <c r="E233" s="238">
        <v>479.192</v>
      </c>
    </row>
    <row r="234" spans="1:5">
      <c r="A234" s="119" t="s">
        <v>408</v>
      </c>
      <c r="B234" s="119">
        <v>40091110</v>
      </c>
      <c r="C234" s="119" t="s">
        <v>409</v>
      </c>
      <c r="D234" s="138">
        <v>146.134</v>
      </c>
      <c r="E234" s="238">
        <v>66.574</v>
      </c>
    </row>
    <row r="235" spans="1:5">
      <c r="A235" s="119" t="s">
        <v>410</v>
      </c>
      <c r="B235" s="119">
        <v>40091114</v>
      </c>
      <c r="C235" s="119" t="s">
        <v>74</v>
      </c>
      <c r="D235" s="138">
        <v>892.378</v>
      </c>
      <c r="E235" s="238">
        <v>303.709</v>
      </c>
    </row>
    <row r="236" spans="1:5">
      <c r="A236" s="119" t="s">
        <v>411</v>
      </c>
      <c r="B236" s="119">
        <v>40091020</v>
      </c>
      <c r="C236" s="119" t="s">
        <v>412</v>
      </c>
      <c r="D236" s="138">
        <v>46.603</v>
      </c>
      <c r="E236" s="238">
        <v>51.06</v>
      </c>
    </row>
    <row r="237" spans="1:5">
      <c r="A237" s="119" t="s">
        <v>413</v>
      </c>
      <c r="B237" s="119">
        <v>40090521</v>
      </c>
      <c r="C237" s="119" t="s">
        <v>414</v>
      </c>
      <c r="D237" s="138">
        <v>1287.864</v>
      </c>
      <c r="E237" s="238">
        <v>11153.267</v>
      </c>
    </row>
    <row r="238" spans="1:5">
      <c r="A238" s="119" t="s">
        <v>415</v>
      </c>
      <c r="B238" s="119">
        <v>40091112</v>
      </c>
      <c r="C238" s="119" t="s">
        <v>416</v>
      </c>
      <c r="D238" s="138">
        <v>1042.072</v>
      </c>
      <c r="E238" s="238">
        <v>267.229</v>
      </c>
    </row>
    <row r="239" spans="1:5">
      <c r="A239" s="119" t="s">
        <v>415</v>
      </c>
      <c r="B239" s="119">
        <v>40090519</v>
      </c>
      <c r="C239" s="119" t="s">
        <v>417</v>
      </c>
      <c r="D239" s="138">
        <v>2020.691</v>
      </c>
      <c r="E239" s="238">
        <v>354.271</v>
      </c>
    </row>
    <row r="240" spans="1:5">
      <c r="A240" s="119" t="s">
        <v>418</v>
      </c>
      <c r="B240" s="119">
        <v>40091024</v>
      </c>
      <c r="C240" s="119" t="s">
        <v>58</v>
      </c>
      <c r="D240" s="138">
        <v>1063.959</v>
      </c>
      <c r="E240" s="238">
        <v>60.132</v>
      </c>
    </row>
    <row r="241" spans="1:5">
      <c r="A241" s="119" t="s">
        <v>418</v>
      </c>
      <c r="B241" s="119">
        <v>40090947</v>
      </c>
      <c r="C241" s="119" t="s">
        <v>419</v>
      </c>
      <c r="D241" s="138">
        <v>702.255</v>
      </c>
      <c r="E241" s="238">
        <v>68.554</v>
      </c>
    </row>
    <row r="242" spans="1:5">
      <c r="A242" s="119" t="s">
        <v>420</v>
      </c>
      <c r="B242" s="119">
        <v>40094406</v>
      </c>
      <c r="C242" s="119" t="s">
        <v>421</v>
      </c>
      <c r="D242" s="138">
        <v>528.787</v>
      </c>
      <c r="E242" s="238">
        <v>243.589</v>
      </c>
    </row>
    <row r="243" spans="1:5">
      <c r="A243" s="119" t="s">
        <v>422</v>
      </c>
      <c r="B243" s="119">
        <v>40094415</v>
      </c>
      <c r="C243" s="119" t="s">
        <v>423</v>
      </c>
      <c r="D243" s="138">
        <v>629.965</v>
      </c>
      <c r="E243" s="238">
        <v>286.371</v>
      </c>
    </row>
    <row r="244" spans="1:5">
      <c r="A244" s="119" t="s">
        <v>424</v>
      </c>
      <c r="B244" s="119">
        <v>40094416</v>
      </c>
      <c r="C244" s="119" t="s">
        <v>76</v>
      </c>
      <c r="D244" s="138">
        <v>688.378</v>
      </c>
      <c r="E244" s="238">
        <v>90.364</v>
      </c>
    </row>
    <row r="245" spans="1:5">
      <c r="A245" s="119" t="s">
        <v>425</v>
      </c>
      <c r="B245" s="119">
        <v>40094417</v>
      </c>
      <c r="C245" s="119" t="s">
        <v>79</v>
      </c>
      <c r="D245" s="138">
        <v>545.352</v>
      </c>
      <c r="E245" s="238">
        <v>332.772</v>
      </c>
    </row>
    <row r="246" spans="1:5">
      <c r="A246" s="119" t="s">
        <v>426</v>
      </c>
      <c r="B246" s="119">
        <v>40094300</v>
      </c>
      <c r="C246" s="119" t="s">
        <v>22</v>
      </c>
      <c r="D246" s="138">
        <v>1544.957</v>
      </c>
      <c r="E246" s="238">
        <v>146.767</v>
      </c>
    </row>
    <row r="247" spans="1:5">
      <c r="A247" s="119" t="s">
        <v>427</v>
      </c>
      <c r="B247" s="119">
        <v>40094421</v>
      </c>
      <c r="C247" s="119" t="s">
        <v>72</v>
      </c>
      <c r="D247" s="138">
        <v>1350.564</v>
      </c>
      <c r="E247" s="238">
        <v>543.298</v>
      </c>
    </row>
    <row r="248" spans="1:5">
      <c r="A248" s="119" t="s">
        <v>428</v>
      </c>
      <c r="B248" s="119">
        <v>40095043</v>
      </c>
      <c r="C248" s="119" t="s">
        <v>429</v>
      </c>
      <c r="D248" s="138">
        <v>1379.576</v>
      </c>
      <c r="E248" s="238">
        <v>657.578</v>
      </c>
    </row>
    <row r="249" spans="1:5">
      <c r="A249" s="119" t="s">
        <v>430</v>
      </c>
      <c r="B249" s="119">
        <v>40091009</v>
      </c>
      <c r="C249" s="119" t="s">
        <v>431</v>
      </c>
      <c r="D249" s="138">
        <v>881.795</v>
      </c>
      <c r="E249" s="238">
        <v>1134.12</v>
      </c>
    </row>
    <row r="250" spans="1:5">
      <c r="A250" s="119" t="s">
        <v>432</v>
      </c>
      <c r="B250" s="119">
        <v>40090973</v>
      </c>
      <c r="C250" s="119" t="s">
        <v>433</v>
      </c>
      <c r="D250" s="138">
        <v>613.911</v>
      </c>
      <c r="E250" s="238">
        <v>121.964</v>
      </c>
    </row>
    <row r="251" spans="1:5">
      <c r="A251" s="119" t="s">
        <v>434</v>
      </c>
      <c r="B251" s="119">
        <v>40094419</v>
      </c>
      <c r="C251" s="119" t="s">
        <v>435</v>
      </c>
      <c r="D251" s="138">
        <v>0</v>
      </c>
      <c r="E251" s="238">
        <v>0</v>
      </c>
    </row>
    <row r="252" spans="1:5">
      <c r="A252" s="119" t="s">
        <v>436</v>
      </c>
      <c r="B252" s="119">
        <v>40094523</v>
      </c>
      <c r="C252" s="119" t="s">
        <v>437</v>
      </c>
      <c r="D252" s="138">
        <v>384.821</v>
      </c>
      <c r="E252" s="238">
        <v>83.86</v>
      </c>
    </row>
    <row r="253" spans="1:5">
      <c r="A253" s="119" t="s">
        <v>654</v>
      </c>
      <c r="B253" s="129">
        <v>40091004</v>
      </c>
      <c r="C253" s="119" t="s">
        <v>655</v>
      </c>
      <c r="D253" s="138">
        <v>80.997</v>
      </c>
      <c r="E253" s="238"/>
    </row>
    <row r="254" spans="1:5">
      <c r="A254" s="119"/>
      <c r="B254" s="129"/>
      <c r="C254" s="119"/>
      <c r="D254" s="139">
        <f>SUM(D228:D253)</f>
        <v>20327.917</v>
      </c>
      <c r="E254" s="229"/>
    </row>
    <row r="255" spans="1:5">
      <c r="A255" s="119"/>
      <c r="B255" s="135" t="s">
        <v>438</v>
      </c>
      <c r="C255" s="119"/>
      <c r="D255" s="140"/>
      <c r="E255" s="128"/>
    </row>
    <row r="256" ht="16.5" spans="1:5">
      <c r="A256" s="119" t="s">
        <v>439</v>
      </c>
      <c r="B256" s="119">
        <v>40091016</v>
      </c>
      <c r="C256" s="119" t="s">
        <v>440</v>
      </c>
      <c r="D256" s="235">
        <v>2274.214</v>
      </c>
      <c r="E256" s="238">
        <v>570.683</v>
      </c>
    </row>
    <row r="257" ht="16.5" spans="1:5">
      <c r="A257" s="119" t="s">
        <v>441</v>
      </c>
      <c r="B257" s="119">
        <v>40090539</v>
      </c>
      <c r="C257" s="119" t="s">
        <v>442</v>
      </c>
      <c r="D257" s="235">
        <v>1023.753</v>
      </c>
      <c r="E257" s="238">
        <v>515.93</v>
      </c>
    </row>
    <row r="258" ht="16.5" spans="1:5">
      <c r="A258" s="119" t="s">
        <v>443</v>
      </c>
      <c r="B258" s="119">
        <v>40091048</v>
      </c>
      <c r="C258" s="119" t="s">
        <v>444</v>
      </c>
      <c r="D258" s="235">
        <v>1031.036</v>
      </c>
      <c r="E258" s="238">
        <v>1739.131</v>
      </c>
    </row>
    <row r="259" ht="16.5" spans="1:5">
      <c r="A259" s="119" t="s">
        <v>445</v>
      </c>
      <c r="B259" s="119">
        <v>40090536</v>
      </c>
      <c r="C259" s="119" t="s">
        <v>446</v>
      </c>
      <c r="D259" s="235">
        <v>212.266</v>
      </c>
      <c r="E259" s="238">
        <v>1102.23</v>
      </c>
    </row>
    <row r="260" ht="16.5" spans="1:5">
      <c r="A260" s="119" t="s">
        <v>447</v>
      </c>
      <c r="B260" s="119">
        <v>40091049</v>
      </c>
      <c r="C260" s="119" t="s">
        <v>448</v>
      </c>
      <c r="D260" s="235">
        <v>1075.278</v>
      </c>
      <c r="E260" s="238">
        <v>1145.146</v>
      </c>
    </row>
    <row r="261" ht="16.5" spans="1:5">
      <c r="A261" s="119" t="s">
        <v>449</v>
      </c>
      <c r="B261" s="119">
        <v>40091046</v>
      </c>
      <c r="C261" s="119" t="s">
        <v>450</v>
      </c>
      <c r="D261" s="235">
        <v>58.677</v>
      </c>
      <c r="E261" s="238">
        <v>79.629</v>
      </c>
    </row>
    <row r="262" ht="16.5" spans="1:5">
      <c r="A262" s="119" t="s">
        <v>451</v>
      </c>
      <c r="B262" s="119">
        <v>40091043</v>
      </c>
      <c r="C262" s="119" t="s">
        <v>452</v>
      </c>
      <c r="D262" s="235">
        <v>4396.86</v>
      </c>
      <c r="E262" s="238">
        <v>11794.991</v>
      </c>
    </row>
    <row r="263" ht="16.5" spans="1:5">
      <c r="A263" s="119" t="s">
        <v>453</v>
      </c>
      <c r="B263" s="119">
        <v>40091025</v>
      </c>
      <c r="C263" s="119" t="s">
        <v>137</v>
      </c>
      <c r="D263" s="235">
        <v>1841.422</v>
      </c>
      <c r="E263" s="238">
        <v>0</v>
      </c>
    </row>
    <row r="264" ht="16.5" spans="1:5">
      <c r="A264" s="119" t="s">
        <v>454</v>
      </c>
      <c r="B264" s="119">
        <v>40090932</v>
      </c>
      <c r="C264" s="119" t="s">
        <v>455</v>
      </c>
      <c r="D264" s="235">
        <v>1278.84</v>
      </c>
      <c r="E264" s="238">
        <v>758.043</v>
      </c>
    </row>
    <row r="265" ht="16.5" spans="1:5">
      <c r="A265" s="119" t="s">
        <v>456</v>
      </c>
      <c r="B265" s="119">
        <v>40091019</v>
      </c>
      <c r="C265" s="119" t="s">
        <v>127</v>
      </c>
      <c r="D265" s="235">
        <v>1418.627</v>
      </c>
      <c r="E265" s="238">
        <v>331.875</v>
      </c>
    </row>
    <row r="266" ht="16.5" spans="1:5">
      <c r="A266" s="119" t="s">
        <v>457</v>
      </c>
      <c r="B266" s="119">
        <v>40090514</v>
      </c>
      <c r="C266" s="119" t="s">
        <v>458</v>
      </c>
      <c r="D266" s="235">
        <v>533.553</v>
      </c>
      <c r="E266" s="238">
        <v>4896.996</v>
      </c>
    </row>
    <row r="267" ht="16.5" spans="1:5">
      <c r="A267" s="119" t="s">
        <v>457</v>
      </c>
      <c r="B267" s="119">
        <v>40091017</v>
      </c>
      <c r="C267" s="119" t="s">
        <v>458</v>
      </c>
      <c r="D267" s="235">
        <v>637.134</v>
      </c>
      <c r="E267" s="238">
        <v>432.99</v>
      </c>
    </row>
    <row r="268" ht="16.5" spans="1:5">
      <c r="A268" s="119" t="s">
        <v>459</v>
      </c>
      <c r="B268" s="119">
        <v>40091021</v>
      </c>
      <c r="C268" s="119" t="s">
        <v>460</v>
      </c>
      <c r="D268" s="235">
        <v>1635.09</v>
      </c>
      <c r="E268" s="238">
        <v>407.634</v>
      </c>
    </row>
    <row r="269" ht="16.5" spans="1:5">
      <c r="A269" s="119" t="s">
        <v>461</v>
      </c>
      <c r="B269" s="119">
        <v>40090512</v>
      </c>
      <c r="C269" s="119" t="s">
        <v>462</v>
      </c>
      <c r="D269" s="235">
        <v>7.471</v>
      </c>
      <c r="E269" s="238">
        <v>0</v>
      </c>
    </row>
    <row r="270" ht="16.5" spans="1:5">
      <c r="A270" s="119" t="s">
        <v>463</v>
      </c>
      <c r="B270" s="119">
        <v>40090933</v>
      </c>
      <c r="C270" s="119" t="s">
        <v>464</v>
      </c>
      <c r="D270" s="235">
        <v>797.261</v>
      </c>
      <c r="E270" s="238">
        <v>543.187</v>
      </c>
    </row>
    <row r="271" ht="16.5" spans="1:5">
      <c r="A271" s="119" t="s">
        <v>465</v>
      </c>
      <c r="B271" s="119">
        <v>40090515</v>
      </c>
      <c r="C271" s="119" t="s">
        <v>131</v>
      </c>
      <c r="D271" s="235">
        <v>783.277</v>
      </c>
      <c r="E271" s="238">
        <v>522.424</v>
      </c>
    </row>
    <row r="272" ht="16.5" spans="1:5">
      <c r="A272" s="119" t="s">
        <v>466</v>
      </c>
      <c r="B272" s="119">
        <v>40090937</v>
      </c>
      <c r="C272" s="119" t="s">
        <v>467</v>
      </c>
      <c r="D272" s="235">
        <v>1018.188</v>
      </c>
      <c r="E272" s="238">
        <v>204.514</v>
      </c>
    </row>
    <row r="273" ht="16.5" spans="1:5">
      <c r="A273" s="119" t="s">
        <v>468</v>
      </c>
      <c r="B273" s="119">
        <v>40091155</v>
      </c>
      <c r="C273" s="119" t="s">
        <v>469</v>
      </c>
      <c r="D273" s="235">
        <v>0</v>
      </c>
      <c r="E273" s="238">
        <v>151.375</v>
      </c>
    </row>
    <row r="274" ht="16.5" spans="1:5">
      <c r="A274" s="119" t="s">
        <v>470</v>
      </c>
      <c r="B274" s="119">
        <v>40090908</v>
      </c>
      <c r="C274" s="119" t="s">
        <v>471</v>
      </c>
      <c r="D274" s="235">
        <v>23.151</v>
      </c>
      <c r="E274" s="238">
        <v>27.075</v>
      </c>
    </row>
    <row r="275" ht="16.5" spans="1:5">
      <c r="A275" s="119" t="s">
        <v>472</v>
      </c>
      <c r="B275" s="119">
        <v>40090540</v>
      </c>
      <c r="C275" s="119" t="s">
        <v>473</v>
      </c>
      <c r="D275" s="235">
        <v>1924.225</v>
      </c>
      <c r="E275" s="238">
        <v>567.586</v>
      </c>
    </row>
    <row r="276" ht="16.5" spans="1:5">
      <c r="A276" s="119" t="s">
        <v>474</v>
      </c>
      <c r="B276" s="119">
        <v>40091014</v>
      </c>
      <c r="C276" s="119" t="s">
        <v>475</v>
      </c>
      <c r="D276" s="235">
        <v>0</v>
      </c>
      <c r="E276" s="238">
        <v>79.906</v>
      </c>
    </row>
    <row r="277" ht="16.5" spans="1:5">
      <c r="A277" s="119" t="s">
        <v>476</v>
      </c>
      <c r="B277" s="119">
        <v>40090935</v>
      </c>
      <c r="C277" s="119" t="s">
        <v>477</v>
      </c>
      <c r="D277" s="235">
        <v>721.303</v>
      </c>
      <c r="E277" s="238">
        <v>23.93</v>
      </c>
    </row>
    <row r="278" ht="16.5" spans="1:5">
      <c r="A278" s="119" t="s">
        <v>478</v>
      </c>
      <c r="B278" s="119">
        <v>40091023</v>
      </c>
      <c r="C278" s="119" t="s">
        <v>479</v>
      </c>
      <c r="D278" s="235">
        <v>2174.822</v>
      </c>
      <c r="E278" s="238">
        <v>49.865</v>
      </c>
    </row>
    <row r="279" ht="16.5" spans="1:5">
      <c r="A279" s="119" t="s">
        <v>480</v>
      </c>
      <c r="B279" s="119">
        <v>40090523</v>
      </c>
      <c r="C279" s="119" t="s">
        <v>481</v>
      </c>
      <c r="D279" s="235">
        <v>834.894</v>
      </c>
      <c r="E279" s="238">
        <v>66.276</v>
      </c>
    </row>
    <row r="280" spans="1:5">
      <c r="A280" s="119"/>
      <c r="B280" s="237"/>
      <c r="C280" s="119"/>
      <c r="D280" s="213">
        <f>SUM(D256:D279)</f>
        <v>25701.342</v>
      </c>
      <c r="E280" s="238"/>
    </row>
    <row r="281" spans="1:5">
      <c r="A281" s="119"/>
      <c r="B281" s="135" t="s">
        <v>482</v>
      </c>
      <c r="C281" s="119"/>
      <c r="D281" s="140"/>
      <c r="E281" s="128"/>
    </row>
    <row r="282" spans="1:5">
      <c r="A282" s="119" t="s">
        <v>483</v>
      </c>
      <c r="B282" s="119">
        <v>40094943</v>
      </c>
      <c r="C282" s="119" t="s">
        <v>484</v>
      </c>
      <c r="D282" s="147">
        <v>70.631</v>
      </c>
      <c r="E282" s="238">
        <v>210.792</v>
      </c>
    </row>
    <row r="283" spans="1:5">
      <c r="A283" s="119" t="s">
        <v>485</v>
      </c>
      <c r="B283" s="119">
        <v>40090574</v>
      </c>
      <c r="C283" s="119" t="s">
        <v>486</v>
      </c>
      <c r="D283" s="147">
        <v>461.576</v>
      </c>
      <c r="E283" s="238">
        <v>126.216</v>
      </c>
    </row>
    <row r="284" spans="1:5">
      <c r="A284" s="119" t="s">
        <v>487</v>
      </c>
      <c r="B284" s="119">
        <v>40091076</v>
      </c>
      <c r="C284" s="119" t="s">
        <v>488</v>
      </c>
      <c r="D284" s="147">
        <v>858.838</v>
      </c>
      <c r="E284" s="238">
        <v>280.224</v>
      </c>
    </row>
    <row r="285" spans="1:5">
      <c r="A285" s="119" t="s">
        <v>489</v>
      </c>
      <c r="B285" s="119">
        <v>40090579</v>
      </c>
      <c r="C285" s="119" t="s">
        <v>490</v>
      </c>
      <c r="D285" s="138">
        <v>590.113</v>
      </c>
      <c r="E285" s="238">
        <v>576.076</v>
      </c>
    </row>
    <row r="286" spans="1:5">
      <c r="A286" s="119" t="s">
        <v>491</v>
      </c>
      <c r="B286" s="119">
        <v>40090580</v>
      </c>
      <c r="C286" s="239" t="s">
        <v>492</v>
      </c>
      <c r="D286" s="147">
        <v>1771.407</v>
      </c>
      <c r="E286" s="238">
        <v>497.042</v>
      </c>
    </row>
    <row r="287" spans="1:5">
      <c r="A287" s="119" t="s">
        <v>493</v>
      </c>
      <c r="B287" s="119">
        <v>40090577</v>
      </c>
      <c r="C287" s="119" t="s">
        <v>494</v>
      </c>
      <c r="D287" s="147">
        <v>1252.073</v>
      </c>
      <c r="E287" s="238">
        <v>2613.038</v>
      </c>
    </row>
    <row r="288" spans="1:5">
      <c r="A288" s="119" t="s">
        <v>495</v>
      </c>
      <c r="B288" s="119">
        <v>40090575</v>
      </c>
      <c r="C288" s="119" t="s">
        <v>496</v>
      </c>
      <c r="D288" s="147">
        <v>590.113</v>
      </c>
      <c r="E288" s="238">
        <v>0</v>
      </c>
    </row>
    <row r="289" spans="1:5">
      <c r="A289" s="119" t="s">
        <v>497</v>
      </c>
      <c r="B289" s="119">
        <v>40090538</v>
      </c>
      <c r="C289" s="119" t="s">
        <v>96</v>
      </c>
      <c r="D289" s="147">
        <v>2178.556</v>
      </c>
      <c r="E289" s="238">
        <v>1687.467</v>
      </c>
    </row>
    <row r="290" spans="1:5">
      <c r="A290" s="119" t="s">
        <v>498</v>
      </c>
      <c r="B290" s="119">
        <v>40090499</v>
      </c>
      <c r="C290" s="119" t="s">
        <v>107</v>
      </c>
      <c r="D290" s="147">
        <v>867.179</v>
      </c>
      <c r="E290" s="238">
        <v>307.537</v>
      </c>
    </row>
    <row r="291" spans="1:5">
      <c r="A291" s="119" t="s">
        <v>499</v>
      </c>
      <c r="B291" s="119">
        <v>40090593</v>
      </c>
      <c r="C291" s="119" t="s">
        <v>500</v>
      </c>
      <c r="D291" s="147">
        <v>221.516</v>
      </c>
      <c r="E291" s="238">
        <v>93.243</v>
      </c>
    </row>
    <row r="292" spans="1:5">
      <c r="A292" s="119" t="s">
        <v>501</v>
      </c>
      <c r="B292" s="119">
        <v>40090534</v>
      </c>
      <c r="C292" s="119" t="s">
        <v>502</v>
      </c>
      <c r="D292" s="147">
        <v>52.017</v>
      </c>
      <c r="E292" s="238">
        <v>206.689</v>
      </c>
    </row>
    <row r="293" spans="1:5">
      <c r="A293" s="119" t="s">
        <v>503</v>
      </c>
      <c r="B293" s="119">
        <v>40090535</v>
      </c>
      <c r="C293" s="119" t="s">
        <v>113</v>
      </c>
      <c r="D293" s="147">
        <v>1742.721</v>
      </c>
      <c r="E293" s="238">
        <v>605.979</v>
      </c>
    </row>
    <row r="294" spans="1:5">
      <c r="A294" s="119" t="s">
        <v>504</v>
      </c>
      <c r="B294" s="119">
        <v>40090537</v>
      </c>
      <c r="C294" s="119" t="s">
        <v>183</v>
      </c>
      <c r="D294" s="147">
        <v>669.06</v>
      </c>
      <c r="E294" s="238">
        <v>155.312</v>
      </c>
    </row>
    <row r="295" spans="1:5">
      <c r="A295" s="119" t="s">
        <v>505</v>
      </c>
      <c r="B295" s="119">
        <v>40090573</v>
      </c>
      <c r="C295" s="119" t="s">
        <v>506</v>
      </c>
      <c r="D295" s="147">
        <v>0.715</v>
      </c>
      <c r="E295" s="238">
        <v>292.595</v>
      </c>
    </row>
    <row r="296" spans="1:5">
      <c r="A296" s="119" t="s">
        <v>507</v>
      </c>
      <c r="B296" s="119">
        <v>40090493</v>
      </c>
      <c r="C296" s="119" t="s">
        <v>143</v>
      </c>
      <c r="D296" s="147">
        <v>615.302</v>
      </c>
      <c r="E296" s="238">
        <v>0</v>
      </c>
    </row>
    <row r="297" spans="1:5">
      <c r="A297" s="119" t="s">
        <v>508</v>
      </c>
      <c r="B297" s="119">
        <v>40090494</v>
      </c>
      <c r="C297" s="119" t="s">
        <v>141</v>
      </c>
      <c r="D297" s="147">
        <v>205.699</v>
      </c>
      <c r="E297" s="238">
        <v>330.039</v>
      </c>
    </row>
    <row r="298" spans="1:5">
      <c r="A298" s="119" t="s">
        <v>509</v>
      </c>
      <c r="B298" s="119">
        <v>40094517</v>
      </c>
      <c r="C298" s="119" t="s">
        <v>510</v>
      </c>
      <c r="D298" s="147">
        <v>394.746</v>
      </c>
      <c r="E298" s="238">
        <v>81.246</v>
      </c>
    </row>
    <row r="299" spans="1:5">
      <c r="A299" s="119" t="s">
        <v>511</v>
      </c>
      <c r="B299" s="119">
        <v>40090500</v>
      </c>
      <c r="C299" s="119" t="s">
        <v>512</v>
      </c>
      <c r="D299" s="147">
        <v>205.306</v>
      </c>
      <c r="E299" s="238">
        <v>603.134</v>
      </c>
    </row>
    <row r="300" spans="1:5">
      <c r="A300" s="119" t="s">
        <v>513</v>
      </c>
      <c r="B300" s="119">
        <v>40090495</v>
      </c>
      <c r="C300" s="119" t="s">
        <v>514</v>
      </c>
      <c r="D300" s="147">
        <v>843.46</v>
      </c>
      <c r="E300" s="238">
        <v>583.399</v>
      </c>
    </row>
    <row r="301" spans="1:5">
      <c r="A301" s="119" t="s">
        <v>515</v>
      </c>
      <c r="B301" s="119">
        <v>40090498</v>
      </c>
      <c r="C301" s="119" t="s">
        <v>129</v>
      </c>
      <c r="D301" s="147">
        <v>708.201</v>
      </c>
      <c r="E301" s="238">
        <v>332.687</v>
      </c>
    </row>
    <row r="302" spans="1:5">
      <c r="A302" s="119" t="s">
        <v>516</v>
      </c>
      <c r="B302" s="119">
        <v>40090496</v>
      </c>
      <c r="C302" s="119" t="s">
        <v>517</v>
      </c>
      <c r="D302" s="147">
        <v>1373.763</v>
      </c>
      <c r="E302" s="238">
        <v>46.645</v>
      </c>
    </row>
    <row r="303" spans="1:5">
      <c r="A303" s="119" t="s">
        <v>516</v>
      </c>
      <c r="B303" s="119">
        <v>40094518</v>
      </c>
      <c r="C303" s="119" t="s">
        <v>518</v>
      </c>
      <c r="D303" s="147">
        <v>900.726</v>
      </c>
      <c r="E303" s="238">
        <v>679.391</v>
      </c>
    </row>
    <row r="304" spans="1:5">
      <c r="A304" s="119"/>
      <c r="B304" s="135"/>
      <c r="C304" s="119"/>
      <c r="D304" s="144">
        <f>SUM(D282:D303)</f>
        <v>16573.718</v>
      </c>
      <c r="E304" s="128"/>
    </row>
    <row r="305" spans="1:5">
      <c r="A305" s="119"/>
      <c r="B305" s="135"/>
      <c r="C305" s="119"/>
      <c r="D305" s="140"/>
      <c r="E305" s="128"/>
    </row>
    <row r="306" spans="1:5">
      <c r="A306" s="119"/>
      <c r="B306" s="135" t="s">
        <v>519</v>
      </c>
      <c r="C306" s="119"/>
      <c r="D306" s="140"/>
      <c r="E306" s="128"/>
    </row>
    <row r="307" spans="1:5">
      <c r="A307" s="119" t="s">
        <v>520</v>
      </c>
      <c r="B307" s="119">
        <v>40090998</v>
      </c>
      <c r="C307" s="119" t="s">
        <v>171</v>
      </c>
      <c r="D307" s="138">
        <v>1698.863</v>
      </c>
      <c r="E307" s="229"/>
    </row>
    <row r="308" spans="1:5">
      <c r="A308" s="119" t="s">
        <v>521</v>
      </c>
      <c r="B308" s="119">
        <v>40091093</v>
      </c>
      <c r="C308" s="119" t="s">
        <v>205</v>
      </c>
      <c r="D308" s="138">
        <v>2106.377</v>
      </c>
      <c r="E308" s="209">
        <v>2455.237</v>
      </c>
    </row>
    <row r="309" spans="1:5">
      <c r="A309" s="119" t="s">
        <v>521</v>
      </c>
      <c r="B309" s="119">
        <v>40090990</v>
      </c>
      <c r="C309" s="119" t="s">
        <v>522</v>
      </c>
      <c r="D309" s="138">
        <v>220.503</v>
      </c>
      <c r="E309" s="229">
        <v>73.106</v>
      </c>
    </row>
    <row r="310" spans="1:5">
      <c r="A310" s="119" t="s">
        <v>523</v>
      </c>
      <c r="B310" s="119">
        <v>40091001</v>
      </c>
      <c r="C310" s="119" t="s">
        <v>524</v>
      </c>
      <c r="D310" s="138">
        <v>1605.688</v>
      </c>
      <c r="E310" s="229">
        <v>111.911</v>
      </c>
    </row>
    <row r="311" spans="1:5">
      <c r="A311" s="119" t="s">
        <v>525</v>
      </c>
      <c r="B311" s="119">
        <v>40090953</v>
      </c>
      <c r="C311" s="119" t="s">
        <v>526</v>
      </c>
      <c r="D311" s="138">
        <v>1516.687</v>
      </c>
      <c r="E311" s="229">
        <v>599.529</v>
      </c>
    </row>
    <row r="312" spans="1:5">
      <c r="A312" s="119" t="s">
        <v>527</v>
      </c>
      <c r="B312" s="119">
        <v>40090944</v>
      </c>
      <c r="C312" s="119" t="s">
        <v>528</v>
      </c>
      <c r="D312" s="138">
        <v>2.678</v>
      </c>
      <c r="E312" s="229">
        <v>56.414</v>
      </c>
    </row>
    <row r="313" spans="1:5">
      <c r="A313" s="119" t="s">
        <v>529</v>
      </c>
      <c r="B313" s="119">
        <v>40090995</v>
      </c>
      <c r="C313" s="119" t="s">
        <v>530</v>
      </c>
      <c r="D313" s="138">
        <v>235.906</v>
      </c>
      <c r="E313" s="229">
        <v>102.558</v>
      </c>
    </row>
    <row r="314" spans="1:5">
      <c r="A314" s="119" t="s">
        <v>531</v>
      </c>
      <c r="B314" s="119">
        <v>40090952</v>
      </c>
      <c r="C314" s="119" t="s">
        <v>532</v>
      </c>
      <c r="D314" s="138">
        <v>2131.798</v>
      </c>
      <c r="E314" s="229">
        <v>1287.5</v>
      </c>
    </row>
    <row r="315" spans="1:5">
      <c r="A315" s="119" t="s">
        <v>533</v>
      </c>
      <c r="B315" s="119">
        <v>40090946</v>
      </c>
      <c r="C315" s="119" t="s">
        <v>237</v>
      </c>
      <c r="D315" s="138">
        <v>2343.177</v>
      </c>
      <c r="E315" s="229">
        <v>1980.819</v>
      </c>
    </row>
    <row r="316" spans="1:5">
      <c r="A316" s="119" t="s">
        <v>534</v>
      </c>
      <c r="B316" s="119">
        <v>40090996</v>
      </c>
      <c r="C316" s="119" t="s">
        <v>535</v>
      </c>
      <c r="D316" s="138">
        <v>812.761</v>
      </c>
      <c r="E316" s="229">
        <v>135.229</v>
      </c>
    </row>
    <row r="317" spans="1:5">
      <c r="A317" s="119" t="s">
        <v>536</v>
      </c>
      <c r="B317" s="119">
        <v>40090992</v>
      </c>
      <c r="C317" s="119" t="s">
        <v>181</v>
      </c>
      <c r="D317" s="138">
        <v>1216.285</v>
      </c>
      <c r="E317" s="229">
        <v>734.276</v>
      </c>
    </row>
    <row r="318" spans="1:5">
      <c r="A318" s="119" t="s">
        <v>154</v>
      </c>
      <c r="B318" s="119">
        <v>40091058</v>
      </c>
      <c r="C318" s="119" t="s">
        <v>537</v>
      </c>
      <c r="D318" s="138">
        <v>2083.517</v>
      </c>
      <c r="E318" s="209">
        <v>2.626</v>
      </c>
    </row>
    <row r="319" spans="1:5">
      <c r="A319" s="119" t="s">
        <v>538</v>
      </c>
      <c r="B319" s="119">
        <v>40091052</v>
      </c>
      <c r="C319" s="119" t="s">
        <v>539</v>
      </c>
      <c r="D319" s="138">
        <v>1320.591</v>
      </c>
      <c r="E319" s="229">
        <v>364.436</v>
      </c>
    </row>
    <row r="320" spans="1:5">
      <c r="A320" s="119" t="s">
        <v>540</v>
      </c>
      <c r="B320" s="119">
        <v>40090516</v>
      </c>
      <c r="C320" s="119" t="s">
        <v>241</v>
      </c>
      <c r="D320" s="138">
        <v>3021.733</v>
      </c>
      <c r="E320" s="229">
        <v>2205.936</v>
      </c>
    </row>
    <row r="321" spans="1:5">
      <c r="A321" s="119" t="s">
        <v>541</v>
      </c>
      <c r="B321" s="119">
        <v>40090997</v>
      </c>
      <c r="C321" s="119" t="s">
        <v>542</v>
      </c>
      <c r="D321" s="138">
        <v>1015.739</v>
      </c>
      <c r="E321" s="209">
        <v>3936.036</v>
      </c>
    </row>
    <row r="322" spans="1:5">
      <c r="A322" s="119" t="s">
        <v>543</v>
      </c>
      <c r="B322" s="119">
        <v>40090993</v>
      </c>
      <c r="C322" s="119" t="s">
        <v>544</v>
      </c>
      <c r="D322" s="138">
        <v>0</v>
      </c>
      <c r="E322" s="128">
        <v>0.01</v>
      </c>
    </row>
    <row r="323" spans="1:5">
      <c r="A323" s="119" t="s">
        <v>545</v>
      </c>
      <c r="B323" s="119">
        <v>40094520</v>
      </c>
      <c r="C323" s="119" t="s">
        <v>546</v>
      </c>
      <c r="D323" s="138">
        <v>513.631</v>
      </c>
      <c r="E323" s="229">
        <v>584.528</v>
      </c>
    </row>
    <row r="324" spans="1:5">
      <c r="A324" s="119" t="s">
        <v>547</v>
      </c>
      <c r="B324" s="147">
        <v>40090915</v>
      </c>
      <c r="C324" s="119" t="s">
        <v>548</v>
      </c>
      <c r="D324" s="138">
        <v>614.683</v>
      </c>
      <c r="E324" s="229">
        <v>2026.61</v>
      </c>
    </row>
    <row r="325" spans="1:5">
      <c r="A325" s="119" t="s">
        <v>549</v>
      </c>
      <c r="B325" s="119">
        <v>40090943</v>
      </c>
      <c r="C325" s="119" t="s">
        <v>550</v>
      </c>
      <c r="D325" s="138">
        <v>857.152</v>
      </c>
      <c r="E325" s="229">
        <v>452.9</v>
      </c>
    </row>
    <row r="326" spans="1:5">
      <c r="A326" s="119"/>
      <c r="B326" s="119">
        <v>40090994</v>
      </c>
      <c r="C326" s="119" t="s">
        <v>551</v>
      </c>
      <c r="D326" s="138">
        <v>2065.903</v>
      </c>
      <c r="E326" s="229">
        <v>117.328</v>
      </c>
    </row>
    <row r="327" spans="1:5">
      <c r="A327" s="119" t="s">
        <v>688</v>
      </c>
      <c r="B327" s="129">
        <v>40094295</v>
      </c>
      <c r="C327" s="119" t="s">
        <v>689</v>
      </c>
      <c r="D327" s="138">
        <v>589.365</v>
      </c>
      <c r="E327" s="229">
        <v>652.36</v>
      </c>
    </row>
    <row r="328" spans="1:5">
      <c r="A328" s="119" t="s">
        <v>733</v>
      </c>
      <c r="B328" s="129">
        <v>40090958</v>
      </c>
      <c r="C328" s="119" t="s">
        <v>719</v>
      </c>
      <c r="D328" s="138">
        <v>2834.336</v>
      </c>
      <c r="E328" s="229">
        <v>352.476</v>
      </c>
    </row>
    <row r="329" spans="1:5">
      <c r="A329" s="119"/>
      <c r="B329" s="129"/>
      <c r="C329" s="119"/>
      <c r="D329" s="144">
        <f>SUM(D307:D328)</f>
        <v>28807.373</v>
      </c>
      <c r="E329" s="128"/>
    </row>
    <row r="330" spans="1:5">
      <c r="A330" s="119"/>
      <c r="B330" s="135" t="s">
        <v>552</v>
      </c>
      <c r="C330" s="119"/>
      <c r="D330" s="140"/>
      <c r="E330" s="128"/>
    </row>
    <row r="331" spans="1:5">
      <c r="A331" s="119" t="s">
        <v>553</v>
      </c>
      <c r="B331" s="119">
        <v>40090942</v>
      </c>
      <c r="C331" s="119" t="s">
        <v>554</v>
      </c>
      <c r="D331" s="138">
        <v>378.398</v>
      </c>
      <c r="E331" s="229">
        <v>67.374</v>
      </c>
    </row>
    <row r="332" spans="1:5">
      <c r="A332" s="119" t="s">
        <v>555</v>
      </c>
      <c r="B332" s="119">
        <v>40090991</v>
      </c>
      <c r="C332" s="119" t="s">
        <v>556</v>
      </c>
      <c r="D332" s="138">
        <v>56.435</v>
      </c>
      <c r="E332" s="229">
        <v>90.239</v>
      </c>
    </row>
    <row r="333" spans="1:5">
      <c r="A333" s="119" t="s">
        <v>557</v>
      </c>
      <c r="B333" s="119">
        <v>40090945</v>
      </c>
      <c r="C333" s="119" t="s">
        <v>558</v>
      </c>
      <c r="D333" s="138">
        <v>2256.105</v>
      </c>
      <c r="E333" s="229">
        <v>123.193</v>
      </c>
    </row>
    <row r="334" spans="1:5">
      <c r="A334" s="119" t="s">
        <v>559</v>
      </c>
      <c r="B334" s="119">
        <v>40090948</v>
      </c>
      <c r="C334" s="119" t="s">
        <v>560</v>
      </c>
      <c r="D334" s="138">
        <v>787.765</v>
      </c>
      <c r="E334" s="229">
        <v>1287.944</v>
      </c>
    </row>
    <row r="335" spans="1:5">
      <c r="A335" s="119" t="s">
        <v>561</v>
      </c>
      <c r="B335" s="119">
        <v>40090951</v>
      </c>
      <c r="C335" s="119" t="s">
        <v>562</v>
      </c>
      <c r="D335" s="138">
        <v>1384.238</v>
      </c>
      <c r="E335" s="229">
        <v>581.728</v>
      </c>
    </row>
    <row r="336" spans="1:5">
      <c r="A336" s="119" t="s">
        <v>563</v>
      </c>
      <c r="B336" s="119">
        <v>40091000</v>
      </c>
      <c r="C336" s="119" t="s">
        <v>564</v>
      </c>
      <c r="D336" s="138">
        <v>215.274</v>
      </c>
      <c r="E336" s="229">
        <v>665.214</v>
      </c>
    </row>
    <row r="337" spans="1:5">
      <c r="A337" s="119" t="s">
        <v>565</v>
      </c>
      <c r="B337" s="119">
        <v>40090913</v>
      </c>
      <c r="C337" s="119" t="s">
        <v>566</v>
      </c>
      <c r="D337" s="138">
        <v>0.967</v>
      </c>
      <c r="E337" s="229">
        <v>334.179</v>
      </c>
    </row>
    <row r="338" spans="1:5">
      <c r="A338" s="119" t="s">
        <v>567</v>
      </c>
      <c r="B338" s="119">
        <v>40090917</v>
      </c>
      <c r="C338" s="119" t="s">
        <v>197</v>
      </c>
      <c r="D338" s="138">
        <v>272.811</v>
      </c>
      <c r="E338" s="229">
        <v>35.296</v>
      </c>
    </row>
    <row r="339" spans="1:5">
      <c r="A339" s="119" t="s">
        <v>568</v>
      </c>
      <c r="B339" s="119">
        <v>40090949</v>
      </c>
      <c r="C339" s="119" t="s">
        <v>203</v>
      </c>
      <c r="D339" s="138">
        <v>2735.546</v>
      </c>
      <c r="E339" s="229">
        <v>159.786</v>
      </c>
    </row>
    <row r="340" spans="1:5">
      <c r="A340" s="119" t="s">
        <v>569</v>
      </c>
      <c r="B340" s="119">
        <v>40090563</v>
      </c>
      <c r="C340" s="119"/>
      <c r="D340" s="138">
        <v>1263.486</v>
      </c>
      <c r="E340" s="229">
        <v>310.199</v>
      </c>
    </row>
    <row r="341" spans="1:5">
      <c r="A341" s="119" t="s">
        <v>570</v>
      </c>
      <c r="B341" s="119">
        <v>40090562</v>
      </c>
      <c r="C341" s="119"/>
      <c r="D341" s="138">
        <v>4270.601</v>
      </c>
      <c r="E341" s="229">
        <v>284.503</v>
      </c>
    </row>
    <row r="342" spans="1:5">
      <c r="A342" s="119" t="s">
        <v>571</v>
      </c>
      <c r="B342" s="119">
        <v>40090558</v>
      </c>
      <c r="C342" s="119"/>
      <c r="D342" s="138">
        <v>5254.375</v>
      </c>
      <c r="E342" s="229">
        <v>0</v>
      </c>
    </row>
    <row r="343" spans="1:5">
      <c r="A343" s="119" t="s">
        <v>572</v>
      </c>
      <c r="B343" s="119">
        <v>40090564</v>
      </c>
      <c r="C343" s="119"/>
      <c r="D343" s="138">
        <v>583.781</v>
      </c>
      <c r="E343" s="229">
        <v>438.366</v>
      </c>
    </row>
    <row r="344" spans="1:5">
      <c r="A344" s="119" t="s">
        <v>573</v>
      </c>
      <c r="B344" s="119">
        <v>40081680</v>
      </c>
      <c r="C344" s="119" t="s">
        <v>703</v>
      </c>
      <c r="D344" s="138">
        <v>381.486</v>
      </c>
      <c r="E344" s="229">
        <v>492.85</v>
      </c>
    </row>
    <row r="345" spans="1:5">
      <c r="A345" s="119" t="s">
        <v>574</v>
      </c>
      <c r="B345" s="119">
        <v>40094448</v>
      </c>
      <c r="C345" s="119" t="s">
        <v>690</v>
      </c>
      <c r="D345" s="138">
        <v>201.184</v>
      </c>
      <c r="E345" s="229">
        <v>118.775</v>
      </c>
    </row>
    <row r="346" spans="1:5">
      <c r="A346" s="119" t="s">
        <v>581</v>
      </c>
      <c r="B346" s="129">
        <v>40094385</v>
      </c>
      <c r="C346" s="119" t="s">
        <v>582</v>
      </c>
      <c r="D346" s="138">
        <v>162.682</v>
      </c>
      <c r="E346" s="229">
        <v>511.295</v>
      </c>
    </row>
    <row r="347" spans="1:5">
      <c r="A347" s="119" t="s">
        <v>579</v>
      </c>
      <c r="B347" s="149">
        <v>40094572</v>
      </c>
      <c r="C347" s="119" t="s">
        <v>691</v>
      </c>
      <c r="D347" s="138">
        <v>437.815</v>
      </c>
      <c r="E347" s="229">
        <v>14.568</v>
      </c>
    </row>
    <row r="348" spans="1:5">
      <c r="A348" s="119" t="s">
        <v>692</v>
      </c>
      <c r="B348" s="149">
        <v>40094568</v>
      </c>
      <c r="C348" s="119" t="s">
        <v>693</v>
      </c>
      <c r="D348" s="138">
        <v>63.572</v>
      </c>
      <c r="E348" s="229">
        <v>5.149</v>
      </c>
    </row>
    <row r="349" spans="1:5">
      <c r="A349" s="227"/>
      <c r="B349" s="227"/>
      <c r="C349" s="227"/>
      <c r="D349" s="144">
        <f>SUM(D331:D348)</f>
        <v>20706.521</v>
      </c>
      <c r="E349" s="128"/>
    </row>
    <row r="350" spans="1:5">
      <c r="A350" s="130" t="s">
        <v>694</v>
      </c>
      <c r="B350" s="130"/>
      <c r="C350" s="130"/>
      <c r="D350" s="201"/>
      <c r="E350" s="128"/>
    </row>
    <row r="351" spans="1:5">
      <c r="A351" s="150" t="s">
        <v>585</v>
      </c>
      <c r="B351" s="129">
        <v>40091201</v>
      </c>
      <c r="C351" s="135" t="s">
        <v>586</v>
      </c>
      <c r="D351" s="241">
        <v>1024.511</v>
      </c>
      <c r="E351" s="229">
        <v>364</v>
      </c>
    </row>
    <row r="352" spans="1:5">
      <c r="A352" s="150" t="s">
        <v>587</v>
      </c>
      <c r="B352" s="129">
        <v>40091195</v>
      </c>
      <c r="C352" s="135" t="s">
        <v>588</v>
      </c>
      <c r="D352" s="241">
        <v>54.126</v>
      </c>
      <c r="E352" s="229">
        <v>0</v>
      </c>
    </row>
    <row r="353" spans="1:5">
      <c r="A353" s="150" t="s">
        <v>589</v>
      </c>
      <c r="B353" s="129">
        <v>40091205</v>
      </c>
      <c r="C353" s="135" t="s">
        <v>590</v>
      </c>
      <c r="D353" s="241">
        <v>383.699</v>
      </c>
      <c r="E353" s="229">
        <v>215.245</v>
      </c>
    </row>
    <row r="354" spans="1:5">
      <c r="A354" s="150" t="s">
        <v>704</v>
      </c>
      <c r="B354" s="129">
        <v>40090478</v>
      </c>
      <c r="C354" s="135" t="s">
        <v>592</v>
      </c>
      <c r="D354" s="241">
        <v>585.45</v>
      </c>
      <c r="E354" s="229">
        <v>23.361</v>
      </c>
    </row>
    <row r="355" spans="1:5">
      <c r="A355" s="150" t="s">
        <v>593</v>
      </c>
      <c r="B355" s="129">
        <v>40090479</v>
      </c>
      <c r="C355" s="135" t="s">
        <v>594</v>
      </c>
      <c r="D355" s="241">
        <v>889.396</v>
      </c>
      <c r="E355" s="229">
        <v>98.12</v>
      </c>
    </row>
    <row r="356" spans="1:5">
      <c r="A356" s="150" t="s">
        <v>595</v>
      </c>
      <c r="B356" s="129">
        <v>40090589</v>
      </c>
      <c r="C356" s="135" t="s">
        <v>596</v>
      </c>
      <c r="D356" s="241">
        <v>696.762</v>
      </c>
      <c r="E356" s="229">
        <v>14.65</v>
      </c>
    </row>
    <row r="357" spans="1:5">
      <c r="A357" s="150" t="s">
        <v>597</v>
      </c>
      <c r="B357" s="129">
        <v>40094521</v>
      </c>
      <c r="C357" s="135" t="s">
        <v>598</v>
      </c>
      <c r="D357" s="241">
        <v>590.276</v>
      </c>
      <c r="E357" s="229">
        <v>228.689</v>
      </c>
    </row>
    <row r="358" spans="1:5">
      <c r="A358" s="150"/>
      <c r="B358" s="129">
        <v>40090557</v>
      </c>
      <c r="C358" s="135" t="s">
        <v>599</v>
      </c>
      <c r="D358" s="241">
        <v>122.383</v>
      </c>
      <c r="E358" s="229">
        <v>0</v>
      </c>
    </row>
    <row r="359" spans="1:5">
      <c r="A359" s="150" t="s">
        <v>600</v>
      </c>
      <c r="B359" s="129">
        <v>40091194</v>
      </c>
      <c r="C359" s="135" t="s">
        <v>601</v>
      </c>
      <c r="D359" s="241">
        <v>724.312</v>
      </c>
      <c r="E359" s="229">
        <v>104.955</v>
      </c>
    </row>
    <row r="360" spans="1:5">
      <c r="A360" s="150" t="s">
        <v>602</v>
      </c>
      <c r="B360" s="129">
        <v>40091198</v>
      </c>
      <c r="C360" s="135" t="s">
        <v>603</v>
      </c>
      <c r="D360" s="241">
        <v>1012.959</v>
      </c>
      <c r="E360" s="209">
        <v>12.671</v>
      </c>
    </row>
    <row r="361" spans="1:5">
      <c r="A361" s="150" t="s">
        <v>604</v>
      </c>
      <c r="B361" s="129">
        <v>40091204</v>
      </c>
      <c r="C361" s="135" t="s">
        <v>605</v>
      </c>
      <c r="D361" s="241">
        <v>786.757</v>
      </c>
      <c r="E361" s="229">
        <v>109.655</v>
      </c>
    </row>
    <row r="362" spans="1:5">
      <c r="A362" s="150" t="s">
        <v>606</v>
      </c>
      <c r="B362" s="129">
        <v>40091196</v>
      </c>
      <c r="C362" s="135" t="s">
        <v>607</v>
      </c>
      <c r="D362" s="241">
        <v>392.586</v>
      </c>
      <c r="E362" s="229">
        <v>95.086</v>
      </c>
    </row>
    <row r="363" spans="1:5">
      <c r="A363" s="150" t="s">
        <v>608</v>
      </c>
      <c r="B363" s="129">
        <v>40090560</v>
      </c>
      <c r="C363" s="135" t="s">
        <v>609</v>
      </c>
      <c r="D363" s="241">
        <v>0</v>
      </c>
      <c r="E363" s="229">
        <v>124.552</v>
      </c>
    </row>
    <row r="364" spans="1:5">
      <c r="A364" s="150" t="s">
        <v>610</v>
      </c>
      <c r="B364" s="129">
        <v>40090480</v>
      </c>
      <c r="C364" s="135" t="s">
        <v>611</v>
      </c>
      <c r="D364" s="241">
        <v>388.262</v>
      </c>
      <c r="E364" s="209">
        <v>442.176</v>
      </c>
    </row>
    <row r="365" spans="1:5">
      <c r="A365" s="150" t="s">
        <v>612</v>
      </c>
      <c r="B365" s="129">
        <v>40091203</v>
      </c>
      <c r="C365" s="135" t="s">
        <v>613</v>
      </c>
      <c r="D365" s="241">
        <v>331.141</v>
      </c>
      <c r="E365" s="229">
        <v>25.374</v>
      </c>
    </row>
    <row r="366" spans="1:5">
      <c r="A366" s="150" t="s">
        <v>614</v>
      </c>
      <c r="B366" s="129">
        <v>40090482</v>
      </c>
      <c r="C366" s="135" t="s">
        <v>615</v>
      </c>
      <c r="D366" s="241">
        <v>98.706</v>
      </c>
      <c r="E366" s="229">
        <v>88.942</v>
      </c>
    </row>
    <row r="367" spans="1:5">
      <c r="A367" s="150" t="s">
        <v>616</v>
      </c>
      <c r="B367" s="129">
        <v>40090484</v>
      </c>
      <c r="C367" s="135" t="s">
        <v>617</v>
      </c>
      <c r="D367" s="241">
        <v>227.207</v>
      </c>
      <c r="E367" s="229">
        <v>11.05</v>
      </c>
    </row>
    <row r="368" spans="1:5">
      <c r="A368" s="150" t="s">
        <v>618</v>
      </c>
      <c r="B368" s="129">
        <v>40091197</v>
      </c>
      <c r="C368" s="135" t="s">
        <v>619</v>
      </c>
      <c r="D368" s="241">
        <v>0</v>
      </c>
      <c r="E368" s="229">
        <v>26.082</v>
      </c>
    </row>
    <row r="369" spans="1:5">
      <c r="A369" s="136" t="s">
        <v>734</v>
      </c>
      <c r="B369" s="129">
        <v>10319047</v>
      </c>
      <c r="C369" s="135"/>
      <c r="D369" s="95">
        <v>0</v>
      </c>
      <c r="E369" s="245">
        <v>20.611</v>
      </c>
    </row>
    <row r="370" spans="1:5">
      <c r="A370" s="150" t="s">
        <v>620</v>
      </c>
      <c r="B370" s="129">
        <v>40090477</v>
      </c>
      <c r="C370" s="135" t="s">
        <v>621</v>
      </c>
      <c r="D370" s="241">
        <v>488.808</v>
      </c>
      <c r="E370" s="229">
        <v>149.378</v>
      </c>
    </row>
    <row r="371" spans="1:5">
      <c r="A371" s="227"/>
      <c r="B371" s="227"/>
      <c r="C371" s="227"/>
      <c r="D371" s="215">
        <f>SUM(D351:D370)</f>
        <v>8797.341</v>
      </c>
      <c r="E371" s="128"/>
    </row>
    <row r="372" spans="1:5">
      <c r="A372" s="242"/>
      <c r="B372" s="242"/>
      <c r="C372" s="243" t="s">
        <v>583</v>
      </c>
      <c r="D372" s="244">
        <f>D371+D349+D329+D304+D280+D254+D225+D198+D169+D138+D130+D83+D46</f>
        <v>310306.486</v>
      </c>
      <c r="E372" s="218"/>
    </row>
  </sheetData>
  <mergeCells count="7">
    <mergeCell ref="A2:D2"/>
    <mergeCell ref="A47:D47"/>
    <mergeCell ref="A84:D84"/>
    <mergeCell ref="A131:D131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2"/>
  <sheetViews>
    <sheetView zoomScale="76" zoomScaleNormal="76" topLeftCell="A221" workbookViewId="0">
      <selection activeCell="C224" sqref="A224:C224"/>
    </sheetView>
  </sheetViews>
  <sheetFormatPr defaultColWidth="9.1037037037037" defaultRowHeight="15" outlineLevelCol="4"/>
  <cols>
    <col min="1" max="1" width="28" customWidth="1"/>
    <col min="2" max="2" width="24" customWidth="1"/>
    <col min="3" max="3" width="20.1037037037037" customWidth="1"/>
    <col min="4" max="4" width="22.5555555555556" customWidth="1"/>
    <col min="5" max="5" width="28.1037037037037" style="3" customWidth="1"/>
  </cols>
  <sheetData>
    <row r="1" spans="1:5">
      <c r="A1" s="224" t="s">
        <v>632</v>
      </c>
      <c r="B1" s="224" t="s">
        <v>1</v>
      </c>
      <c r="C1" s="224" t="s">
        <v>2</v>
      </c>
      <c r="D1" s="200" t="s">
        <v>696</v>
      </c>
      <c r="E1" s="128" t="s">
        <v>753</v>
      </c>
    </row>
    <row r="2" spans="1:5">
      <c r="A2" s="130" t="s">
        <v>666</v>
      </c>
      <c r="B2" s="130"/>
      <c r="C2" s="130"/>
      <c r="D2" s="201"/>
      <c r="E2" s="128"/>
    </row>
    <row r="3" spans="1:5">
      <c r="A3" s="119" t="s">
        <v>5</v>
      </c>
      <c r="B3" s="119">
        <v>40091040</v>
      </c>
      <c r="C3" s="119" t="s">
        <v>6</v>
      </c>
      <c r="D3" s="225">
        <v>164.86</v>
      </c>
      <c r="E3" s="128">
        <v>115.657</v>
      </c>
    </row>
    <row r="4" spans="1:5">
      <c r="A4" s="119" t="s">
        <v>7</v>
      </c>
      <c r="B4" s="119">
        <v>40091094</v>
      </c>
      <c r="C4" s="119" t="s">
        <v>8</v>
      </c>
      <c r="D4" s="225">
        <v>1177.219</v>
      </c>
      <c r="E4" s="128">
        <v>954.116</v>
      </c>
    </row>
    <row r="5" spans="1:5">
      <c r="A5" s="119" t="s">
        <v>9</v>
      </c>
      <c r="B5" s="119">
        <v>40091162</v>
      </c>
      <c r="C5" s="119" t="s">
        <v>10</v>
      </c>
      <c r="D5" s="225">
        <v>2654.541</v>
      </c>
      <c r="E5" s="128">
        <v>444.879</v>
      </c>
    </row>
    <row r="6" spans="1:5">
      <c r="A6" s="119" t="s">
        <v>11</v>
      </c>
      <c r="B6" s="119">
        <v>40090487</v>
      </c>
      <c r="C6" s="119" t="s">
        <v>12</v>
      </c>
      <c r="D6" s="225">
        <v>735.466</v>
      </c>
      <c r="E6" s="229">
        <v>3.115</v>
      </c>
    </row>
    <row r="7" spans="1:5">
      <c r="A7" s="119" t="s">
        <v>13</v>
      </c>
      <c r="B7" s="119">
        <v>40091092</v>
      </c>
      <c r="C7" s="119" t="s">
        <v>14</v>
      </c>
      <c r="D7" s="225">
        <v>0.676</v>
      </c>
      <c r="E7" s="128">
        <v>219.561</v>
      </c>
    </row>
    <row r="8" spans="1:5">
      <c r="A8" s="119" t="s">
        <v>15</v>
      </c>
      <c r="B8" s="119">
        <v>40090488</v>
      </c>
      <c r="C8" s="119" t="s">
        <v>16</v>
      </c>
      <c r="D8" s="225">
        <v>1075.688</v>
      </c>
      <c r="E8" s="128">
        <v>1025.799</v>
      </c>
    </row>
    <row r="9" spans="1:5">
      <c r="A9" s="119" t="s">
        <v>17</v>
      </c>
      <c r="B9" s="119">
        <v>40091161</v>
      </c>
      <c r="C9" s="119" t="s">
        <v>18</v>
      </c>
      <c r="D9" s="225">
        <v>922.656</v>
      </c>
      <c r="E9" s="128">
        <v>31.627</v>
      </c>
    </row>
    <row r="10" spans="1:5">
      <c r="A10" s="119" t="s">
        <v>19</v>
      </c>
      <c r="B10" s="119">
        <v>40090485</v>
      </c>
      <c r="C10" s="119" t="s">
        <v>20</v>
      </c>
      <c r="D10" s="225">
        <v>1359.769</v>
      </c>
      <c r="E10" s="128">
        <v>943.196</v>
      </c>
    </row>
    <row r="11" spans="1:5">
      <c r="A11" s="119" t="s">
        <v>21</v>
      </c>
      <c r="B11" s="119">
        <v>40091163</v>
      </c>
      <c r="C11" s="119" t="s">
        <v>22</v>
      </c>
      <c r="D11" s="225">
        <v>480.383</v>
      </c>
      <c r="E11" s="128">
        <v>109.145</v>
      </c>
    </row>
    <row r="12" spans="1:5">
      <c r="A12" s="119" t="s">
        <v>23</v>
      </c>
      <c r="B12" s="119">
        <v>40090490</v>
      </c>
      <c r="C12" s="119" t="s">
        <v>24</v>
      </c>
      <c r="D12" s="225">
        <v>953.175</v>
      </c>
      <c r="E12" s="128">
        <v>140.77</v>
      </c>
    </row>
    <row r="13" spans="1:5">
      <c r="A13" s="119" t="s">
        <v>25</v>
      </c>
      <c r="B13" s="119">
        <v>40090489</v>
      </c>
      <c r="C13" s="119" t="s">
        <v>26</v>
      </c>
      <c r="D13" s="225">
        <v>42.83</v>
      </c>
      <c r="E13" s="128">
        <v>448.151</v>
      </c>
    </row>
    <row r="14" spans="1:5">
      <c r="A14" s="119" t="s">
        <v>27</v>
      </c>
      <c r="B14" s="119">
        <v>40090491</v>
      </c>
      <c r="C14" s="119" t="s">
        <v>28</v>
      </c>
      <c r="D14" s="225">
        <v>1207.663</v>
      </c>
      <c r="E14" s="128">
        <v>228.13</v>
      </c>
    </row>
    <row r="15" spans="1:5">
      <c r="A15" s="119" t="s">
        <v>29</v>
      </c>
      <c r="B15" s="119">
        <v>40091140</v>
      </c>
      <c r="C15" s="119" t="s">
        <v>30</v>
      </c>
      <c r="D15" s="225">
        <v>2229.567</v>
      </c>
      <c r="E15" s="128">
        <v>927.612</v>
      </c>
    </row>
    <row r="16" spans="1:5">
      <c r="A16" s="119" t="s">
        <v>33</v>
      </c>
      <c r="B16" s="119">
        <v>40094524</v>
      </c>
      <c r="C16" s="119" t="s">
        <v>34</v>
      </c>
      <c r="D16" s="225">
        <v>1807.835</v>
      </c>
      <c r="E16" s="128">
        <v>1025.879</v>
      </c>
    </row>
    <row r="17" spans="1:5">
      <c r="A17" s="119" t="s">
        <v>35</v>
      </c>
      <c r="B17" s="119">
        <v>40091091</v>
      </c>
      <c r="C17" s="119" t="s">
        <v>36</v>
      </c>
      <c r="D17" s="225">
        <v>1595.112</v>
      </c>
      <c r="E17" s="128">
        <v>311.27</v>
      </c>
    </row>
    <row r="18" spans="1:5">
      <c r="A18" s="119" t="s">
        <v>37</v>
      </c>
      <c r="B18" s="119">
        <v>40091089</v>
      </c>
      <c r="C18" s="119" t="s">
        <v>38</v>
      </c>
      <c r="D18" s="225">
        <v>490.187</v>
      </c>
      <c r="E18" s="229">
        <v>17.894</v>
      </c>
    </row>
    <row r="19" spans="1:5">
      <c r="A19" s="119" t="s">
        <v>39</v>
      </c>
      <c r="B19" s="119">
        <v>40091097</v>
      </c>
      <c r="C19" s="119" t="s">
        <v>40</v>
      </c>
      <c r="D19" s="225">
        <v>228.284</v>
      </c>
      <c r="E19" s="229">
        <v>678.999</v>
      </c>
    </row>
    <row r="20" spans="1:5">
      <c r="A20" s="119" t="s">
        <v>41</v>
      </c>
      <c r="B20" s="119">
        <v>40091022</v>
      </c>
      <c r="C20" s="119" t="s">
        <v>42</v>
      </c>
      <c r="D20" s="225">
        <v>844.733</v>
      </c>
      <c r="E20" s="128">
        <v>231.316</v>
      </c>
    </row>
    <row r="21" spans="1:5">
      <c r="A21" s="119" t="s">
        <v>43</v>
      </c>
      <c r="B21" s="119">
        <v>40090492</v>
      </c>
      <c r="C21" s="119" t="s">
        <v>44</v>
      </c>
      <c r="D21" s="225">
        <v>1705.22</v>
      </c>
      <c r="E21" s="128">
        <v>427.715</v>
      </c>
    </row>
    <row r="22" spans="1:5">
      <c r="A22" s="119" t="s">
        <v>45</v>
      </c>
      <c r="B22" s="119">
        <v>40091165</v>
      </c>
      <c r="C22" s="119" t="s">
        <v>46</v>
      </c>
      <c r="D22" s="225">
        <v>787.656</v>
      </c>
      <c r="E22" s="128">
        <v>0</v>
      </c>
    </row>
    <row r="23" spans="1:5">
      <c r="A23" s="119" t="s">
        <v>47</v>
      </c>
      <c r="B23" s="119">
        <v>40091166</v>
      </c>
      <c r="C23" s="119" t="s">
        <v>48</v>
      </c>
      <c r="D23" s="225">
        <v>413.652</v>
      </c>
      <c r="E23" s="128">
        <v>162.518</v>
      </c>
    </row>
    <row r="24" spans="1:5">
      <c r="A24" s="119" t="s">
        <v>49</v>
      </c>
      <c r="B24" s="119">
        <v>40091160</v>
      </c>
      <c r="C24" s="119" t="s">
        <v>50</v>
      </c>
      <c r="D24" s="225">
        <v>377.563</v>
      </c>
      <c r="E24" s="128">
        <v>215.992</v>
      </c>
    </row>
    <row r="25" spans="1:5">
      <c r="A25" s="119" t="s">
        <v>51</v>
      </c>
      <c r="B25" s="119">
        <v>40091088</v>
      </c>
      <c r="C25" s="119" t="s">
        <v>52</v>
      </c>
      <c r="D25" s="225">
        <v>1408.421</v>
      </c>
      <c r="E25" s="229">
        <v>1146.285</v>
      </c>
    </row>
    <row r="26" spans="1:5">
      <c r="A26" s="119" t="s">
        <v>53</v>
      </c>
      <c r="B26" s="119">
        <v>40091154</v>
      </c>
      <c r="C26" s="119" t="s">
        <v>54</v>
      </c>
      <c r="D26" s="225">
        <v>1014.303</v>
      </c>
      <c r="E26" s="128">
        <v>6.699</v>
      </c>
    </row>
    <row r="27" spans="1:5">
      <c r="A27" s="119" t="s">
        <v>55</v>
      </c>
      <c r="B27" s="119">
        <v>40090941</v>
      </c>
      <c r="C27" s="119" t="s">
        <v>56</v>
      </c>
      <c r="D27" s="225">
        <v>719.847</v>
      </c>
      <c r="E27" s="128">
        <v>71.437</v>
      </c>
    </row>
    <row r="28" spans="1:5">
      <c r="A28" s="119" t="s">
        <v>57</v>
      </c>
      <c r="B28" s="119">
        <v>40094449</v>
      </c>
      <c r="C28" s="119" t="s">
        <v>58</v>
      </c>
      <c r="D28" s="225">
        <v>935.675</v>
      </c>
      <c r="E28" s="128">
        <v>210.099</v>
      </c>
    </row>
    <row r="29" spans="1:5">
      <c r="A29" s="119" t="s">
        <v>59</v>
      </c>
      <c r="B29" s="119">
        <v>40091047</v>
      </c>
      <c r="C29" s="119" t="s">
        <v>60</v>
      </c>
      <c r="D29" s="225">
        <v>2170.097</v>
      </c>
      <c r="E29" s="128">
        <v>58.772</v>
      </c>
    </row>
    <row r="30" spans="1:5">
      <c r="A30" s="119" t="s">
        <v>61</v>
      </c>
      <c r="B30" s="119">
        <v>40091087</v>
      </c>
      <c r="C30" s="119" t="s">
        <v>62</v>
      </c>
      <c r="D30" s="225">
        <v>0</v>
      </c>
      <c r="E30" s="229">
        <v>62.143</v>
      </c>
    </row>
    <row r="31" spans="1:5">
      <c r="A31" s="119" t="s">
        <v>63</v>
      </c>
      <c r="B31" s="119">
        <v>40091142</v>
      </c>
      <c r="C31" s="119" t="s">
        <v>64</v>
      </c>
      <c r="D31" s="225">
        <v>573.72</v>
      </c>
      <c r="E31" s="128">
        <v>0.005</v>
      </c>
    </row>
    <row r="32" spans="1:5">
      <c r="A32" s="119" t="s">
        <v>65</v>
      </c>
      <c r="B32" s="119">
        <v>40090486</v>
      </c>
      <c r="C32" s="119" t="s">
        <v>66</v>
      </c>
      <c r="D32" s="225">
        <v>172.691</v>
      </c>
      <c r="E32" s="128">
        <v>989.68</v>
      </c>
    </row>
    <row r="33" spans="1:5">
      <c r="A33" s="119" t="s">
        <v>67</v>
      </c>
      <c r="B33" s="119">
        <v>40090518</v>
      </c>
      <c r="C33" s="119" t="s">
        <v>68</v>
      </c>
      <c r="D33" s="225">
        <v>494.048</v>
      </c>
      <c r="E33" s="128">
        <v>49.742</v>
      </c>
    </row>
    <row r="34" spans="1:5">
      <c r="A34" s="119" t="s">
        <v>69</v>
      </c>
      <c r="B34" s="119">
        <v>40091090</v>
      </c>
      <c r="C34" s="119" t="s">
        <v>70</v>
      </c>
      <c r="D34" s="225">
        <v>1369.257</v>
      </c>
      <c r="E34" s="229">
        <v>611.362</v>
      </c>
    </row>
    <row r="35" spans="1:5">
      <c r="A35" s="119" t="s">
        <v>71</v>
      </c>
      <c r="B35" s="119">
        <v>40091167</v>
      </c>
      <c r="C35" s="119" t="s">
        <v>72</v>
      </c>
      <c r="D35" s="225">
        <v>1803.979</v>
      </c>
      <c r="E35" s="128">
        <v>1310.852</v>
      </c>
    </row>
    <row r="36" spans="1:5">
      <c r="A36" s="119" t="s">
        <v>73</v>
      </c>
      <c r="B36" s="119">
        <v>40091158</v>
      </c>
      <c r="C36" s="119" t="s">
        <v>74</v>
      </c>
      <c r="D36" s="225">
        <v>221.779</v>
      </c>
      <c r="E36" s="128">
        <v>225.211</v>
      </c>
    </row>
    <row r="37" spans="1:5">
      <c r="A37" s="119" t="s">
        <v>75</v>
      </c>
      <c r="B37" s="119">
        <v>40091168</v>
      </c>
      <c r="C37" s="119" t="s">
        <v>76</v>
      </c>
      <c r="D37" s="225">
        <v>1848.543</v>
      </c>
      <c r="E37" s="229">
        <v>0</v>
      </c>
    </row>
    <row r="38" spans="1:5">
      <c r="A38" s="119" t="s">
        <v>77</v>
      </c>
      <c r="B38" s="119">
        <v>40094509</v>
      </c>
      <c r="C38" s="119" t="s">
        <v>6</v>
      </c>
      <c r="D38" s="225">
        <v>787.936</v>
      </c>
      <c r="E38" s="229">
        <v>239.591</v>
      </c>
    </row>
    <row r="39" spans="1:5">
      <c r="A39" s="119" t="s">
        <v>78</v>
      </c>
      <c r="B39" s="119">
        <v>40091169</v>
      </c>
      <c r="C39" s="119" t="s">
        <v>79</v>
      </c>
      <c r="D39" s="225">
        <v>907.953</v>
      </c>
      <c r="E39" s="128">
        <v>1538.269</v>
      </c>
    </row>
    <row r="40" spans="1:5">
      <c r="A40" s="119" t="s">
        <v>80</v>
      </c>
      <c r="B40" s="119">
        <v>40091164</v>
      </c>
      <c r="C40" s="119" t="s">
        <v>81</v>
      </c>
      <c r="D40" s="225" t="s">
        <v>754</v>
      </c>
      <c r="E40" s="128">
        <v>16626.32</v>
      </c>
    </row>
    <row r="41" spans="1:5">
      <c r="A41" s="119" t="s">
        <v>82</v>
      </c>
      <c r="B41" s="119">
        <v>40090936</v>
      </c>
      <c r="C41" s="119" t="s">
        <v>83</v>
      </c>
      <c r="D41" s="225">
        <v>1011.497</v>
      </c>
      <c r="E41" s="229">
        <v>243.881</v>
      </c>
    </row>
    <row r="42" spans="1:5">
      <c r="A42" s="119" t="s">
        <v>84</v>
      </c>
      <c r="B42" s="119">
        <v>40091146</v>
      </c>
      <c r="C42" s="119" t="s">
        <v>85</v>
      </c>
      <c r="D42" s="225">
        <v>967.013</v>
      </c>
      <c r="E42" s="128">
        <v>539.277</v>
      </c>
    </row>
    <row r="43" spans="1:5">
      <c r="A43" s="119" t="s">
        <v>86</v>
      </c>
      <c r="B43" s="226">
        <v>40094613</v>
      </c>
      <c r="C43" s="119" t="s">
        <v>28</v>
      </c>
      <c r="D43" s="225">
        <v>332.912</v>
      </c>
      <c r="E43" s="128">
        <v>8.828</v>
      </c>
    </row>
    <row r="44" spans="1:5">
      <c r="A44" s="119" t="s">
        <v>667</v>
      </c>
      <c r="B44" s="119">
        <v>40094297</v>
      </c>
      <c r="C44" s="119" t="s">
        <v>668</v>
      </c>
      <c r="D44" s="225">
        <v>792.652</v>
      </c>
      <c r="E44" s="128">
        <v>22.14</v>
      </c>
    </row>
    <row r="45" spans="1:5">
      <c r="A45" s="119" t="s">
        <v>669</v>
      </c>
      <c r="B45" s="119">
        <v>40091055</v>
      </c>
      <c r="C45" s="119" t="s">
        <v>670</v>
      </c>
      <c r="D45" s="169">
        <v>0</v>
      </c>
      <c r="E45" s="128">
        <v>0</v>
      </c>
    </row>
    <row r="46" spans="1:5">
      <c r="A46" s="227"/>
      <c r="B46" s="227"/>
      <c r="C46" s="227"/>
      <c r="D46" s="144">
        <f>SUM(D3:D45)</f>
        <v>38787.058</v>
      </c>
      <c r="E46" s="128"/>
    </row>
    <row r="47" spans="1:5">
      <c r="A47" s="130" t="s">
        <v>671</v>
      </c>
      <c r="B47" s="130"/>
      <c r="C47" s="130"/>
      <c r="D47" s="201"/>
      <c r="E47" s="128"/>
    </row>
    <row r="48" spans="1:5">
      <c r="A48" s="119" t="s">
        <v>91</v>
      </c>
      <c r="B48" s="119">
        <v>40090508</v>
      </c>
      <c r="C48" s="119" t="s">
        <v>92</v>
      </c>
      <c r="D48" s="225">
        <v>1354.673</v>
      </c>
      <c r="E48" s="128">
        <v>2309.35</v>
      </c>
    </row>
    <row r="49" spans="1:5">
      <c r="A49" s="119" t="s">
        <v>93</v>
      </c>
      <c r="B49" s="119">
        <v>40091181</v>
      </c>
      <c r="C49" s="119" t="s">
        <v>94</v>
      </c>
      <c r="D49" s="225">
        <v>632.391</v>
      </c>
      <c r="E49" s="128">
        <v>1675.159</v>
      </c>
    </row>
    <row r="50" spans="1:5">
      <c r="A50" s="119" t="s">
        <v>95</v>
      </c>
      <c r="B50" s="119">
        <v>40091175</v>
      </c>
      <c r="C50" s="119" t="s">
        <v>96</v>
      </c>
      <c r="D50" s="225">
        <v>726.144</v>
      </c>
      <c r="E50" s="128">
        <v>279.732</v>
      </c>
    </row>
    <row r="51" spans="1:5">
      <c r="A51" s="119" t="s">
        <v>97</v>
      </c>
      <c r="B51" s="119">
        <v>40091144</v>
      </c>
      <c r="C51" s="119" t="s">
        <v>98</v>
      </c>
      <c r="D51" s="225">
        <v>1626.575</v>
      </c>
      <c r="E51" s="128">
        <v>1449.687</v>
      </c>
    </row>
    <row r="52" spans="1:5">
      <c r="A52" s="119" t="s">
        <v>99</v>
      </c>
      <c r="B52" s="119">
        <v>40091143</v>
      </c>
      <c r="C52" s="119" t="s">
        <v>100</v>
      </c>
      <c r="D52" s="225">
        <v>755.843</v>
      </c>
      <c r="E52" s="128">
        <v>110.435</v>
      </c>
    </row>
    <row r="53" spans="1:5">
      <c r="A53" s="119" t="s">
        <v>101</v>
      </c>
      <c r="B53" s="119">
        <v>40091179</v>
      </c>
      <c r="C53" s="119" t="s">
        <v>102</v>
      </c>
      <c r="D53" s="225">
        <v>1037.41</v>
      </c>
      <c r="E53" s="128">
        <v>415.977</v>
      </c>
    </row>
    <row r="54" spans="1:5">
      <c r="A54" s="119" t="s">
        <v>103</v>
      </c>
      <c r="B54" s="119">
        <v>40091159</v>
      </c>
      <c r="C54" s="119" t="s">
        <v>104</v>
      </c>
      <c r="D54" s="225">
        <v>1273.393</v>
      </c>
      <c r="E54" s="128">
        <v>1095.061</v>
      </c>
    </row>
    <row r="55" spans="1:5">
      <c r="A55" s="119" t="s">
        <v>105</v>
      </c>
      <c r="B55" s="119">
        <v>40090988</v>
      </c>
      <c r="C55" s="119" t="s">
        <v>104</v>
      </c>
      <c r="D55" s="225">
        <v>300.914</v>
      </c>
      <c r="E55" s="128">
        <v>1120.829</v>
      </c>
    </row>
    <row r="56" spans="1:5">
      <c r="A56" s="119" t="s">
        <v>106</v>
      </c>
      <c r="B56" s="119">
        <v>40091180</v>
      </c>
      <c r="C56" s="119" t="s">
        <v>107</v>
      </c>
      <c r="D56" s="225">
        <v>1369.132</v>
      </c>
      <c r="E56" s="128">
        <v>162.077</v>
      </c>
    </row>
    <row r="57" spans="1:5">
      <c r="A57" s="119" t="s">
        <v>108</v>
      </c>
      <c r="B57" s="119">
        <v>40090524</v>
      </c>
      <c r="C57" s="119" t="s">
        <v>109</v>
      </c>
      <c r="D57" s="225">
        <v>995.33</v>
      </c>
      <c r="E57" s="128">
        <v>144.956</v>
      </c>
    </row>
    <row r="58" spans="1:5">
      <c r="A58" s="119" t="s">
        <v>110</v>
      </c>
      <c r="B58" s="119">
        <v>40091174</v>
      </c>
      <c r="C58" s="119" t="s">
        <v>111</v>
      </c>
      <c r="D58" s="225">
        <v>1708.688</v>
      </c>
      <c r="E58" s="128">
        <v>397.461</v>
      </c>
    </row>
    <row r="59" spans="1:5">
      <c r="A59" s="119" t="s">
        <v>112</v>
      </c>
      <c r="B59" s="119">
        <v>40091176</v>
      </c>
      <c r="C59" s="119" t="s">
        <v>113</v>
      </c>
      <c r="D59" s="225">
        <v>618.65</v>
      </c>
      <c r="E59" s="128">
        <v>345.98</v>
      </c>
    </row>
    <row r="60" spans="1:5">
      <c r="A60" s="119" t="s">
        <v>114</v>
      </c>
      <c r="B60" s="119">
        <v>40091170</v>
      </c>
      <c r="C60" s="119" t="s">
        <v>115</v>
      </c>
      <c r="D60" s="225">
        <v>592.502</v>
      </c>
      <c r="E60" s="128">
        <v>132.721</v>
      </c>
    </row>
    <row r="61" spans="1:5">
      <c r="A61" s="119" t="s">
        <v>116</v>
      </c>
      <c r="B61" s="228">
        <v>40094921</v>
      </c>
      <c r="C61" s="119" t="s">
        <v>117</v>
      </c>
      <c r="D61" s="225">
        <v>1431.806</v>
      </c>
      <c r="E61" s="128">
        <v>12593.711</v>
      </c>
    </row>
    <row r="62" spans="1:5">
      <c r="A62" s="119" t="s">
        <v>118</v>
      </c>
      <c r="B62" s="119">
        <v>40091153</v>
      </c>
      <c r="C62" s="119" t="s">
        <v>119</v>
      </c>
      <c r="D62" s="225">
        <v>1967.719</v>
      </c>
      <c r="E62" s="229">
        <v>326.389</v>
      </c>
    </row>
    <row r="63" spans="1:5">
      <c r="A63" s="119" t="s">
        <v>120</v>
      </c>
      <c r="B63" s="119">
        <v>40090938</v>
      </c>
      <c r="C63" s="119" t="s">
        <v>121</v>
      </c>
      <c r="D63" s="225">
        <v>821.649</v>
      </c>
      <c r="E63" s="128">
        <v>1003.874</v>
      </c>
    </row>
    <row r="64" spans="1:5">
      <c r="A64" s="119" t="s">
        <v>122</v>
      </c>
      <c r="B64" s="119">
        <v>40091150</v>
      </c>
      <c r="C64" s="119" t="s">
        <v>123</v>
      </c>
      <c r="D64" s="225">
        <v>275.23</v>
      </c>
      <c r="E64" s="128">
        <v>155.748</v>
      </c>
    </row>
    <row r="65" spans="1:5">
      <c r="A65" s="119" t="s">
        <v>124</v>
      </c>
      <c r="B65" s="119">
        <v>40091147</v>
      </c>
      <c r="C65" s="119" t="s">
        <v>125</v>
      </c>
      <c r="D65" s="225">
        <v>1941.844</v>
      </c>
      <c r="E65" s="229">
        <v>358.802</v>
      </c>
    </row>
    <row r="66" spans="1:5">
      <c r="A66" s="119" t="s">
        <v>126</v>
      </c>
      <c r="B66" s="119">
        <v>40090989</v>
      </c>
      <c r="C66" s="119" t="s">
        <v>127</v>
      </c>
      <c r="D66" s="225">
        <v>0.179</v>
      </c>
      <c r="E66" s="128">
        <v>53.126</v>
      </c>
    </row>
    <row r="67" spans="1:5">
      <c r="A67" s="119" t="s">
        <v>128</v>
      </c>
      <c r="B67" s="119">
        <v>40091148</v>
      </c>
      <c r="C67" s="119" t="s">
        <v>129</v>
      </c>
      <c r="D67" s="225">
        <v>281.447</v>
      </c>
      <c r="E67" s="128">
        <v>22.659</v>
      </c>
    </row>
    <row r="68" spans="1:5">
      <c r="A68" s="119" t="s">
        <v>130</v>
      </c>
      <c r="B68" s="119">
        <v>40090503</v>
      </c>
      <c r="C68" s="119" t="s">
        <v>131</v>
      </c>
      <c r="D68" s="225">
        <v>431.207</v>
      </c>
      <c r="E68" s="128">
        <v>102.445</v>
      </c>
    </row>
    <row r="69" spans="1:5">
      <c r="A69" s="119" t="s">
        <v>132</v>
      </c>
      <c r="B69" s="119">
        <v>40091178</v>
      </c>
      <c r="C69" s="119" t="s">
        <v>133</v>
      </c>
      <c r="D69" s="225">
        <v>0</v>
      </c>
      <c r="E69" s="128">
        <v>0.001</v>
      </c>
    </row>
    <row r="70" spans="1:5">
      <c r="A70" s="119" t="s">
        <v>134</v>
      </c>
      <c r="B70" s="119">
        <v>40090983</v>
      </c>
      <c r="C70" s="119" t="s">
        <v>135</v>
      </c>
      <c r="D70" s="225">
        <v>297.236</v>
      </c>
      <c r="E70" s="128">
        <v>332.237</v>
      </c>
    </row>
    <row r="71" spans="1:5">
      <c r="A71" s="119" t="s">
        <v>136</v>
      </c>
      <c r="B71" s="119">
        <v>40090980</v>
      </c>
      <c r="C71" s="119" t="s">
        <v>137</v>
      </c>
      <c r="D71" s="225">
        <v>441.802</v>
      </c>
      <c r="E71" s="128">
        <v>96.453</v>
      </c>
    </row>
    <row r="72" spans="1:5">
      <c r="A72" s="119" t="s">
        <v>138</v>
      </c>
      <c r="B72" s="119">
        <v>40090987</v>
      </c>
      <c r="C72" s="119" t="s">
        <v>139</v>
      </c>
      <c r="D72" s="225">
        <v>1395.222</v>
      </c>
      <c r="E72" s="128">
        <v>478.922</v>
      </c>
    </row>
    <row r="73" spans="1:5">
      <c r="A73" s="119" t="s">
        <v>140</v>
      </c>
      <c r="B73" s="119">
        <v>40090999</v>
      </c>
      <c r="C73" s="119" t="s">
        <v>141</v>
      </c>
      <c r="D73" s="225">
        <v>458.974</v>
      </c>
      <c r="E73" s="229">
        <v>608.82</v>
      </c>
    </row>
    <row r="74" spans="1:5">
      <c r="A74" s="119" t="s">
        <v>142</v>
      </c>
      <c r="B74" s="119">
        <v>40091152</v>
      </c>
      <c r="C74" s="119" t="s">
        <v>143</v>
      </c>
      <c r="D74" s="225">
        <v>1706.344</v>
      </c>
      <c r="E74" s="229">
        <v>5.319</v>
      </c>
    </row>
    <row r="75" spans="1:5">
      <c r="A75" s="119" t="s">
        <v>144</v>
      </c>
      <c r="B75" s="119">
        <v>40091172</v>
      </c>
      <c r="C75" s="119" t="s">
        <v>145</v>
      </c>
      <c r="D75" s="225">
        <v>1260.031</v>
      </c>
      <c r="E75" s="128">
        <v>5.466</v>
      </c>
    </row>
    <row r="76" spans="1:5">
      <c r="A76" s="119" t="s">
        <v>146</v>
      </c>
      <c r="B76" s="119">
        <v>40094418</v>
      </c>
      <c r="C76" s="119" t="s">
        <v>147</v>
      </c>
      <c r="D76" s="225">
        <v>596.323</v>
      </c>
      <c r="E76" s="128">
        <v>148.827</v>
      </c>
    </row>
    <row r="77" spans="1:5">
      <c r="A77" s="119" t="s">
        <v>148</v>
      </c>
      <c r="B77" s="119">
        <v>40091171</v>
      </c>
      <c r="C77" s="119" t="s">
        <v>149</v>
      </c>
      <c r="D77" s="225">
        <v>771.89</v>
      </c>
      <c r="E77" s="229">
        <v>153.806</v>
      </c>
    </row>
    <row r="78" spans="1:5">
      <c r="A78" s="119" t="s">
        <v>150</v>
      </c>
      <c r="B78" s="119">
        <v>40091173</v>
      </c>
      <c r="C78" s="119" t="s">
        <v>151</v>
      </c>
      <c r="D78" s="225">
        <v>391.222</v>
      </c>
      <c r="E78" s="128">
        <v>23.008</v>
      </c>
    </row>
    <row r="79" spans="1:5">
      <c r="A79" s="119" t="s">
        <v>152</v>
      </c>
      <c r="B79" s="119">
        <v>40094400</v>
      </c>
      <c r="C79" s="119" t="s">
        <v>153</v>
      </c>
      <c r="D79" s="225">
        <v>1923.048</v>
      </c>
      <c r="E79" s="128">
        <v>650.542</v>
      </c>
    </row>
    <row r="80" spans="1:5">
      <c r="A80" s="119" t="s">
        <v>637</v>
      </c>
      <c r="B80" s="119">
        <v>40090506</v>
      </c>
      <c r="C80" s="119" t="s">
        <v>638</v>
      </c>
      <c r="D80" s="225">
        <v>0</v>
      </c>
      <c r="E80" s="128">
        <v>1588.013</v>
      </c>
    </row>
    <row r="81" spans="1:5">
      <c r="A81" s="119" t="s">
        <v>639</v>
      </c>
      <c r="B81" s="119">
        <v>40090931</v>
      </c>
      <c r="C81" s="119" t="s">
        <v>640</v>
      </c>
      <c r="D81" s="225">
        <v>0</v>
      </c>
      <c r="E81" s="229">
        <v>0</v>
      </c>
    </row>
    <row r="82" spans="1:5">
      <c r="A82" s="119" t="s">
        <v>711</v>
      </c>
      <c r="B82" s="129">
        <v>40090511</v>
      </c>
      <c r="C82" s="119" t="s">
        <v>160</v>
      </c>
      <c r="D82" s="225">
        <v>55.281</v>
      </c>
      <c r="E82" s="128">
        <v>44.184</v>
      </c>
    </row>
    <row r="83" spans="1:5">
      <c r="A83" s="227"/>
      <c r="B83" s="227"/>
      <c r="C83" s="227"/>
      <c r="D83" s="144">
        <f>SUM(D48:D82)</f>
        <v>29440.099</v>
      </c>
      <c r="E83" s="128"/>
    </row>
    <row r="84" spans="1:5">
      <c r="A84" s="130" t="s">
        <v>672</v>
      </c>
      <c r="B84" s="130"/>
      <c r="C84" s="130"/>
      <c r="D84" s="201"/>
      <c r="E84" s="128"/>
    </row>
    <row r="85" spans="1:5">
      <c r="A85" s="119" t="s">
        <v>162</v>
      </c>
      <c r="B85" s="119">
        <v>40091098</v>
      </c>
      <c r="C85" s="119" t="s">
        <v>163</v>
      </c>
      <c r="D85" s="225">
        <v>831.572</v>
      </c>
      <c r="E85" s="229">
        <v>2232.787</v>
      </c>
    </row>
    <row r="86" spans="1:5">
      <c r="A86" s="119" t="s">
        <v>164</v>
      </c>
      <c r="B86" s="119">
        <v>40090588</v>
      </c>
      <c r="C86" s="119" t="s">
        <v>165</v>
      </c>
      <c r="D86" s="225">
        <v>1837.168</v>
      </c>
      <c r="E86" s="128">
        <v>1309.066</v>
      </c>
    </row>
    <row r="87" spans="1:5">
      <c r="A87" s="119" t="s">
        <v>166</v>
      </c>
      <c r="B87" s="119">
        <v>40090543</v>
      </c>
      <c r="C87" s="119" t="s">
        <v>167</v>
      </c>
      <c r="D87" s="225">
        <v>1522.944</v>
      </c>
      <c r="E87" s="128">
        <v>1441.758</v>
      </c>
    </row>
    <row r="88" spans="1:5">
      <c r="A88" s="119" t="s">
        <v>168</v>
      </c>
      <c r="B88" s="119">
        <v>40090581</v>
      </c>
      <c r="C88" s="119" t="s">
        <v>169</v>
      </c>
      <c r="D88" s="225">
        <v>1371.266</v>
      </c>
      <c r="E88" s="229">
        <v>1018.77</v>
      </c>
    </row>
    <row r="89" spans="1:5">
      <c r="A89" s="119" t="s">
        <v>170</v>
      </c>
      <c r="B89" s="119">
        <v>40091057</v>
      </c>
      <c r="C89" s="119" t="s">
        <v>171</v>
      </c>
      <c r="D89" s="225">
        <v>1152.442</v>
      </c>
      <c r="E89" s="128">
        <v>71.402</v>
      </c>
    </row>
    <row r="90" spans="1:5">
      <c r="A90" s="119" t="s">
        <v>172</v>
      </c>
      <c r="B90" s="119">
        <v>40081782</v>
      </c>
      <c r="C90" s="119" t="s">
        <v>173</v>
      </c>
      <c r="D90" s="225">
        <v>1190.779</v>
      </c>
      <c r="E90" s="128">
        <v>89.52</v>
      </c>
    </row>
    <row r="91" spans="1:5">
      <c r="A91" s="119" t="s">
        <v>174</v>
      </c>
      <c r="B91" s="119">
        <v>40091013</v>
      </c>
      <c r="C91" s="119" t="s">
        <v>175</v>
      </c>
      <c r="D91" s="225">
        <v>733.913</v>
      </c>
      <c r="E91" s="128">
        <v>491.022</v>
      </c>
    </row>
    <row r="92" spans="1:5">
      <c r="A92" s="119" t="s">
        <v>176</v>
      </c>
      <c r="B92" s="119">
        <v>40091007</v>
      </c>
      <c r="C92" s="119" t="s">
        <v>177</v>
      </c>
      <c r="D92" s="225">
        <v>266.931</v>
      </c>
      <c r="E92" s="128">
        <v>25.51</v>
      </c>
    </row>
    <row r="93" spans="1:5">
      <c r="A93" s="119" t="s">
        <v>178</v>
      </c>
      <c r="B93" s="119">
        <v>40090544</v>
      </c>
      <c r="C93" s="119" t="s">
        <v>179</v>
      </c>
      <c r="D93" s="225">
        <v>163.572</v>
      </c>
      <c r="E93" s="128">
        <v>9.264</v>
      </c>
    </row>
    <row r="94" spans="1:5">
      <c r="A94" s="119" t="s">
        <v>180</v>
      </c>
      <c r="B94" s="119">
        <v>40091005</v>
      </c>
      <c r="C94" s="119" t="s">
        <v>181</v>
      </c>
      <c r="D94" s="225">
        <v>1249.761</v>
      </c>
      <c r="E94" s="229">
        <v>34.101</v>
      </c>
    </row>
    <row r="95" spans="1:5">
      <c r="A95" s="119" t="s">
        <v>182</v>
      </c>
      <c r="B95" s="119">
        <v>40091041</v>
      </c>
      <c r="C95" s="119" t="s">
        <v>183</v>
      </c>
      <c r="D95" s="225">
        <v>0</v>
      </c>
      <c r="E95" s="229">
        <v>0</v>
      </c>
    </row>
    <row r="96" spans="1:5">
      <c r="A96" s="119" t="s">
        <v>184</v>
      </c>
      <c r="B96" s="119">
        <v>40090584</v>
      </c>
      <c r="C96" s="119" t="s">
        <v>185</v>
      </c>
      <c r="D96" s="225">
        <v>697.784</v>
      </c>
      <c r="E96" s="229">
        <v>274.755</v>
      </c>
    </row>
    <row r="97" spans="1:5">
      <c r="A97" s="119" t="s">
        <v>186</v>
      </c>
      <c r="B97" s="119">
        <v>40091060</v>
      </c>
      <c r="C97" s="119" t="s">
        <v>187</v>
      </c>
      <c r="D97" s="225">
        <v>1497.334</v>
      </c>
      <c r="E97" s="128">
        <v>410.979</v>
      </c>
    </row>
    <row r="98" spans="1:5">
      <c r="A98" s="119" t="s">
        <v>188</v>
      </c>
      <c r="B98" s="119">
        <v>40091051</v>
      </c>
      <c r="C98" s="119" t="s">
        <v>189</v>
      </c>
      <c r="D98" s="225">
        <v>715.349</v>
      </c>
      <c r="E98" s="128">
        <v>644.343</v>
      </c>
    </row>
    <row r="99" spans="1:5">
      <c r="A99" s="119" t="s">
        <v>190</v>
      </c>
      <c r="B99" s="119">
        <v>40090972</v>
      </c>
      <c r="C99" s="119" t="s">
        <v>191</v>
      </c>
      <c r="D99" s="225">
        <v>636.513</v>
      </c>
      <c r="E99" s="128">
        <v>115.887</v>
      </c>
    </row>
    <row r="100" spans="1:5">
      <c r="A100" s="119" t="s">
        <v>192</v>
      </c>
      <c r="B100" s="119">
        <v>40090546</v>
      </c>
      <c r="C100" s="119" t="s">
        <v>193</v>
      </c>
      <c r="D100" s="225">
        <v>622.332</v>
      </c>
      <c r="E100" s="128">
        <v>152.059</v>
      </c>
    </row>
    <row r="101" spans="1:5">
      <c r="A101" s="119" t="s">
        <v>194</v>
      </c>
      <c r="B101" s="119">
        <v>40090509</v>
      </c>
      <c r="C101" s="119" t="s">
        <v>195</v>
      </c>
      <c r="D101" s="225">
        <v>1259.721</v>
      </c>
      <c r="E101" s="229">
        <v>774.578</v>
      </c>
    </row>
    <row r="102" spans="1:5">
      <c r="A102" s="119" t="s">
        <v>196</v>
      </c>
      <c r="B102" s="119">
        <v>40091003</v>
      </c>
      <c r="C102" s="119" t="s">
        <v>197</v>
      </c>
      <c r="D102" s="225">
        <v>1613.722</v>
      </c>
      <c r="E102" s="128">
        <v>18.414</v>
      </c>
    </row>
    <row r="103" spans="1:5">
      <c r="A103" s="119" t="s">
        <v>198</v>
      </c>
      <c r="B103" s="119">
        <v>40091056</v>
      </c>
      <c r="C103" s="119" t="s">
        <v>199</v>
      </c>
      <c r="D103" s="225">
        <v>0</v>
      </c>
      <c r="E103" s="128">
        <v>55.112</v>
      </c>
    </row>
    <row r="104" spans="1:5">
      <c r="A104" s="119" t="s">
        <v>200</v>
      </c>
      <c r="B104" s="119">
        <v>40091050</v>
      </c>
      <c r="C104" s="119" t="s">
        <v>201</v>
      </c>
      <c r="D104" s="225">
        <v>818.277</v>
      </c>
      <c r="E104" s="128">
        <v>53.903</v>
      </c>
    </row>
    <row r="105" spans="1:5">
      <c r="A105" s="119" t="s">
        <v>202</v>
      </c>
      <c r="B105" s="119">
        <v>40091115</v>
      </c>
      <c r="C105" s="119" t="s">
        <v>203</v>
      </c>
      <c r="D105" s="225">
        <v>15.93</v>
      </c>
      <c r="E105" s="229">
        <v>123.287</v>
      </c>
    </row>
    <row r="106" spans="1:5">
      <c r="A106" s="119" t="s">
        <v>204</v>
      </c>
      <c r="B106" s="119">
        <v>40091054</v>
      </c>
      <c r="C106" s="119" t="s">
        <v>205</v>
      </c>
      <c r="D106" s="225">
        <v>398.116</v>
      </c>
      <c r="E106" s="229">
        <v>640.722</v>
      </c>
    </row>
    <row r="107" spans="1:5">
      <c r="A107" s="119" t="s">
        <v>206</v>
      </c>
      <c r="B107" s="119">
        <v>40090583</v>
      </c>
      <c r="C107" s="119" t="s">
        <v>207</v>
      </c>
      <c r="D107" s="225">
        <v>398.116</v>
      </c>
      <c r="E107" s="229">
        <v>407.321</v>
      </c>
    </row>
    <row r="108" spans="1:5">
      <c r="A108" s="119" t="s">
        <v>208</v>
      </c>
      <c r="B108" s="119">
        <v>40091008</v>
      </c>
      <c r="C108" s="119" t="s">
        <v>209</v>
      </c>
      <c r="D108" s="225">
        <v>159.342</v>
      </c>
      <c r="E108" s="128">
        <v>488.207</v>
      </c>
    </row>
    <row r="109" spans="1:5">
      <c r="A109" s="119" t="s">
        <v>210</v>
      </c>
      <c r="B109" s="119">
        <v>40091120</v>
      </c>
      <c r="C109" s="119" t="s">
        <v>211</v>
      </c>
      <c r="D109" s="225">
        <v>942.7</v>
      </c>
      <c r="E109" s="128">
        <v>143.392</v>
      </c>
    </row>
    <row r="110" spans="1:5">
      <c r="A110" s="119" t="s">
        <v>212</v>
      </c>
      <c r="B110" s="119">
        <v>40090548</v>
      </c>
      <c r="C110" s="119" t="s">
        <v>213</v>
      </c>
      <c r="D110" s="225">
        <v>1511.122</v>
      </c>
      <c r="E110" s="128">
        <v>1576.006</v>
      </c>
    </row>
    <row r="111" spans="1:5">
      <c r="A111" s="119" t="s">
        <v>214</v>
      </c>
      <c r="B111" s="119">
        <v>40096069</v>
      </c>
      <c r="C111" s="119" t="s">
        <v>215</v>
      </c>
      <c r="D111" s="225">
        <v>672.231</v>
      </c>
      <c r="E111" s="229">
        <v>181.547</v>
      </c>
    </row>
    <row r="112" spans="1:5">
      <c r="A112" s="119" t="s">
        <v>216</v>
      </c>
      <c r="B112" s="119">
        <v>40090903</v>
      </c>
      <c r="C112" s="119" t="s">
        <v>217</v>
      </c>
      <c r="D112" s="225" t="s">
        <v>755</v>
      </c>
      <c r="E112" s="229">
        <v>275.905</v>
      </c>
    </row>
    <row r="113" spans="1:5">
      <c r="A113" s="119" t="s">
        <v>218</v>
      </c>
      <c r="B113" s="119">
        <v>40090899</v>
      </c>
      <c r="C113" s="119" t="s">
        <v>219</v>
      </c>
      <c r="D113" s="225">
        <v>0.913</v>
      </c>
      <c r="E113" s="229">
        <v>3.926</v>
      </c>
    </row>
    <row r="114" spans="1:5">
      <c r="A114" s="119" t="s">
        <v>220</v>
      </c>
      <c r="B114" s="119">
        <v>40091044</v>
      </c>
      <c r="C114" s="119" t="s">
        <v>221</v>
      </c>
      <c r="D114" s="225">
        <v>670.95</v>
      </c>
      <c r="E114" s="229">
        <v>261.485</v>
      </c>
    </row>
    <row r="115" spans="1:5">
      <c r="A115" s="119" t="s">
        <v>222</v>
      </c>
      <c r="B115" s="119">
        <v>40090542</v>
      </c>
      <c r="C115" s="119" t="s">
        <v>223</v>
      </c>
      <c r="D115" s="225">
        <v>681.201</v>
      </c>
      <c r="E115" s="128">
        <v>50.445</v>
      </c>
    </row>
    <row r="116" spans="1:5">
      <c r="A116" s="119" t="s">
        <v>224</v>
      </c>
      <c r="B116" s="119">
        <v>40090582</v>
      </c>
      <c r="C116" s="119" t="s">
        <v>225</v>
      </c>
      <c r="D116" s="225">
        <v>0</v>
      </c>
      <c r="E116" s="128">
        <v>40.525</v>
      </c>
    </row>
    <row r="117" spans="1:5">
      <c r="A117" s="119" t="s">
        <v>226</v>
      </c>
      <c r="B117" s="119">
        <v>40081988</v>
      </c>
      <c r="C117" s="119" t="s">
        <v>227</v>
      </c>
      <c r="D117" s="225">
        <v>8.813</v>
      </c>
      <c r="E117" s="128">
        <v>244.21</v>
      </c>
    </row>
    <row r="118" spans="1:5">
      <c r="A118" s="119" t="s">
        <v>228</v>
      </c>
      <c r="B118" s="119">
        <v>40091116</v>
      </c>
      <c r="C118" s="119" t="s">
        <v>229</v>
      </c>
      <c r="D118" s="225">
        <v>1319.525</v>
      </c>
      <c r="E118" s="128">
        <v>308.309</v>
      </c>
    </row>
    <row r="119" spans="1:5">
      <c r="A119" s="119" t="s">
        <v>230</v>
      </c>
      <c r="B119" s="119">
        <v>40090934</v>
      </c>
      <c r="C119" s="119" t="s">
        <v>231</v>
      </c>
      <c r="D119" s="225">
        <v>2124.02</v>
      </c>
      <c r="E119" s="128">
        <v>771.818</v>
      </c>
    </row>
    <row r="120" spans="1:5">
      <c r="A120" s="119" t="s">
        <v>232</v>
      </c>
      <c r="B120" s="119">
        <v>40091045</v>
      </c>
      <c r="C120" s="119" t="s">
        <v>233</v>
      </c>
      <c r="D120" s="225">
        <v>936.794</v>
      </c>
      <c r="E120" s="128">
        <v>81.902</v>
      </c>
    </row>
    <row r="121" spans="1:5">
      <c r="A121" s="119" t="s">
        <v>234</v>
      </c>
      <c r="B121" s="119">
        <v>40090904</v>
      </c>
      <c r="C121" s="119" t="s">
        <v>235</v>
      </c>
      <c r="D121" s="225">
        <v>215.886</v>
      </c>
      <c r="E121" s="128">
        <v>81.902</v>
      </c>
    </row>
    <row r="122" spans="1:5">
      <c r="A122" s="119" t="s">
        <v>236</v>
      </c>
      <c r="B122" s="119">
        <v>40091117</v>
      </c>
      <c r="C122" s="119" t="s">
        <v>237</v>
      </c>
      <c r="D122" s="225">
        <v>417.625</v>
      </c>
      <c r="E122" s="128">
        <v>111.724</v>
      </c>
    </row>
    <row r="123" spans="1:5">
      <c r="A123" s="119" t="s">
        <v>238</v>
      </c>
      <c r="B123" s="119">
        <v>40090587</v>
      </c>
      <c r="C123" s="119" t="s">
        <v>239</v>
      </c>
      <c r="D123" s="225">
        <v>336.152</v>
      </c>
      <c r="E123" s="128">
        <v>23.077</v>
      </c>
    </row>
    <row r="124" spans="1:5">
      <c r="A124" s="119" t="s">
        <v>248</v>
      </c>
      <c r="B124" s="119">
        <v>40090585</v>
      </c>
      <c r="C124" s="119" t="s">
        <v>673</v>
      </c>
      <c r="D124" s="230" t="s">
        <v>716</v>
      </c>
      <c r="E124" s="229">
        <v>0</v>
      </c>
    </row>
    <row r="125" spans="1:5">
      <c r="A125" s="119" t="s">
        <v>240</v>
      </c>
      <c r="B125" s="119">
        <v>40091006</v>
      </c>
      <c r="C125" s="119" t="s">
        <v>241</v>
      </c>
      <c r="D125" s="225">
        <v>522.766</v>
      </c>
      <c r="E125" s="229">
        <v>197.383</v>
      </c>
    </row>
    <row r="126" spans="1:5">
      <c r="A126" s="119" t="s">
        <v>628</v>
      </c>
      <c r="B126" s="119">
        <v>40091059</v>
      </c>
      <c r="C126" s="119" t="s">
        <v>644</v>
      </c>
      <c r="D126" s="225">
        <v>270.559</v>
      </c>
      <c r="E126" s="128">
        <v>118.835</v>
      </c>
    </row>
    <row r="127" spans="1:5">
      <c r="A127" s="119" t="s">
        <v>244</v>
      </c>
      <c r="B127" s="119">
        <v>40090930</v>
      </c>
      <c r="C127" s="119" t="s">
        <v>674</v>
      </c>
      <c r="D127" s="225">
        <v>1603.541</v>
      </c>
      <c r="E127" s="128">
        <v>380.037</v>
      </c>
    </row>
    <row r="128" spans="1:5">
      <c r="A128" s="119"/>
      <c r="B128" s="119">
        <v>40091061</v>
      </c>
      <c r="C128" s="119"/>
      <c r="D128" s="230" t="s">
        <v>716</v>
      </c>
      <c r="E128" s="229">
        <v>0</v>
      </c>
    </row>
    <row r="129" spans="1:5">
      <c r="A129" s="119"/>
      <c r="B129" s="119">
        <v>40090940</v>
      </c>
      <c r="C129" s="119" t="s">
        <v>714</v>
      </c>
      <c r="D129" s="230" t="s">
        <v>716</v>
      </c>
      <c r="E129" s="229">
        <v>0</v>
      </c>
    </row>
    <row r="130" spans="1:5">
      <c r="A130" s="119"/>
      <c r="B130" s="227"/>
      <c r="C130" s="227"/>
      <c r="D130" s="133">
        <f>SUM(D85:D129)</f>
        <v>31387.682</v>
      </c>
      <c r="E130" s="128"/>
    </row>
    <row r="131" spans="1:5">
      <c r="A131" s="135" t="s">
        <v>675</v>
      </c>
      <c r="B131" s="135"/>
      <c r="C131" s="135"/>
      <c r="D131" s="207"/>
      <c r="E131" s="128"/>
    </row>
    <row r="132" spans="1:5">
      <c r="A132" s="135"/>
      <c r="B132" s="135"/>
      <c r="C132" s="135"/>
      <c r="D132" s="207"/>
      <c r="E132" s="128"/>
    </row>
    <row r="133" spans="1:5">
      <c r="A133" s="119" t="s">
        <v>250</v>
      </c>
      <c r="B133" s="119">
        <v>40090590</v>
      </c>
      <c r="C133" s="119" t="s">
        <v>251</v>
      </c>
      <c r="D133" s="119">
        <v>589.841</v>
      </c>
      <c r="E133" s="212">
        <v>76.643</v>
      </c>
    </row>
    <row r="134" spans="1:5">
      <c r="A134" s="119" t="s">
        <v>252</v>
      </c>
      <c r="B134" s="119">
        <v>40094410</v>
      </c>
      <c r="C134" s="119" t="s">
        <v>253</v>
      </c>
      <c r="D134" s="119">
        <v>1149.021</v>
      </c>
      <c r="E134" s="212">
        <v>307.954</v>
      </c>
    </row>
    <row r="135" spans="1:5">
      <c r="A135" s="119" t="s">
        <v>254</v>
      </c>
      <c r="B135" s="119">
        <v>40094519</v>
      </c>
      <c r="C135" s="119" t="s">
        <v>255</v>
      </c>
      <c r="D135" s="119">
        <v>958.557</v>
      </c>
      <c r="E135" s="212">
        <v>456.426</v>
      </c>
    </row>
    <row r="136" spans="1:5">
      <c r="A136" s="119" t="s">
        <v>256</v>
      </c>
      <c r="B136" s="119">
        <v>40094424</v>
      </c>
      <c r="C136" s="119" t="s">
        <v>257</v>
      </c>
      <c r="D136" s="119">
        <v>479.609</v>
      </c>
      <c r="E136" s="212">
        <v>484.628</v>
      </c>
    </row>
    <row r="137" spans="1:5">
      <c r="A137" s="119" t="s">
        <v>695</v>
      </c>
      <c r="B137" s="129">
        <v>10319041</v>
      </c>
      <c r="C137" s="119"/>
      <c r="D137" s="131">
        <v>84.586</v>
      </c>
      <c r="E137" s="232">
        <v>19.777</v>
      </c>
    </row>
    <row r="138" spans="1:5">
      <c r="A138" s="136"/>
      <c r="B138" s="227"/>
      <c r="C138" s="227"/>
      <c r="D138" s="144">
        <f>SUM(D133:D137)</f>
        <v>3261.614</v>
      </c>
      <c r="E138" s="128"/>
    </row>
    <row r="139" spans="1:5">
      <c r="A139" s="227"/>
      <c r="B139" s="227"/>
      <c r="C139" s="227"/>
      <c r="D139" s="140"/>
      <c r="E139" s="128"/>
    </row>
    <row r="140" spans="1:5">
      <c r="A140" s="130" t="s">
        <v>676</v>
      </c>
      <c r="B140" s="130"/>
      <c r="C140" s="130"/>
      <c r="D140" s="201"/>
      <c r="E140" s="128"/>
    </row>
    <row r="141" spans="1:5">
      <c r="A141" s="119" t="s">
        <v>259</v>
      </c>
      <c r="B141" s="119">
        <v>40090527</v>
      </c>
      <c r="C141" s="119" t="s">
        <v>260</v>
      </c>
      <c r="D141" s="169">
        <v>244.9</v>
      </c>
      <c r="E141" s="212">
        <v>452.163</v>
      </c>
    </row>
    <row r="142" spans="1:5">
      <c r="A142" s="119" t="s">
        <v>261</v>
      </c>
      <c r="B142" s="119">
        <v>40090531</v>
      </c>
      <c r="C142" s="119" t="s">
        <v>262</v>
      </c>
      <c r="D142" s="169">
        <v>724.511</v>
      </c>
      <c r="E142" s="212">
        <v>207.045</v>
      </c>
    </row>
    <row r="143" spans="1:5">
      <c r="A143" s="119" t="s">
        <v>263</v>
      </c>
      <c r="B143" s="119">
        <v>40090532</v>
      </c>
      <c r="C143" s="119" t="s">
        <v>264</v>
      </c>
      <c r="D143" s="169">
        <v>398.208</v>
      </c>
      <c r="E143" s="212">
        <v>12.378</v>
      </c>
    </row>
    <row r="144" spans="1:5">
      <c r="A144" s="119" t="s">
        <v>265</v>
      </c>
      <c r="B144" s="119">
        <v>40091187</v>
      </c>
      <c r="C144" s="119" t="s">
        <v>266</v>
      </c>
      <c r="D144" s="169">
        <v>643.44</v>
      </c>
      <c r="E144" s="212">
        <v>1743.324</v>
      </c>
    </row>
    <row r="145" spans="1:5">
      <c r="A145" s="119" t="s">
        <v>267</v>
      </c>
      <c r="B145" s="119">
        <v>40091185</v>
      </c>
      <c r="C145" s="119" t="s">
        <v>268</v>
      </c>
      <c r="D145" s="169">
        <v>748.428</v>
      </c>
      <c r="E145" s="212">
        <v>161.802</v>
      </c>
    </row>
    <row r="146" spans="1:5">
      <c r="A146" s="119" t="s">
        <v>269</v>
      </c>
      <c r="B146" s="119">
        <v>40091186</v>
      </c>
      <c r="C146" s="119" t="s">
        <v>270</v>
      </c>
      <c r="D146" s="169">
        <v>272.424</v>
      </c>
      <c r="E146" s="212">
        <v>92.201</v>
      </c>
    </row>
    <row r="147" spans="1:5">
      <c r="A147" s="119" t="s">
        <v>271</v>
      </c>
      <c r="B147" s="119">
        <v>40090529</v>
      </c>
      <c r="C147" s="119" t="s">
        <v>272</v>
      </c>
      <c r="D147" s="169">
        <v>465.651</v>
      </c>
      <c r="E147" s="233">
        <v>318.417</v>
      </c>
    </row>
    <row r="148" spans="1:5">
      <c r="A148" s="119" t="s">
        <v>273</v>
      </c>
      <c r="B148" s="119">
        <v>40091183</v>
      </c>
      <c r="C148" s="119" t="s">
        <v>274</v>
      </c>
      <c r="D148" s="169">
        <v>998.14</v>
      </c>
      <c r="E148" s="212">
        <v>686.804</v>
      </c>
    </row>
    <row r="149" spans="1:5">
      <c r="A149" s="119" t="s">
        <v>275</v>
      </c>
      <c r="B149" s="119">
        <v>40090501</v>
      </c>
      <c r="C149" s="119" t="s">
        <v>276</v>
      </c>
      <c r="D149" s="169">
        <v>59.26</v>
      </c>
      <c r="E149" s="233">
        <v>33.103</v>
      </c>
    </row>
    <row r="150" spans="1:5">
      <c r="A150" s="119" t="s">
        <v>277</v>
      </c>
      <c r="B150" s="119">
        <v>40090505</v>
      </c>
      <c r="C150" s="119" t="s">
        <v>278</v>
      </c>
      <c r="D150" s="169">
        <v>611.396</v>
      </c>
      <c r="E150" s="212">
        <v>397.37</v>
      </c>
    </row>
    <row r="151" spans="1:5">
      <c r="A151" s="119" t="s">
        <v>279</v>
      </c>
      <c r="B151" s="119">
        <v>40090502</v>
      </c>
      <c r="C151" s="119" t="s">
        <v>280</v>
      </c>
      <c r="D151" s="169">
        <v>947.671</v>
      </c>
      <c r="E151" s="212">
        <v>44.968</v>
      </c>
    </row>
    <row r="152" spans="1:5">
      <c r="A152" s="119" t="s">
        <v>281</v>
      </c>
      <c r="B152" s="119">
        <v>40090504</v>
      </c>
      <c r="C152" s="119" t="s">
        <v>282</v>
      </c>
      <c r="D152" s="169">
        <v>1127.767</v>
      </c>
      <c r="E152" s="212">
        <v>200.431</v>
      </c>
    </row>
    <row r="153" spans="1:5">
      <c r="A153" s="119" t="s">
        <v>283</v>
      </c>
      <c r="B153" s="119">
        <v>40091189</v>
      </c>
      <c r="C153" s="119" t="s">
        <v>284</v>
      </c>
      <c r="D153" s="169">
        <v>1143.716</v>
      </c>
      <c r="E153" s="212">
        <v>257.163</v>
      </c>
    </row>
    <row r="154" spans="1:5">
      <c r="A154" s="119" t="s">
        <v>285</v>
      </c>
      <c r="B154" s="119">
        <v>40091191</v>
      </c>
      <c r="C154" s="119" t="s">
        <v>286</v>
      </c>
      <c r="D154" s="169">
        <v>878.758</v>
      </c>
      <c r="E154" s="212">
        <v>30.423</v>
      </c>
    </row>
    <row r="155" spans="1:5">
      <c r="A155" s="119" t="s">
        <v>287</v>
      </c>
      <c r="B155" s="119">
        <v>40091184</v>
      </c>
      <c r="C155" s="119" t="s">
        <v>288</v>
      </c>
      <c r="D155" s="169">
        <v>1499.344</v>
      </c>
      <c r="E155" s="212">
        <v>1054.079</v>
      </c>
    </row>
    <row r="156" spans="1:5">
      <c r="A156" s="119" t="s">
        <v>289</v>
      </c>
      <c r="B156" s="119">
        <v>40094414</v>
      </c>
      <c r="C156" s="119" t="s">
        <v>290</v>
      </c>
      <c r="D156" s="169">
        <v>358.409</v>
      </c>
      <c r="E156" s="212">
        <v>41.602</v>
      </c>
    </row>
    <row r="157" spans="1:5">
      <c r="A157" s="119" t="s">
        <v>291</v>
      </c>
      <c r="B157" s="119">
        <v>40090525</v>
      </c>
      <c r="C157" s="119" t="s">
        <v>292</v>
      </c>
      <c r="D157" s="169">
        <v>830.67</v>
      </c>
      <c r="E157" s="212">
        <v>0</v>
      </c>
    </row>
    <row r="158" spans="1:5">
      <c r="A158" s="119" t="s">
        <v>293</v>
      </c>
      <c r="B158" s="119">
        <v>40091182</v>
      </c>
      <c r="C158" s="119" t="s">
        <v>294</v>
      </c>
      <c r="D158" s="169">
        <v>788.47</v>
      </c>
      <c r="E158" s="212">
        <v>164.55</v>
      </c>
    </row>
    <row r="159" spans="1:5">
      <c r="A159" s="119" t="s">
        <v>295</v>
      </c>
      <c r="B159" s="119">
        <v>40091192</v>
      </c>
      <c r="C159" s="119" t="s">
        <v>296</v>
      </c>
      <c r="D159" s="169">
        <v>1101.864</v>
      </c>
      <c r="E159" s="212">
        <v>236.874</v>
      </c>
    </row>
    <row r="160" spans="1:5">
      <c r="A160" s="119" t="s">
        <v>298</v>
      </c>
      <c r="B160" s="119">
        <v>40094446</v>
      </c>
      <c r="C160" s="119" t="s">
        <v>299</v>
      </c>
      <c r="D160" s="169">
        <v>35.09</v>
      </c>
      <c r="E160" s="212">
        <v>11.775</v>
      </c>
    </row>
    <row r="161" spans="1:5">
      <c r="A161" s="119" t="s">
        <v>300</v>
      </c>
      <c r="B161" s="119">
        <v>40090528</v>
      </c>
      <c r="C161" s="119" t="s">
        <v>301</v>
      </c>
      <c r="D161" s="169">
        <v>420.524</v>
      </c>
      <c r="E161" s="212">
        <v>187.665</v>
      </c>
    </row>
    <row r="162" spans="1:5">
      <c r="A162" s="119" t="s">
        <v>302</v>
      </c>
      <c r="B162" s="119">
        <v>40090530</v>
      </c>
      <c r="C162" s="119" t="s">
        <v>303</v>
      </c>
      <c r="D162" s="169">
        <v>562.676</v>
      </c>
      <c r="E162" s="212">
        <v>17.89</v>
      </c>
    </row>
    <row r="163" spans="1:5">
      <c r="A163" s="119" t="s">
        <v>304</v>
      </c>
      <c r="B163" s="119">
        <v>40091193</v>
      </c>
      <c r="C163" s="119" t="s">
        <v>305</v>
      </c>
      <c r="D163" s="169">
        <v>1800.098</v>
      </c>
      <c r="E163" s="212">
        <v>0</v>
      </c>
    </row>
    <row r="164" spans="1:5">
      <c r="A164" s="119" t="s">
        <v>306</v>
      </c>
      <c r="B164" s="119">
        <v>40091190</v>
      </c>
      <c r="C164" s="119" t="s">
        <v>307</v>
      </c>
      <c r="D164" s="169">
        <v>455.984</v>
      </c>
      <c r="E164" s="212">
        <v>249.22</v>
      </c>
    </row>
    <row r="165" spans="1:5">
      <c r="A165" s="119" t="s">
        <v>308</v>
      </c>
      <c r="B165" s="228">
        <v>40094402</v>
      </c>
      <c r="C165" s="119" t="s">
        <v>309</v>
      </c>
      <c r="D165" s="169">
        <v>1204.155</v>
      </c>
      <c r="E165" s="212">
        <v>62.951</v>
      </c>
    </row>
    <row r="166" spans="1:5">
      <c r="A166" s="119" t="s">
        <v>677</v>
      </c>
      <c r="B166" s="119">
        <v>40094405</v>
      </c>
      <c r="C166" s="119" t="s">
        <v>678</v>
      </c>
      <c r="D166" s="169">
        <v>454.151</v>
      </c>
      <c r="E166" s="212">
        <v>5.464</v>
      </c>
    </row>
    <row r="167" spans="1:5">
      <c r="A167" s="119" t="s">
        <v>679</v>
      </c>
      <c r="B167" s="119">
        <v>40090975</v>
      </c>
      <c r="C167" s="119" t="s">
        <v>680</v>
      </c>
      <c r="D167" s="169">
        <v>722.896</v>
      </c>
      <c r="E167" s="212">
        <v>504.758</v>
      </c>
    </row>
    <row r="168" spans="1:5">
      <c r="A168" s="119" t="s">
        <v>649</v>
      </c>
      <c r="B168" s="129">
        <v>40081887</v>
      </c>
      <c r="C168" s="119" t="s">
        <v>650</v>
      </c>
      <c r="D168" s="169">
        <v>388.927</v>
      </c>
      <c r="E168" s="212">
        <v>70.575</v>
      </c>
    </row>
    <row r="169" spans="1:5">
      <c r="A169" s="227"/>
      <c r="B169" s="227"/>
      <c r="C169" s="227"/>
      <c r="D169" s="231">
        <f>SUM(D141:D168)</f>
        <v>19887.528</v>
      </c>
      <c r="E169" s="234"/>
    </row>
    <row r="170" spans="1:5">
      <c r="A170" s="130" t="s">
        <v>681</v>
      </c>
      <c r="B170" s="130"/>
      <c r="C170" s="130"/>
      <c r="D170" s="201"/>
      <c r="E170" s="128"/>
    </row>
    <row r="171" spans="1:5">
      <c r="A171" s="119" t="s">
        <v>312</v>
      </c>
      <c r="B171" s="119">
        <v>40090978</v>
      </c>
      <c r="C171" s="119" t="s">
        <v>225</v>
      </c>
      <c r="D171" s="138">
        <v>927.626</v>
      </c>
      <c r="E171" s="234">
        <v>613.33</v>
      </c>
    </row>
    <row r="172" spans="1:5">
      <c r="A172" s="119" t="s">
        <v>313</v>
      </c>
      <c r="B172" s="119">
        <v>40090985</v>
      </c>
      <c r="C172" s="119" t="s">
        <v>195</v>
      </c>
      <c r="D172" s="138">
        <v>279.735</v>
      </c>
      <c r="E172" s="3">
        <v>234.659</v>
      </c>
    </row>
    <row r="173" spans="1:5">
      <c r="A173" s="119" t="s">
        <v>314</v>
      </c>
      <c r="B173" s="119">
        <v>40091070</v>
      </c>
      <c r="C173" s="119" t="s">
        <v>315</v>
      </c>
      <c r="D173" s="138">
        <v>2121.462</v>
      </c>
      <c r="E173" s="234">
        <v>201.479</v>
      </c>
    </row>
    <row r="174" spans="1:5">
      <c r="A174" s="119" t="s">
        <v>316</v>
      </c>
      <c r="B174" s="119">
        <v>40091108</v>
      </c>
      <c r="C174" s="119" t="s">
        <v>317</v>
      </c>
      <c r="D174" s="138">
        <v>1170.74</v>
      </c>
      <c r="E174" s="234">
        <v>534.542</v>
      </c>
    </row>
    <row r="175" spans="1:5">
      <c r="A175" s="119" t="s">
        <v>318</v>
      </c>
      <c r="B175" s="119">
        <v>40091104</v>
      </c>
      <c r="C175" s="119" t="s">
        <v>319</v>
      </c>
      <c r="D175" s="138">
        <v>1921.361</v>
      </c>
      <c r="E175" s="234">
        <v>47.872</v>
      </c>
    </row>
    <row r="176" spans="1:5">
      <c r="A176" s="119" t="s">
        <v>320</v>
      </c>
      <c r="B176" s="119">
        <v>40091107</v>
      </c>
      <c r="C176" s="119" t="s">
        <v>321</v>
      </c>
      <c r="D176" s="138">
        <v>678.69</v>
      </c>
      <c r="E176" s="234">
        <v>1204.373</v>
      </c>
    </row>
    <row r="177" spans="1:5">
      <c r="A177" s="119" t="s">
        <v>322</v>
      </c>
      <c r="B177" s="119">
        <v>40091064</v>
      </c>
      <c r="C177" s="119" t="s">
        <v>323</v>
      </c>
      <c r="D177" s="138">
        <v>1710.136</v>
      </c>
      <c r="E177" s="234">
        <v>254.261</v>
      </c>
    </row>
    <row r="178" spans="1:5">
      <c r="A178" s="119" t="s">
        <v>324</v>
      </c>
      <c r="B178" s="119">
        <v>40090900</v>
      </c>
      <c r="C178" s="119" t="s">
        <v>325</v>
      </c>
      <c r="D178" s="138">
        <v>998.487</v>
      </c>
      <c r="E178" s="234">
        <v>1449.195</v>
      </c>
    </row>
    <row r="179" spans="1:5">
      <c r="A179" s="119" t="s">
        <v>326</v>
      </c>
      <c r="B179" s="119">
        <v>40091099</v>
      </c>
      <c r="C179" s="119" t="s">
        <v>327</v>
      </c>
      <c r="D179" s="138">
        <v>1660.681</v>
      </c>
      <c r="E179" s="234">
        <v>15.949</v>
      </c>
    </row>
    <row r="180" spans="1:5">
      <c r="A180" s="119" t="s">
        <v>328</v>
      </c>
      <c r="B180" s="119">
        <v>40090897</v>
      </c>
      <c r="C180" s="119" t="s">
        <v>329</v>
      </c>
      <c r="D180" s="138">
        <v>724.296</v>
      </c>
      <c r="E180" s="234">
        <v>168.244</v>
      </c>
    </row>
    <row r="181" spans="1:5">
      <c r="A181" s="119" t="s">
        <v>330</v>
      </c>
      <c r="B181" s="119">
        <v>40091062</v>
      </c>
      <c r="C181" s="119" t="s">
        <v>331</v>
      </c>
      <c r="D181" s="138">
        <v>1097.017</v>
      </c>
      <c r="E181" s="234">
        <v>39.886</v>
      </c>
    </row>
    <row r="182" spans="1:5">
      <c r="A182" s="119" t="s">
        <v>332</v>
      </c>
      <c r="B182" s="119">
        <v>40091072</v>
      </c>
      <c r="C182" s="119" t="s">
        <v>333</v>
      </c>
      <c r="D182" s="138">
        <v>791.706</v>
      </c>
      <c r="E182" s="234">
        <v>190.403</v>
      </c>
    </row>
    <row r="183" spans="1:5">
      <c r="A183" s="119" t="s">
        <v>334</v>
      </c>
      <c r="B183" s="119">
        <v>40091100</v>
      </c>
      <c r="C183" s="119" t="s">
        <v>335</v>
      </c>
      <c r="D183" s="138">
        <v>0</v>
      </c>
      <c r="E183" s="234">
        <v>5.076</v>
      </c>
    </row>
    <row r="184" spans="1:5">
      <c r="A184" s="119" t="s">
        <v>651</v>
      </c>
      <c r="B184" s="119">
        <v>40091102</v>
      </c>
      <c r="C184" s="119" t="s">
        <v>88</v>
      </c>
      <c r="D184" s="138">
        <v>3.248</v>
      </c>
      <c r="E184" s="234">
        <v>585.516</v>
      </c>
    </row>
    <row r="185" spans="1:5">
      <c r="A185" s="119" t="s">
        <v>336</v>
      </c>
      <c r="B185" s="119">
        <v>40091063</v>
      </c>
      <c r="C185" s="119" t="s">
        <v>337</v>
      </c>
      <c r="D185" s="138">
        <v>1472.93</v>
      </c>
      <c r="E185" s="234">
        <v>1179.901</v>
      </c>
    </row>
    <row r="186" spans="1:5">
      <c r="A186" s="119" t="s">
        <v>338</v>
      </c>
      <c r="B186" s="119">
        <v>40091066</v>
      </c>
      <c r="C186" s="119" t="s">
        <v>339</v>
      </c>
      <c r="D186" s="138">
        <v>602.343</v>
      </c>
      <c r="E186" s="234">
        <v>265.976</v>
      </c>
    </row>
    <row r="187" spans="1:5">
      <c r="A187" s="119" t="s">
        <v>340</v>
      </c>
      <c r="B187" s="119">
        <v>40090986</v>
      </c>
      <c r="C187" s="119" t="s">
        <v>341</v>
      </c>
      <c r="D187" s="138">
        <v>730.409</v>
      </c>
      <c r="E187" s="234">
        <v>450.994</v>
      </c>
    </row>
    <row r="188" spans="1:5">
      <c r="A188" s="119" t="s">
        <v>342</v>
      </c>
      <c r="B188" s="119">
        <v>40091069</v>
      </c>
      <c r="C188" s="119" t="s">
        <v>343</v>
      </c>
      <c r="D188" s="138">
        <v>1370.75</v>
      </c>
      <c r="E188" s="234">
        <v>0</v>
      </c>
    </row>
    <row r="189" spans="1:5">
      <c r="A189" s="119" t="s">
        <v>344</v>
      </c>
      <c r="B189" s="119">
        <v>40090984</v>
      </c>
      <c r="C189" s="119" t="s">
        <v>345</v>
      </c>
      <c r="D189" s="138">
        <v>2045.184</v>
      </c>
      <c r="E189" s="234">
        <v>551.326</v>
      </c>
    </row>
    <row r="190" spans="1:5">
      <c r="A190" s="119" t="s">
        <v>346</v>
      </c>
      <c r="B190" s="119">
        <v>40091067</v>
      </c>
      <c r="C190" s="119" t="s">
        <v>347</v>
      </c>
      <c r="D190" s="138">
        <v>116.042</v>
      </c>
      <c r="E190" s="234">
        <v>37.38</v>
      </c>
    </row>
    <row r="191" spans="1:5">
      <c r="A191" s="119" t="s">
        <v>348</v>
      </c>
      <c r="B191" s="119">
        <v>40091073</v>
      </c>
      <c r="C191" s="119" t="s">
        <v>349</v>
      </c>
      <c r="D191" s="138">
        <v>0.576</v>
      </c>
      <c r="E191" s="234">
        <v>19.17</v>
      </c>
    </row>
    <row r="192" spans="1:5">
      <c r="A192" s="119" t="s">
        <v>350</v>
      </c>
      <c r="B192" s="119">
        <v>40091065</v>
      </c>
      <c r="C192" s="119" t="s">
        <v>351</v>
      </c>
      <c r="D192" s="138">
        <v>1321.62</v>
      </c>
      <c r="E192" s="234">
        <v>533.346</v>
      </c>
    </row>
    <row r="193" spans="1:5">
      <c r="A193" s="119" t="s">
        <v>352</v>
      </c>
      <c r="B193" s="119">
        <v>40091071</v>
      </c>
      <c r="C193" s="119" t="s">
        <v>353</v>
      </c>
      <c r="D193" s="138">
        <v>1032.92</v>
      </c>
      <c r="E193" s="234">
        <v>189.617</v>
      </c>
    </row>
    <row r="194" spans="1:5">
      <c r="A194" s="119" t="s">
        <v>354</v>
      </c>
      <c r="B194" s="119">
        <v>40090591</v>
      </c>
      <c r="C194" s="119" t="s">
        <v>355</v>
      </c>
      <c r="D194" s="138">
        <v>0</v>
      </c>
      <c r="E194" s="234">
        <v>90.379</v>
      </c>
    </row>
    <row r="195" spans="1:5">
      <c r="A195" s="119" t="s">
        <v>356</v>
      </c>
      <c r="B195" s="119">
        <v>40090902</v>
      </c>
      <c r="C195" s="119" t="s">
        <v>329</v>
      </c>
      <c r="D195" s="138">
        <v>1226.934</v>
      </c>
      <c r="E195" s="234">
        <v>422.876</v>
      </c>
    </row>
    <row r="196" spans="1:5">
      <c r="A196" s="119" t="s">
        <v>357</v>
      </c>
      <c r="B196" s="119">
        <v>40090894</v>
      </c>
      <c r="C196" s="119" t="s">
        <v>358</v>
      </c>
      <c r="D196" s="138">
        <v>103.896</v>
      </c>
      <c r="E196" s="234">
        <v>8.286</v>
      </c>
    </row>
    <row r="197" spans="1:5">
      <c r="A197" s="119" t="s">
        <v>682</v>
      </c>
      <c r="B197" s="129">
        <v>40094450</v>
      </c>
      <c r="C197" s="119" t="s">
        <v>683</v>
      </c>
      <c r="D197" s="138">
        <v>1745.954</v>
      </c>
      <c r="E197" s="234">
        <v>2129.697</v>
      </c>
    </row>
    <row r="198" spans="1:5">
      <c r="A198" s="119"/>
      <c r="B198" s="135"/>
      <c r="C198" s="119"/>
      <c r="D198" s="139">
        <f>SUM(D171:D197)</f>
        <v>25854.743</v>
      </c>
      <c r="E198" s="128"/>
    </row>
    <row r="199" spans="1:5">
      <c r="A199" s="119"/>
      <c r="B199" s="135"/>
      <c r="C199" s="119"/>
      <c r="D199" s="140"/>
      <c r="E199" s="128"/>
    </row>
    <row r="200" spans="1:5">
      <c r="A200" s="119"/>
      <c r="B200" s="135" t="s">
        <v>359</v>
      </c>
      <c r="C200" s="119"/>
      <c r="D200" s="141"/>
      <c r="E200" s="128"/>
    </row>
    <row r="201" ht="16.5" spans="1:5">
      <c r="A201" s="119" t="s">
        <v>360</v>
      </c>
      <c r="B201" s="119">
        <v>40090520</v>
      </c>
      <c r="C201" s="119" t="s">
        <v>361</v>
      </c>
      <c r="D201" s="235">
        <v>459.225</v>
      </c>
      <c r="E201" s="234">
        <v>199.854</v>
      </c>
    </row>
    <row r="202" ht="16.5" spans="1:5">
      <c r="A202" s="119" t="s">
        <v>362</v>
      </c>
      <c r="B202" s="119">
        <v>40091101</v>
      </c>
      <c r="C202" s="119" t="s">
        <v>363</v>
      </c>
      <c r="D202" s="235">
        <v>954.291</v>
      </c>
      <c r="E202" s="234">
        <v>197.879</v>
      </c>
    </row>
    <row r="203" ht="16.5" spans="1:5">
      <c r="A203" s="119" t="s">
        <v>364</v>
      </c>
      <c r="B203" s="119">
        <v>40091106</v>
      </c>
      <c r="C203" s="119" t="s">
        <v>54</v>
      </c>
      <c r="D203" s="235">
        <v>1991.198</v>
      </c>
      <c r="E203" s="234">
        <v>1197.15</v>
      </c>
    </row>
    <row r="204" ht="16.5" spans="1:5">
      <c r="A204" s="119" t="s">
        <v>365</v>
      </c>
      <c r="B204" s="119">
        <v>40094383</v>
      </c>
      <c r="C204" s="119" t="s">
        <v>366</v>
      </c>
      <c r="D204" s="235">
        <v>817.237</v>
      </c>
      <c r="E204" s="234">
        <v>42.777</v>
      </c>
    </row>
    <row r="205" ht="16.5" spans="1:5">
      <c r="A205" s="119" t="s">
        <v>367</v>
      </c>
      <c r="B205" s="119">
        <v>40081591</v>
      </c>
      <c r="C205" s="119" t="s">
        <v>368</v>
      </c>
      <c r="D205" s="235">
        <v>393.433</v>
      </c>
      <c r="E205" s="234">
        <v>174.596</v>
      </c>
    </row>
    <row r="206" ht="16.5" spans="1:5">
      <c r="A206" s="119" t="s">
        <v>369</v>
      </c>
      <c r="B206" s="119">
        <v>40090901</v>
      </c>
      <c r="C206" s="119" t="s">
        <v>370</v>
      </c>
      <c r="D206" s="235">
        <v>1127.012</v>
      </c>
      <c r="E206" s="234">
        <v>420.596</v>
      </c>
    </row>
    <row r="207" ht="16.5" spans="1:5">
      <c r="A207" s="119" t="s">
        <v>371</v>
      </c>
      <c r="B207" s="119">
        <v>40091134</v>
      </c>
      <c r="C207" s="119" t="s">
        <v>372</v>
      </c>
      <c r="D207" s="235">
        <v>2943.453</v>
      </c>
      <c r="E207" s="234">
        <v>211.35</v>
      </c>
    </row>
    <row r="208" ht="16.5" spans="1:5">
      <c r="A208" s="119" t="s">
        <v>373</v>
      </c>
      <c r="B208" s="119">
        <v>40090898</v>
      </c>
      <c r="C208" s="119" t="s">
        <v>28</v>
      </c>
      <c r="D208" s="235">
        <v>313.556</v>
      </c>
      <c r="E208" s="234">
        <v>243.66</v>
      </c>
    </row>
    <row r="209" ht="16.5" spans="1:5">
      <c r="A209" s="119" t="s">
        <v>374</v>
      </c>
      <c r="B209" s="119">
        <v>40090895</v>
      </c>
      <c r="C209" s="119" t="s">
        <v>48</v>
      </c>
      <c r="D209" s="235">
        <v>404.7</v>
      </c>
      <c r="E209" s="234">
        <v>286.632</v>
      </c>
    </row>
    <row r="210" ht="16.5" spans="1:5">
      <c r="A210" s="119" t="s">
        <v>375</v>
      </c>
      <c r="B210" s="119">
        <v>40091145</v>
      </c>
      <c r="C210" s="119" t="s">
        <v>40</v>
      </c>
      <c r="D210" s="235">
        <v>0</v>
      </c>
      <c r="E210" s="234">
        <v>1287.944</v>
      </c>
    </row>
    <row r="211" ht="16.5" spans="1:5">
      <c r="A211" s="119" t="s">
        <v>376</v>
      </c>
      <c r="B211" s="119">
        <v>40094525</v>
      </c>
      <c r="C211" s="119" t="s">
        <v>377</v>
      </c>
      <c r="D211" s="235">
        <v>125.462</v>
      </c>
      <c r="E211" s="234">
        <v>3.457</v>
      </c>
    </row>
    <row r="212" ht="16.5" spans="1:5">
      <c r="A212" s="119" t="s">
        <v>378</v>
      </c>
      <c r="B212" s="119">
        <v>40094380</v>
      </c>
      <c r="C212" s="119" t="s">
        <v>379</v>
      </c>
      <c r="D212" s="235">
        <v>604.137</v>
      </c>
      <c r="E212" s="234">
        <v>335.007</v>
      </c>
    </row>
    <row r="213" ht="16.5" spans="1:5">
      <c r="A213" s="119" t="s">
        <v>380</v>
      </c>
      <c r="B213" s="119">
        <v>40094375</v>
      </c>
      <c r="C213" s="119" t="s">
        <v>381</v>
      </c>
      <c r="D213" s="235">
        <v>0</v>
      </c>
      <c r="E213" s="234">
        <v>816.031</v>
      </c>
    </row>
    <row r="214" ht="16.5" spans="1:5">
      <c r="A214" s="119" t="s">
        <v>382</v>
      </c>
      <c r="B214" s="119">
        <v>40091018</v>
      </c>
      <c r="C214" s="119" t="s">
        <v>383</v>
      </c>
      <c r="D214" s="235">
        <v>846.749</v>
      </c>
      <c r="E214" s="234">
        <v>225.487</v>
      </c>
    </row>
    <row r="215" ht="16.5" spans="1:5">
      <c r="A215" s="119" t="s">
        <v>384</v>
      </c>
      <c r="B215" s="119">
        <v>40091138</v>
      </c>
      <c r="C215" s="119" t="s">
        <v>385</v>
      </c>
      <c r="D215" s="235">
        <v>769.107</v>
      </c>
      <c r="E215" s="234">
        <v>222.429</v>
      </c>
    </row>
    <row r="216" ht="16.5" spans="1:5">
      <c r="A216" s="119" t="s">
        <v>384</v>
      </c>
      <c r="B216" s="119">
        <v>40091137</v>
      </c>
      <c r="C216" s="119" t="s">
        <v>386</v>
      </c>
      <c r="D216" s="235">
        <v>861.074</v>
      </c>
      <c r="E216" s="234">
        <v>236.853</v>
      </c>
    </row>
    <row r="217" ht="16.5" spans="1:5">
      <c r="A217" s="119" t="s">
        <v>387</v>
      </c>
      <c r="B217" s="119">
        <v>40091202</v>
      </c>
      <c r="C217" s="119" t="s">
        <v>388</v>
      </c>
      <c r="D217" s="235">
        <v>110.643</v>
      </c>
      <c r="E217" s="234">
        <v>1035.782</v>
      </c>
    </row>
    <row r="218" ht="16.5" spans="1:5">
      <c r="A218" s="119" t="s">
        <v>389</v>
      </c>
      <c r="B218" s="119">
        <v>40091109</v>
      </c>
      <c r="C218" s="119" t="s">
        <v>390</v>
      </c>
      <c r="D218" s="235">
        <v>0</v>
      </c>
      <c r="E218" s="234">
        <v>238.062</v>
      </c>
    </row>
    <row r="219" ht="16.5" spans="1:5">
      <c r="A219" s="119" t="s">
        <v>391</v>
      </c>
      <c r="B219" s="119">
        <v>40091039</v>
      </c>
      <c r="C219" s="119" t="s">
        <v>392</v>
      </c>
      <c r="D219" s="235">
        <v>492.702</v>
      </c>
      <c r="E219" s="234">
        <v>305.155</v>
      </c>
    </row>
    <row r="220" ht="16.5" spans="1:5">
      <c r="A220" s="119" t="s">
        <v>393</v>
      </c>
      <c r="B220" s="119">
        <v>40094503</v>
      </c>
      <c r="C220" s="119" t="s">
        <v>394</v>
      </c>
      <c r="D220" s="235">
        <v>1220.272</v>
      </c>
      <c r="E220" s="234">
        <v>70.937</v>
      </c>
    </row>
    <row r="221" ht="16.5" spans="1:5">
      <c r="A221" s="119" t="s">
        <v>395</v>
      </c>
      <c r="B221" s="119">
        <v>40091139</v>
      </c>
      <c r="C221" s="119" t="s">
        <v>396</v>
      </c>
      <c r="D221" s="235">
        <v>453.215</v>
      </c>
      <c r="E221" s="234">
        <v>28669.967</v>
      </c>
    </row>
    <row r="222" ht="16.5" spans="1:5">
      <c r="A222" s="119" t="s">
        <v>684</v>
      </c>
      <c r="B222" s="119">
        <v>40091075</v>
      </c>
      <c r="C222" s="119" t="s">
        <v>685</v>
      </c>
      <c r="D222" s="235">
        <v>0.01</v>
      </c>
      <c r="E222" s="234">
        <v>140.158</v>
      </c>
    </row>
    <row r="223" ht="16.5" spans="1:5">
      <c r="A223" s="119" t="s">
        <v>686</v>
      </c>
      <c r="B223" s="129">
        <v>40094573</v>
      </c>
      <c r="C223" s="119" t="s">
        <v>687</v>
      </c>
      <c r="D223" s="235">
        <v>1730.251</v>
      </c>
      <c r="E223" s="234">
        <v>0</v>
      </c>
    </row>
    <row r="224" ht="16.5" spans="1:5">
      <c r="A224" s="119" t="s">
        <v>739</v>
      </c>
      <c r="B224" s="129">
        <v>40095042</v>
      </c>
      <c r="C224" s="119" t="s">
        <v>756</v>
      </c>
      <c r="D224" s="235">
        <v>153.456</v>
      </c>
      <c r="E224" s="234"/>
    </row>
    <row r="225" spans="1:5">
      <c r="A225" s="119"/>
      <c r="B225" s="236"/>
      <c r="C225" s="237"/>
      <c r="D225" s="144">
        <f>SUM(D201:D224)</f>
        <v>16771.183</v>
      </c>
      <c r="E225" s="128"/>
    </row>
    <row r="226" spans="1:5">
      <c r="A226" s="119"/>
      <c r="B226" s="236"/>
      <c r="C226" s="237"/>
      <c r="D226" s="144"/>
      <c r="E226" s="128"/>
    </row>
    <row r="227" spans="1:5">
      <c r="A227" s="119"/>
      <c r="B227" s="135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138">
        <v>479.265</v>
      </c>
      <c r="E228" s="238">
        <v>397.416</v>
      </c>
    </row>
    <row r="229" spans="1:5">
      <c r="A229" s="119" t="s">
        <v>400</v>
      </c>
      <c r="B229" s="119">
        <v>40091113</v>
      </c>
      <c r="C229" s="119" t="s">
        <v>401</v>
      </c>
      <c r="D229" s="138">
        <v>280.679</v>
      </c>
      <c r="E229" s="238">
        <v>314.297</v>
      </c>
    </row>
    <row r="230" spans="1:5">
      <c r="A230" s="119" t="s">
        <v>402</v>
      </c>
      <c r="B230" s="119">
        <v>40091111</v>
      </c>
      <c r="C230" s="119" t="s">
        <v>403</v>
      </c>
      <c r="D230" s="138">
        <v>1212.297</v>
      </c>
      <c r="E230" s="238">
        <v>340.993</v>
      </c>
    </row>
    <row r="231" spans="1:5">
      <c r="A231" s="119" t="s">
        <v>404</v>
      </c>
      <c r="B231" s="119">
        <v>40091121</v>
      </c>
      <c r="C231" s="119" t="s">
        <v>10</v>
      </c>
      <c r="D231" s="138">
        <v>846.722</v>
      </c>
      <c r="E231" s="238">
        <v>665.626</v>
      </c>
    </row>
    <row r="232" spans="1:5">
      <c r="A232" s="119" t="s">
        <v>405</v>
      </c>
      <c r="B232" s="119">
        <v>40091010</v>
      </c>
      <c r="C232" s="119" t="s">
        <v>406</v>
      </c>
      <c r="D232" s="138">
        <v>1201.38</v>
      </c>
      <c r="E232" s="238">
        <v>1139.586</v>
      </c>
    </row>
    <row r="233" spans="1:5">
      <c r="A233" s="119" t="s">
        <v>407</v>
      </c>
      <c r="B233" s="119">
        <v>40091012</v>
      </c>
      <c r="C233" s="119" t="s">
        <v>81</v>
      </c>
      <c r="D233" s="138">
        <v>205.546</v>
      </c>
      <c r="E233" s="238">
        <v>293.159</v>
      </c>
    </row>
    <row r="234" spans="1:5">
      <c r="A234" s="119" t="s">
        <v>408</v>
      </c>
      <c r="B234" s="119">
        <v>40091110</v>
      </c>
      <c r="C234" s="119" t="s">
        <v>409</v>
      </c>
      <c r="D234" s="138">
        <v>105.74</v>
      </c>
      <c r="E234" s="238">
        <v>95.352</v>
      </c>
    </row>
    <row r="235" spans="1:5">
      <c r="A235" s="119" t="s">
        <v>410</v>
      </c>
      <c r="B235" s="119">
        <v>40091114</v>
      </c>
      <c r="C235" s="119" t="s">
        <v>74</v>
      </c>
      <c r="D235" s="138">
        <v>1029.31</v>
      </c>
      <c r="E235" s="238">
        <v>164.32</v>
      </c>
    </row>
    <row r="236" spans="1:5">
      <c r="A236" s="119" t="s">
        <v>411</v>
      </c>
      <c r="B236" s="119">
        <v>40091020</v>
      </c>
      <c r="C236" s="119" t="s">
        <v>412</v>
      </c>
      <c r="D236" s="138">
        <v>50.239</v>
      </c>
      <c r="E236" s="238">
        <v>263.517</v>
      </c>
    </row>
    <row r="237" spans="1:5">
      <c r="A237" s="119" t="s">
        <v>413</v>
      </c>
      <c r="B237" s="119">
        <v>40090521</v>
      </c>
      <c r="C237" s="119" t="s">
        <v>414</v>
      </c>
      <c r="D237" s="138">
        <v>1173.975</v>
      </c>
      <c r="E237" s="238">
        <v>10086.269</v>
      </c>
    </row>
    <row r="238" spans="1:5">
      <c r="A238" s="119" t="s">
        <v>415</v>
      </c>
      <c r="B238" s="119">
        <v>40091112</v>
      </c>
      <c r="C238" s="119" t="s">
        <v>416</v>
      </c>
      <c r="D238" s="138">
        <v>852.141</v>
      </c>
      <c r="E238" s="238">
        <v>176.678</v>
      </c>
    </row>
    <row r="239" spans="1:5">
      <c r="A239" s="119" t="s">
        <v>415</v>
      </c>
      <c r="B239" s="119">
        <v>40090519</v>
      </c>
      <c r="C239" s="119" t="s">
        <v>417</v>
      </c>
      <c r="D239" s="138">
        <v>1579.967</v>
      </c>
      <c r="E239" s="238">
        <v>491.72</v>
      </c>
    </row>
    <row r="240" spans="1:5">
      <c r="A240" s="119" t="s">
        <v>418</v>
      </c>
      <c r="B240" s="119">
        <v>40091024</v>
      </c>
      <c r="C240" s="119" t="s">
        <v>58</v>
      </c>
      <c r="D240" s="138">
        <v>864.895</v>
      </c>
      <c r="E240" s="238">
        <v>594.628</v>
      </c>
    </row>
    <row r="241" spans="1:5">
      <c r="A241" s="119" t="s">
        <v>418</v>
      </c>
      <c r="B241" s="119">
        <v>40090947</v>
      </c>
      <c r="C241" s="119" t="s">
        <v>419</v>
      </c>
      <c r="D241" s="138">
        <v>714.268</v>
      </c>
      <c r="E241" s="238">
        <v>75.138</v>
      </c>
    </row>
    <row r="242" spans="1:5">
      <c r="A242" s="119" t="s">
        <v>420</v>
      </c>
      <c r="B242" s="119">
        <v>40094406</v>
      </c>
      <c r="C242" s="119" t="s">
        <v>421</v>
      </c>
      <c r="D242" s="138">
        <v>671.407</v>
      </c>
      <c r="E242" s="238">
        <v>91.21</v>
      </c>
    </row>
    <row r="243" spans="1:5">
      <c r="A243" s="119" t="s">
        <v>422</v>
      </c>
      <c r="B243" s="119">
        <v>40094415</v>
      </c>
      <c r="C243" s="119" t="s">
        <v>423</v>
      </c>
      <c r="D243" s="138">
        <v>862.012</v>
      </c>
      <c r="E243" s="238">
        <v>233.765</v>
      </c>
    </row>
    <row r="244" spans="1:5">
      <c r="A244" s="119" t="s">
        <v>424</v>
      </c>
      <c r="B244" s="119">
        <v>40094416</v>
      </c>
      <c r="C244" s="119" t="s">
        <v>76</v>
      </c>
      <c r="D244" s="138">
        <v>570.761</v>
      </c>
      <c r="E244" s="238">
        <v>107.213</v>
      </c>
    </row>
    <row r="245" spans="1:5">
      <c r="A245" s="119" t="s">
        <v>425</v>
      </c>
      <c r="B245" s="119">
        <v>40094417</v>
      </c>
      <c r="C245" s="119" t="s">
        <v>79</v>
      </c>
      <c r="D245" s="138">
        <v>369.398</v>
      </c>
      <c r="E245" s="238">
        <v>285.827</v>
      </c>
    </row>
    <row r="246" spans="1:5">
      <c r="A246" s="119" t="s">
        <v>426</v>
      </c>
      <c r="B246" s="119">
        <v>40094300</v>
      </c>
      <c r="C246" s="119" t="s">
        <v>22</v>
      </c>
      <c r="D246" s="138">
        <v>1464.788</v>
      </c>
      <c r="E246" s="238">
        <v>139.11</v>
      </c>
    </row>
    <row r="247" spans="1:5">
      <c r="A247" s="119" t="s">
        <v>427</v>
      </c>
      <c r="B247" s="119">
        <v>40094421</v>
      </c>
      <c r="C247" s="119" t="s">
        <v>72</v>
      </c>
      <c r="D247" s="138">
        <v>1209.064</v>
      </c>
      <c r="E247" s="238">
        <v>341.902</v>
      </c>
    </row>
    <row r="248" spans="1:5">
      <c r="A248" s="119" t="s">
        <v>428</v>
      </c>
      <c r="B248" s="119">
        <v>40095043</v>
      </c>
      <c r="C248" s="119" t="s">
        <v>429</v>
      </c>
      <c r="D248" s="138">
        <v>1094.34</v>
      </c>
      <c r="E248" s="238">
        <v>310.952</v>
      </c>
    </row>
    <row r="249" spans="1:5">
      <c r="A249" s="119" t="s">
        <v>430</v>
      </c>
      <c r="B249" s="119">
        <v>40091009</v>
      </c>
      <c r="C249" s="119" t="s">
        <v>431</v>
      </c>
      <c r="D249" s="138">
        <v>819.33</v>
      </c>
      <c r="E249" s="238">
        <v>420.956</v>
      </c>
    </row>
    <row r="250" spans="1:5">
      <c r="A250" s="119" t="s">
        <v>432</v>
      </c>
      <c r="B250" s="119">
        <v>40090973</v>
      </c>
      <c r="C250" s="119" t="s">
        <v>433</v>
      </c>
      <c r="D250" s="138">
        <v>560.26</v>
      </c>
      <c r="E250" s="238">
        <v>279.792</v>
      </c>
    </row>
    <row r="251" spans="1:5">
      <c r="A251" s="119" t="s">
        <v>434</v>
      </c>
      <c r="B251" s="119">
        <v>40094419</v>
      </c>
      <c r="C251" s="119" t="s">
        <v>435</v>
      </c>
      <c r="D251" s="138">
        <v>0</v>
      </c>
      <c r="E251" s="238">
        <v>0</v>
      </c>
    </row>
    <row r="252" spans="1:5">
      <c r="A252" s="119" t="s">
        <v>436</v>
      </c>
      <c r="B252" s="119">
        <v>40094523</v>
      </c>
      <c r="C252" s="119" t="s">
        <v>437</v>
      </c>
      <c r="D252" s="138">
        <v>422.684</v>
      </c>
      <c r="E252" s="238">
        <v>135.196</v>
      </c>
    </row>
    <row r="253" spans="1:5">
      <c r="A253" s="119" t="s">
        <v>654</v>
      </c>
      <c r="B253" s="129">
        <v>40091004</v>
      </c>
      <c r="C253" s="119" t="s">
        <v>655</v>
      </c>
      <c r="D253" s="138"/>
      <c r="E253" s="238"/>
    </row>
    <row r="254" spans="1:5">
      <c r="A254" s="119"/>
      <c r="B254" s="129"/>
      <c r="C254" s="119"/>
      <c r="D254" s="139">
        <f>SUM(D228:D253)</f>
        <v>18640.468</v>
      </c>
      <c r="E254" s="229"/>
    </row>
    <row r="255" spans="1:5">
      <c r="A255" s="119"/>
      <c r="B255" s="135" t="s">
        <v>438</v>
      </c>
      <c r="C255" s="119"/>
      <c r="D255" s="140"/>
      <c r="E255" s="128"/>
    </row>
    <row r="256" spans="1:5">
      <c r="A256" s="119" t="s">
        <v>439</v>
      </c>
      <c r="B256" s="119">
        <v>40091016</v>
      </c>
      <c r="C256" s="119" t="s">
        <v>440</v>
      </c>
      <c r="D256" s="138">
        <v>2541.666</v>
      </c>
      <c r="E256" s="238">
        <v>664.004</v>
      </c>
    </row>
    <row r="257" spans="1:5">
      <c r="A257" s="119" t="s">
        <v>441</v>
      </c>
      <c r="B257" s="119">
        <v>40090539</v>
      </c>
      <c r="C257" s="119" t="s">
        <v>442</v>
      </c>
      <c r="D257" s="138">
        <v>831.308</v>
      </c>
      <c r="E257" s="238">
        <v>208.337</v>
      </c>
    </row>
    <row r="258" spans="1:5">
      <c r="A258" s="119" t="s">
        <v>443</v>
      </c>
      <c r="B258" s="119">
        <v>40091048</v>
      </c>
      <c r="C258" s="119" t="s">
        <v>444</v>
      </c>
      <c r="D258" s="138">
        <v>726.659</v>
      </c>
      <c r="E258" s="238">
        <v>2380.841</v>
      </c>
    </row>
    <row r="259" spans="1:5">
      <c r="A259" s="119" t="s">
        <v>445</v>
      </c>
      <c r="B259" s="119">
        <v>40090536</v>
      </c>
      <c r="C259" s="119" t="s">
        <v>446</v>
      </c>
      <c r="D259" s="138">
        <v>346.426</v>
      </c>
      <c r="E259" s="238">
        <v>820.228</v>
      </c>
    </row>
    <row r="260" spans="1:5">
      <c r="A260" s="119" t="s">
        <v>447</v>
      </c>
      <c r="B260" s="119">
        <v>40091049</v>
      </c>
      <c r="C260" s="119" t="s">
        <v>448</v>
      </c>
      <c r="D260" s="138">
        <v>958.602</v>
      </c>
      <c r="E260" s="238">
        <v>378.727</v>
      </c>
    </row>
    <row r="261" spans="1:5">
      <c r="A261" s="119" t="s">
        <v>449</v>
      </c>
      <c r="B261" s="119">
        <v>40091046</v>
      </c>
      <c r="C261" s="119" t="s">
        <v>450</v>
      </c>
      <c r="D261" s="138">
        <v>135.188</v>
      </c>
      <c r="E261" s="238">
        <v>71.177</v>
      </c>
    </row>
    <row r="262" spans="1:5">
      <c r="A262" s="119" t="s">
        <v>451</v>
      </c>
      <c r="B262" s="119">
        <v>40091043</v>
      </c>
      <c r="C262" s="119" t="s">
        <v>452</v>
      </c>
      <c r="D262" s="138">
        <v>3661.932</v>
      </c>
      <c r="E262" s="238">
        <v>12863.99</v>
      </c>
    </row>
    <row r="263" spans="1:5">
      <c r="A263" s="119" t="s">
        <v>453</v>
      </c>
      <c r="B263" s="119">
        <v>40091025</v>
      </c>
      <c r="C263" s="119" t="s">
        <v>137</v>
      </c>
      <c r="D263" s="138">
        <v>1282.556</v>
      </c>
      <c r="E263" s="238">
        <v>508.32</v>
      </c>
    </row>
    <row r="264" spans="1:5">
      <c r="A264" s="119" t="s">
        <v>454</v>
      </c>
      <c r="B264" s="119">
        <v>40090932</v>
      </c>
      <c r="C264" s="119" t="s">
        <v>455</v>
      </c>
      <c r="D264" s="138">
        <v>1143.71</v>
      </c>
      <c r="E264" s="3">
        <v>1118.98</v>
      </c>
    </row>
    <row r="265" spans="1:5">
      <c r="A265" s="119" t="s">
        <v>456</v>
      </c>
      <c r="B265" s="119">
        <v>40091019</v>
      </c>
      <c r="C265" s="119" t="s">
        <v>127</v>
      </c>
      <c r="D265" s="138">
        <v>1450.884</v>
      </c>
      <c r="E265" s="238">
        <v>429.083</v>
      </c>
    </row>
    <row r="266" spans="1:5">
      <c r="A266" s="119" t="s">
        <v>457</v>
      </c>
      <c r="B266" s="119">
        <v>40090514</v>
      </c>
      <c r="C266" s="119" t="s">
        <v>458</v>
      </c>
      <c r="D266" s="138">
        <v>653.548</v>
      </c>
      <c r="E266" s="238">
        <v>120.51</v>
      </c>
    </row>
    <row r="267" spans="1:5">
      <c r="A267" s="119" t="s">
        <v>457</v>
      </c>
      <c r="B267" s="119">
        <v>40091017</v>
      </c>
      <c r="C267" s="119" t="s">
        <v>458</v>
      </c>
      <c r="D267" s="138">
        <v>578.006</v>
      </c>
      <c r="E267" s="238">
        <v>116.875</v>
      </c>
    </row>
    <row r="268" spans="1:5">
      <c r="A268" s="119" t="s">
        <v>459</v>
      </c>
      <c r="B268" s="119">
        <v>40091021</v>
      </c>
      <c r="C268" s="119" t="s">
        <v>460</v>
      </c>
      <c r="D268" s="138">
        <v>1726.034</v>
      </c>
      <c r="E268" s="238">
        <v>0</v>
      </c>
    </row>
    <row r="269" spans="1:5">
      <c r="A269" s="119" t="s">
        <v>461</v>
      </c>
      <c r="B269" s="119">
        <v>40090512</v>
      </c>
      <c r="C269" s="119" t="s">
        <v>462</v>
      </c>
      <c r="D269" s="138">
        <v>0.01</v>
      </c>
      <c r="E269" s="238">
        <v>0</v>
      </c>
    </row>
    <row r="270" spans="1:5">
      <c r="A270" s="119" t="s">
        <v>463</v>
      </c>
      <c r="B270" s="119">
        <v>40090933</v>
      </c>
      <c r="C270" s="119" t="s">
        <v>464</v>
      </c>
      <c r="D270" s="138">
        <v>737.707</v>
      </c>
      <c r="E270" s="238">
        <v>468.382</v>
      </c>
    </row>
    <row r="271" spans="1:5">
      <c r="A271" s="119" t="s">
        <v>465</v>
      </c>
      <c r="B271" s="119">
        <v>40090515</v>
      </c>
      <c r="C271" s="119" t="s">
        <v>131</v>
      </c>
      <c r="D271" s="138">
        <v>643.081</v>
      </c>
      <c r="E271" s="238">
        <v>575.131</v>
      </c>
    </row>
    <row r="272" spans="1:5">
      <c r="A272" s="119" t="s">
        <v>466</v>
      </c>
      <c r="B272" s="119">
        <v>40090937</v>
      </c>
      <c r="C272" s="119" t="s">
        <v>467</v>
      </c>
      <c r="D272" s="138">
        <v>987.477</v>
      </c>
      <c r="E272" s="238">
        <v>19.317</v>
      </c>
    </row>
    <row r="273" spans="1:5">
      <c r="A273" s="119" t="s">
        <v>468</v>
      </c>
      <c r="B273" s="119">
        <v>40091155</v>
      </c>
      <c r="C273" s="119" t="s">
        <v>469</v>
      </c>
      <c r="D273" s="138">
        <v>0</v>
      </c>
      <c r="E273" s="238">
        <v>151.375</v>
      </c>
    </row>
    <row r="274" spans="1:5">
      <c r="A274" s="119" t="s">
        <v>470</v>
      </c>
      <c r="B274" s="119">
        <v>40090908</v>
      </c>
      <c r="C274" s="119" t="s">
        <v>471</v>
      </c>
      <c r="D274" s="138">
        <v>8.881</v>
      </c>
      <c r="E274" s="238">
        <v>9.997</v>
      </c>
    </row>
    <row r="275" spans="1:5">
      <c r="A275" s="119" t="s">
        <v>472</v>
      </c>
      <c r="B275" s="119">
        <v>40090540</v>
      </c>
      <c r="C275" s="119" t="s">
        <v>473</v>
      </c>
      <c r="D275" s="138">
        <v>1380.656</v>
      </c>
      <c r="E275" s="238">
        <v>596.027</v>
      </c>
    </row>
    <row r="276" spans="1:5">
      <c r="A276" s="119" t="s">
        <v>474</v>
      </c>
      <c r="B276" s="119">
        <v>40091014</v>
      </c>
      <c r="C276" s="119" t="s">
        <v>475</v>
      </c>
      <c r="D276" s="138">
        <v>0</v>
      </c>
      <c r="E276" s="238">
        <v>79.906</v>
      </c>
    </row>
    <row r="277" spans="1:5">
      <c r="A277" s="119" t="s">
        <v>476</v>
      </c>
      <c r="B277" s="119">
        <v>40090935</v>
      </c>
      <c r="C277" s="119" t="s">
        <v>477</v>
      </c>
      <c r="D277" s="138">
        <v>691.882</v>
      </c>
      <c r="E277" s="238">
        <v>66.231</v>
      </c>
    </row>
    <row r="278" spans="1:5">
      <c r="A278" s="119" t="s">
        <v>478</v>
      </c>
      <c r="B278" s="119">
        <v>40091023</v>
      </c>
      <c r="C278" s="119" t="s">
        <v>479</v>
      </c>
      <c r="D278" s="138">
        <v>1979.259</v>
      </c>
      <c r="E278" s="238">
        <v>110.262</v>
      </c>
    </row>
    <row r="279" spans="1:5">
      <c r="A279" s="119" t="s">
        <v>480</v>
      </c>
      <c r="B279" s="119">
        <v>40090523</v>
      </c>
      <c r="C279" s="119" t="s">
        <v>481</v>
      </c>
      <c r="D279" s="138">
        <v>835.474</v>
      </c>
      <c r="E279" s="238">
        <v>115.235</v>
      </c>
    </row>
    <row r="280" spans="1:5">
      <c r="A280" s="119"/>
      <c r="B280" s="237"/>
      <c r="C280" s="119"/>
      <c r="D280" s="213">
        <f>SUM(D256:D279)</f>
        <v>23300.946</v>
      </c>
      <c r="E280" s="238"/>
    </row>
    <row r="281" spans="1:5">
      <c r="A281" s="119"/>
      <c r="B281" s="135" t="s">
        <v>482</v>
      </c>
      <c r="C281" s="119"/>
      <c r="D281" s="140"/>
      <c r="E281" s="128"/>
    </row>
    <row r="282" spans="1:5">
      <c r="A282" s="119" t="s">
        <v>483</v>
      </c>
      <c r="B282" s="119">
        <v>40094943</v>
      </c>
      <c r="C282" s="119" t="s">
        <v>484</v>
      </c>
      <c r="D282" s="138">
        <v>0</v>
      </c>
      <c r="E282" s="238">
        <v>210.792</v>
      </c>
    </row>
    <row r="283" spans="1:5">
      <c r="A283" s="119" t="s">
        <v>485</v>
      </c>
      <c r="B283" s="119">
        <v>40090574</v>
      </c>
      <c r="C283" s="119" t="s">
        <v>486</v>
      </c>
      <c r="D283" s="147">
        <v>496.216</v>
      </c>
      <c r="E283" s="238">
        <v>195.153</v>
      </c>
    </row>
    <row r="284" spans="1:5">
      <c r="A284" s="119" t="s">
        <v>487</v>
      </c>
      <c r="B284" s="119">
        <v>40091076</v>
      </c>
      <c r="C284" s="119" t="s">
        <v>488</v>
      </c>
      <c r="D284" s="147">
        <v>870.051</v>
      </c>
      <c r="E284" s="238">
        <v>390.732</v>
      </c>
    </row>
    <row r="285" spans="1:5">
      <c r="A285" s="119" t="s">
        <v>489</v>
      </c>
      <c r="B285" s="119">
        <v>40090579</v>
      </c>
      <c r="C285" s="119" t="s">
        <v>490</v>
      </c>
      <c r="D285" s="138">
        <v>76.157</v>
      </c>
      <c r="E285" s="238">
        <v>920.774</v>
      </c>
    </row>
    <row r="286" spans="1:5">
      <c r="A286" s="119" t="s">
        <v>491</v>
      </c>
      <c r="B286" s="119">
        <v>40090580</v>
      </c>
      <c r="C286" s="239" t="s">
        <v>492</v>
      </c>
      <c r="D286" s="147">
        <v>156.584</v>
      </c>
      <c r="E286" s="238">
        <v>1588.112</v>
      </c>
    </row>
    <row r="287" spans="1:5">
      <c r="A287" s="119" t="s">
        <v>493</v>
      </c>
      <c r="B287" s="119">
        <v>40090577</v>
      </c>
      <c r="C287" s="119" t="s">
        <v>494</v>
      </c>
      <c r="D287" s="147">
        <v>990.904</v>
      </c>
      <c r="E287" s="238">
        <v>1766.963</v>
      </c>
    </row>
    <row r="288" spans="1:5">
      <c r="A288" s="119" t="s">
        <v>495</v>
      </c>
      <c r="B288" s="119">
        <v>40090575</v>
      </c>
      <c r="C288" s="119" t="s">
        <v>496</v>
      </c>
      <c r="D288" s="147">
        <v>0.01</v>
      </c>
      <c r="E288" s="238">
        <v>0</v>
      </c>
    </row>
    <row r="289" spans="1:5">
      <c r="A289" s="119" t="s">
        <v>497</v>
      </c>
      <c r="B289" s="119">
        <v>40090538</v>
      </c>
      <c r="C289" s="119" t="s">
        <v>96</v>
      </c>
      <c r="D289" s="147">
        <v>2369.891</v>
      </c>
      <c r="E289" s="238">
        <v>1126.437</v>
      </c>
    </row>
    <row r="290" spans="1:5">
      <c r="A290" s="119" t="s">
        <v>498</v>
      </c>
      <c r="B290" s="119">
        <v>40090499</v>
      </c>
      <c r="C290" s="119" t="s">
        <v>107</v>
      </c>
      <c r="D290" s="147">
        <v>775.553</v>
      </c>
      <c r="E290" s="238">
        <v>468.356</v>
      </c>
    </row>
    <row r="291" spans="1:5">
      <c r="A291" s="119" t="s">
        <v>499</v>
      </c>
      <c r="B291" s="119">
        <v>40090593</v>
      </c>
      <c r="C291" s="119" t="s">
        <v>500</v>
      </c>
      <c r="D291" s="147">
        <v>220.339</v>
      </c>
      <c r="E291" s="238">
        <v>136.196</v>
      </c>
    </row>
    <row r="292" spans="1:5">
      <c r="A292" s="119" t="s">
        <v>501</v>
      </c>
      <c r="B292" s="119">
        <v>40090534</v>
      </c>
      <c r="C292" s="119" t="s">
        <v>502</v>
      </c>
      <c r="D292" s="147">
        <v>68.552</v>
      </c>
      <c r="E292" s="238">
        <v>177.491</v>
      </c>
    </row>
    <row r="293" spans="1:5">
      <c r="A293" s="119" t="s">
        <v>503</v>
      </c>
      <c r="B293" s="119">
        <v>40090535</v>
      </c>
      <c r="C293" s="119" t="s">
        <v>113</v>
      </c>
      <c r="D293" s="147">
        <v>1503.535</v>
      </c>
      <c r="E293" s="238">
        <v>257.761</v>
      </c>
    </row>
    <row r="294" spans="1:5">
      <c r="A294" s="119" t="s">
        <v>504</v>
      </c>
      <c r="B294" s="119">
        <v>40090537</v>
      </c>
      <c r="C294" s="119" t="s">
        <v>183</v>
      </c>
      <c r="D294" s="240">
        <v>695.81</v>
      </c>
      <c r="E294" s="238">
        <v>71.854</v>
      </c>
    </row>
    <row r="295" spans="1:5">
      <c r="A295" s="119" t="s">
        <v>505</v>
      </c>
      <c r="B295" s="119">
        <v>40090573</v>
      </c>
      <c r="C295" s="119" t="s">
        <v>506</v>
      </c>
      <c r="D295" s="147">
        <v>0.647</v>
      </c>
      <c r="E295" s="238">
        <v>292.201</v>
      </c>
    </row>
    <row r="296" spans="1:5">
      <c r="A296" s="119" t="s">
        <v>507</v>
      </c>
      <c r="B296" s="119">
        <v>40090493</v>
      </c>
      <c r="C296" s="119" t="s">
        <v>143</v>
      </c>
      <c r="D296" s="147">
        <v>694.85</v>
      </c>
      <c r="E296" s="238">
        <v>97.729</v>
      </c>
    </row>
    <row r="297" spans="1:5">
      <c r="A297" s="119" t="s">
        <v>508</v>
      </c>
      <c r="B297" s="119">
        <v>40090494</v>
      </c>
      <c r="C297" s="119" t="s">
        <v>141</v>
      </c>
      <c r="D297" s="147">
        <v>635.678</v>
      </c>
      <c r="E297" s="238">
        <v>208.89</v>
      </c>
    </row>
    <row r="298" spans="1:5">
      <c r="A298" s="119" t="s">
        <v>509</v>
      </c>
      <c r="B298" s="119">
        <v>40094517</v>
      </c>
      <c r="C298" s="119" t="s">
        <v>510</v>
      </c>
      <c r="D298" s="147">
        <v>401.002</v>
      </c>
      <c r="E298" s="238">
        <v>0</v>
      </c>
    </row>
    <row r="299" spans="1:5">
      <c r="A299" s="119" t="s">
        <v>511</v>
      </c>
      <c r="B299" s="119">
        <v>40090500</v>
      </c>
      <c r="C299" s="119" t="s">
        <v>512</v>
      </c>
      <c r="D299" s="147">
        <v>197.589</v>
      </c>
      <c r="E299" s="238">
        <v>481.986</v>
      </c>
    </row>
    <row r="300" spans="1:5">
      <c r="A300" s="119" t="s">
        <v>513</v>
      </c>
      <c r="B300" s="119">
        <v>40090495</v>
      </c>
      <c r="C300" s="119" t="s">
        <v>514</v>
      </c>
      <c r="D300" s="147">
        <v>845.539</v>
      </c>
      <c r="E300" s="238">
        <v>246.594</v>
      </c>
    </row>
    <row r="301" spans="1:5">
      <c r="A301" s="119" t="s">
        <v>515</v>
      </c>
      <c r="B301" s="119">
        <v>40090498</v>
      </c>
      <c r="C301" s="119" t="s">
        <v>129</v>
      </c>
      <c r="D301" s="147">
        <v>552.418</v>
      </c>
      <c r="E301" s="238">
        <v>619.112</v>
      </c>
    </row>
    <row r="302" spans="1:5">
      <c r="A302" s="119" t="s">
        <v>516</v>
      </c>
      <c r="B302" s="119">
        <v>40090496</v>
      </c>
      <c r="C302" s="119" t="s">
        <v>517</v>
      </c>
      <c r="D302" s="147">
        <v>1456.603</v>
      </c>
      <c r="E302" s="238">
        <v>333.085</v>
      </c>
    </row>
    <row r="303" spans="1:5">
      <c r="A303" s="119" t="s">
        <v>516</v>
      </c>
      <c r="B303" s="119">
        <v>40094518</v>
      </c>
      <c r="C303" s="119" t="s">
        <v>518</v>
      </c>
      <c r="D303" s="147">
        <v>804.727</v>
      </c>
      <c r="E303" s="238">
        <v>389.26</v>
      </c>
    </row>
    <row r="304" spans="1:5">
      <c r="A304" s="119"/>
      <c r="B304" s="135"/>
      <c r="C304" s="119"/>
      <c r="D304" s="144">
        <f>SUM(D282:D303)</f>
        <v>13812.655</v>
      </c>
      <c r="E304" s="128"/>
    </row>
    <row r="305" spans="1:5">
      <c r="A305" s="119"/>
      <c r="B305" s="135"/>
      <c r="C305" s="119"/>
      <c r="D305" s="140"/>
      <c r="E305" s="128"/>
    </row>
    <row r="306" spans="1:5">
      <c r="A306" s="119"/>
      <c r="B306" s="135" t="s">
        <v>519</v>
      </c>
      <c r="C306" s="119"/>
      <c r="D306" s="140"/>
      <c r="E306" s="128"/>
    </row>
    <row r="307" spans="1:5">
      <c r="A307" s="119" t="s">
        <v>520</v>
      </c>
      <c r="B307" s="119">
        <v>40090998</v>
      </c>
      <c r="C307" s="119" t="s">
        <v>171</v>
      </c>
      <c r="D307" s="138">
        <v>8.881</v>
      </c>
      <c r="E307" s="229">
        <v>86.841</v>
      </c>
    </row>
    <row r="308" spans="1:5">
      <c r="A308" s="119" t="s">
        <v>521</v>
      </c>
      <c r="B308" s="119">
        <v>40091093</v>
      </c>
      <c r="C308" s="119" t="s">
        <v>205</v>
      </c>
      <c r="D308" s="138">
        <v>1839.078</v>
      </c>
      <c r="E308" s="128">
        <v>543.178</v>
      </c>
    </row>
    <row r="309" spans="1:5">
      <c r="A309" s="119" t="s">
        <v>521</v>
      </c>
      <c r="B309" s="119">
        <v>40090990</v>
      </c>
      <c r="C309" s="119" t="s">
        <v>522</v>
      </c>
      <c r="D309" s="138">
        <v>180.301</v>
      </c>
      <c r="E309" s="229">
        <v>252.094</v>
      </c>
    </row>
    <row r="310" spans="1:5">
      <c r="A310" s="119" t="s">
        <v>523</v>
      </c>
      <c r="B310" s="119">
        <v>40091001</v>
      </c>
      <c r="C310" s="119" t="s">
        <v>524</v>
      </c>
      <c r="D310" s="138">
        <v>1325.417</v>
      </c>
      <c r="E310" s="229">
        <v>303.125</v>
      </c>
    </row>
    <row r="311" spans="1:5">
      <c r="A311" s="119" t="s">
        <v>525</v>
      </c>
      <c r="B311" s="119">
        <v>40090953</v>
      </c>
      <c r="C311" s="119" t="s">
        <v>526</v>
      </c>
      <c r="D311" s="138">
        <v>1841.556</v>
      </c>
      <c r="E311" s="229">
        <v>575.685</v>
      </c>
    </row>
    <row r="312" spans="1:5">
      <c r="A312" s="119" t="s">
        <v>527</v>
      </c>
      <c r="B312" s="119">
        <v>40090944</v>
      </c>
      <c r="C312" s="119" t="s">
        <v>528</v>
      </c>
      <c r="D312" s="138">
        <v>2.07</v>
      </c>
      <c r="E312" s="229">
        <v>54.241</v>
      </c>
    </row>
    <row r="313" spans="1:5">
      <c r="A313" s="119" t="s">
        <v>529</v>
      </c>
      <c r="B313" s="119">
        <v>40090995</v>
      </c>
      <c r="C313" s="119" t="s">
        <v>530</v>
      </c>
      <c r="D313" s="138">
        <v>324.725</v>
      </c>
      <c r="E313" s="229">
        <v>74.447</v>
      </c>
    </row>
    <row r="314" spans="1:5">
      <c r="A314" s="119" t="s">
        <v>531</v>
      </c>
      <c r="B314" s="119">
        <v>40090952</v>
      </c>
      <c r="C314" s="119" t="s">
        <v>532</v>
      </c>
      <c r="D314" s="138">
        <v>0</v>
      </c>
      <c r="E314" s="229">
        <v>3172.36</v>
      </c>
    </row>
    <row r="315" spans="1:5">
      <c r="A315" s="119" t="s">
        <v>533</v>
      </c>
      <c r="B315" s="119">
        <v>40090946</v>
      </c>
      <c r="C315" s="119" t="s">
        <v>237</v>
      </c>
      <c r="D315" s="138">
        <v>2081.561</v>
      </c>
      <c r="E315" s="229">
        <v>1680.241</v>
      </c>
    </row>
    <row r="316" spans="1:5">
      <c r="A316" s="119" t="s">
        <v>534</v>
      </c>
      <c r="B316" s="119">
        <v>40090996</v>
      </c>
      <c r="C316" s="119" t="s">
        <v>535</v>
      </c>
      <c r="D316" s="138">
        <v>528.025</v>
      </c>
      <c r="E316" s="229">
        <v>304.672</v>
      </c>
    </row>
    <row r="317" spans="1:5">
      <c r="A317" s="119" t="s">
        <v>536</v>
      </c>
      <c r="B317" s="119">
        <v>40090992</v>
      </c>
      <c r="C317" s="119" t="s">
        <v>181</v>
      </c>
      <c r="D317" s="138">
        <v>689.727</v>
      </c>
      <c r="E317" s="229">
        <v>361.693</v>
      </c>
    </row>
    <row r="318" spans="1:5">
      <c r="A318" s="119" t="s">
        <v>154</v>
      </c>
      <c r="B318" s="119">
        <v>40091058</v>
      </c>
      <c r="C318" s="119" t="s">
        <v>537</v>
      </c>
      <c r="D318" s="138">
        <v>1218.01</v>
      </c>
      <c r="E318" s="128">
        <v>236.518</v>
      </c>
    </row>
    <row r="319" spans="1:5">
      <c r="A319" s="119" t="s">
        <v>538</v>
      </c>
      <c r="B319" s="119">
        <v>40091052</v>
      </c>
      <c r="C319" s="119" t="s">
        <v>539</v>
      </c>
      <c r="D319" s="138">
        <v>763.077</v>
      </c>
      <c r="E319" s="229">
        <v>683.271</v>
      </c>
    </row>
    <row r="320" spans="1:5">
      <c r="A320" s="119" t="s">
        <v>540</v>
      </c>
      <c r="B320" s="119">
        <v>40090516</v>
      </c>
      <c r="C320" s="119" t="s">
        <v>241</v>
      </c>
      <c r="D320" s="138">
        <v>2339.764</v>
      </c>
      <c r="E320" s="229">
        <v>259.052</v>
      </c>
    </row>
    <row r="321" spans="1:5">
      <c r="A321" s="119" t="s">
        <v>541</v>
      </c>
      <c r="B321" s="119">
        <v>40090997</v>
      </c>
      <c r="C321" s="119" t="s">
        <v>542</v>
      </c>
      <c r="D321" s="138">
        <v>1209.27</v>
      </c>
      <c r="E321" s="128">
        <v>3157.289</v>
      </c>
    </row>
    <row r="322" spans="1:5">
      <c r="A322" s="119" t="s">
        <v>543</v>
      </c>
      <c r="B322" s="119">
        <v>40090993</v>
      </c>
      <c r="C322" s="119" t="s">
        <v>544</v>
      </c>
      <c r="D322" s="138">
        <v>0</v>
      </c>
      <c r="E322" s="128">
        <v>0</v>
      </c>
    </row>
    <row r="323" spans="1:5">
      <c r="A323" s="119" t="s">
        <v>545</v>
      </c>
      <c r="B323" s="119">
        <v>40094520</v>
      </c>
      <c r="C323" s="119" t="s">
        <v>546</v>
      </c>
      <c r="D323" s="138">
        <v>296.361</v>
      </c>
      <c r="E323" s="229">
        <v>245.139</v>
      </c>
    </row>
    <row r="324" spans="1:5">
      <c r="A324" s="119" t="s">
        <v>547</v>
      </c>
      <c r="B324" s="147">
        <v>40090915</v>
      </c>
      <c r="C324" s="119" t="s">
        <v>548</v>
      </c>
      <c r="D324" s="138">
        <v>1609.842</v>
      </c>
      <c r="E324" s="229">
        <v>586.058</v>
      </c>
    </row>
    <row r="325" spans="1:5">
      <c r="A325" s="119" t="s">
        <v>549</v>
      </c>
      <c r="B325" s="119">
        <v>40090943</v>
      </c>
      <c r="C325" s="119" t="s">
        <v>550</v>
      </c>
      <c r="D325" s="138">
        <v>730.355</v>
      </c>
      <c r="E325" s="229">
        <v>2333.012</v>
      </c>
    </row>
    <row r="326" spans="1:5">
      <c r="A326" s="119"/>
      <c r="B326" s="119">
        <v>40090994</v>
      </c>
      <c r="C326" s="119" t="s">
        <v>551</v>
      </c>
      <c r="D326" s="138">
        <v>1907.546</v>
      </c>
      <c r="E326" s="229">
        <v>128.579</v>
      </c>
    </row>
    <row r="327" spans="1:5">
      <c r="A327" s="119" t="s">
        <v>688</v>
      </c>
      <c r="B327" s="129">
        <v>40091212</v>
      </c>
      <c r="C327" s="119" t="s">
        <v>689</v>
      </c>
      <c r="D327" s="138">
        <v>2327.228</v>
      </c>
      <c r="E327" s="229">
        <v>1499.668</v>
      </c>
    </row>
    <row r="328" spans="1:5">
      <c r="A328" s="119" t="s">
        <v>733</v>
      </c>
      <c r="B328" s="129">
        <v>40090958</v>
      </c>
      <c r="C328" s="119" t="s">
        <v>719</v>
      </c>
      <c r="D328" s="138">
        <v>1997.526</v>
      </c>
      <c r="E328" s="229">
        <v>117.374</v>
      </c>
    </row>
    <row r="329" spans="1:5">
      <c r="A329" s="119"/>
      <c r="B329" s="129"/>
      <c r="C329" s="119"/>
      <c r="D329" s="144">
        <f>SUM(D307:D328)</f>
        <v>23220.32</v>
      </c>
      <c r="E329" s="128"/>
    </row>
    <row r="330" spans="1:5">
      <c r="A330" s="119"/>
      <c r="B330" s="135" t="s">
        <v>552</v>
      </c>
      <c r="C330" s="119"/>
      <c r="D330" s="140"/>
      <c r="E330" s="128"/>
    </row>
    <row r="331" spans="1:5">
      <c r="A331" s="119" t="s">
        <v>553</v>
      </c>
      <c r="B331" s="119">
        <v>40090942</v>
      </c>
      <c r="C331" s="119" t="s">
        <v>554</v>
      </c>
      <c r="D331" s="138">
        <v>340.221</v>
      </c>
      <c r="E331" s="229">
        <v>103.906</v>
      </c>
    </row>
    <row r="332" spans="1:5">
      <c r="A332" s="119" t="s">
        <v>555</v>
      </c>
      <c r="B332" s="119">
        <v>40090991</v>
      </c>
      <c r="C332" s="119" t="s">
        <v>556</v>
      </c>
      <c r="D332" s="138">
        <v>146.461</v>
      </c>
      <c r="E332" s="229">
        <v>97.169</v>
      </c>
    </row>
    <row r="333" spans="1:5">
      <c r="A333" s="119" t="s">
        <v>557</v>
      </c>
      <c r="B333" s="119">
        <v>40090945</v>
      </c>
      <c r="C333" s="119" t="s">
        <v>558</v>
      </c>
      <c r="D333" s="138">
        <v>2104.515</v>
      </c>
      <c r="E333" s="229">
        <v>839.223</v>
      </c>
    </row>
    <row r="334" spans="1:5">
      <c r="A334" s="119" t="s">
        <v>559</v>
      </c>
      <c r="B334" s="119">
        <v>40090948</v>
      </c>
      <c r="C334" s="119" t="s">
        <v>560</v>
      </c>
      <c r="D334" s="138">
        <v>513.784</v>
      </c>
      <c r="E334" s="229">
        <v>852.382</v>
      </c>
    </row>
    <row r="335" spans="1:5">
      <c r="A335" s="119" t="s">
        <v>561</v>
      </c>
      <c r="B335" s="119">
        <v>40090951</v>
      </c>
      <c r="C335" s="119" t="s">
        <v>562</v>
      </c>
      <c r="D335" s="138">
        <v>1127.712</v>
      </c>
      <c r="E335" s="229">
        <v>407.112</v>
      </c>
    </row>
    <row r="336" spans="1:5">
      <c r="A336" s="119" t="s">
        <v>563</v>
      </c>
      <c r="B336" s="119">
        <v>40091000</v>
      </c>
      <c r="C336" s="119" t="s">
        <v>564</v>
      </c>
      <c r="D336" s="138">
        <v>530.104</v>
      </c>
      <c r="E336" s="229">
        <v>407.418</v>
      </c>
    </row>
    <row r="337" spans="1:5">
      <c r="A337" s="119" t="s">
        <v>565</v>
      </c>
      <c r="B337" s="119">
        <v>40090913</v>
      </c>
      <c r="C337" s="119" t="s">
        <v>566</v>
      </c>
      <c r="D337" s="138">
        <v>0.87</v>
      </c>
      <c r="E337" s="229">
        <v>333.614</v>
      </c>
    </row>
    <row r="338" spans="1:5">
      <c r="A338" s="119" t="s">
        <v>567</v>
      </c>
      <c r="B338" s="119">
        <v>40090917</v>
      </c>
      <c r="C338" s="119" t="s">
        <v>197</v>
      </c>
      <c r="D338" s="138">
        <v>249.338</v>
      </c>
      <c r="E338" s="229">
        <v>80.266</v>
      </c>
    </row>
    <row r="339" spans="1:5">
      <c r="A339" s="119" t="s">
        <v>568</v>
      </c>
      <c r="B339" s="119">
        <v>40090949</v>
      </c>
      <c r="C339" s="119" t="s">
        <v>203</v>
      </c>
      <c r="D339" s="138">
        <v>1702.078</v>
      </c>
      <c r="E339" s="229">
        <v>309.222</v>
      </c>
    </row>
    <row r="340" spans="1:5">
      <c r="A340" s="119" t="s">
        <v>569</v>
      </c>
      <c r="B340" s="119">
        <v>40090563</v>
      </c>
      <c r="C340" s="119"/>
      <c r="D340" s="138">
        <v>856.662</v>
      </c>
      <c r="E340" s="229">
        <v>503.177</v>
      </c>
    </row>
    <row r="341" spans="1:5">
      <c r="A341" s="119" t="s">
        <v>570</v>
      </c>
      <c r="B341" s="119">
        <v>40090562</v>
      </c>
      <c r="C341" s="119"/>
      <c r="D341" s="138">
        <v>3924.6233</v>
      </c>
      <c r="E341" s="229">
        <v>1886.724</v>
      </c>
    </row>
    <row r="342" spans="1:5">
      <c r="A342" s="119" t="s">
        <v>571</v>
      </c>
      <c r="B342" s="119">
        <v>40090558</v>
      </c>
      <c r="C342" s="119"/>
      <c r="D342" s="138">
        <v>4112.551</v>
      </c>
      <c r="E342" s="229">
        <v>186.409</v>
      </c>
    </row>
    <row r="343" spans="1:5">
      <c r="A343" s="119" t="s">
        <v>572</v>
      </c>
      <c r="B343" s="119">
        <v>40090564</v>
      </c>
      <c r="C343" s="119"/>
      <c r="D343" s="138">
        <v>501.737</v>
      </c>
      <c r="E343" s="229">
        <v>431.967</v>
      </c>
    </row>
    <row r="344" spans="1:5">
      <c r="A344" s="119" t="s">
        <v>573</v>
      </c>
      <c r="B344" s="119">
        <v>40081680</v>
      </c>
      <c r="C344" s="119" t="s">
        <v>703</v>
      </c>
      <c r="D344" s="138">
        <v>624.228</v>
      </c>
      <c r="E344" s="229">
        <v>287.019</v>
      </c>
    </row>
    <row r="345" spans="1:5">
      <c r="A345" s="119" t="s">
        <v>574</v>
      </c>
      <c r="B345" s="119">
        <v>40094448</v>
      </c>
      <c r="C345" s="119" t="s">
        <v>690</v>
      </c>
      <c r="D345" s="138">
        <v>204.343</v>
      </c>
      <c r="E345" s="229">
        <v>12.775</v>
      </c>
    </row>
    <row r="346" spans="1:5">
      <c r="A346" s="119" t="s">
        <v>581</v>
      </c>
      <c r="B346" s="129">
        <v>40094385</v>
      </c>
      <c r="C346" s="119" t="s">
        <v>582</v>
      </c>
      <c r="D346" s="138">
        <v>91.495</v>
      </c>
      <c r="E346" s="229">
        <v>408.093</v>
      </c>
    </row>
    <row r="347" spans="1:5">
      <c r="A347" s="119" t="s">
        <v>579</v>
      </c>
      <c r="B347" s="149">
        <v>40094572</v>
      </c>
      <c r="C347" s="119" t="s">
        <v>691</v>
      </c>
      <c r="D347" s="138">
        <v>337.087</v>
      </c>
      <c r="E347" s="229">
        <v>0</v>
      </c>
    </row>
    <row r="348" spans="1:5">
      <c r="A348" s="119" t="s">
        <v>692</v>
      </c>
      <c r="B348" s="149">
        <v>40094568</v>
      </c>
      <c r="C348" s="119" t="s">
        <v>693</v>
      </c>
      <c r="D348" s="138">
        <v>75.929</v>
      </c>
      <c r="E348" s="229">
        <v>39.445</v>
      </c>
    </row>
    <row r="349" spans="1:5">
      <c r="A349" s="227"/>
      <c r="B349" s="227"/>
      <c r="C349" s="227"/>
      <c r="D349" s="144">
        <f>SUM(D331:D348)</f>
        <v>17443.7383</v>
      </c>
      <c r="E349" s="128"/>
    </row>
    <row r="350" spans="1:5">
      <c r="A350" s="130" t="s">
        <v>694</v>
      </c>
      <c r="B350" s="130"/>
      <c r="C350" s="130"/>
      <c r="D350" s="201"/>
      <c r="E350" s="128"/>
    </row>
    <row r="351" spans="1:5">
      <c r="A351" s="150" t="s">
        <v>585</v>
      </c>
      <c r="B351" s="129">
        <v>40091201</v>
      </c>
      <c r="C351" s="135" t="s">
        <v>586</v>
      </c>
      <c r="D351" s="241">
        <v>1028.677</v>
      </c>
      <c r="E351" s="229">
        <v>516.377</v>
      </c>
    </row>
    <row r="352" spans="1:5">
      <c r="A352" s="150" t="s">
        <v>587</v>
      </c>
      <c r="B352" s="129">
        <v>40091195</v>
      </c>
      <c r="C352" s="135" t="s">
        <v>588</v>
      </c>
      <c r="D352" s="241">
        <v>48.409</v>
      </c>
      <c r="E352" s="229">
        <v>148.841</v>
      </c>
    </row>
    <row r="353" spans="1:5">
      <c r="A353" s="150" t="s">
        <v>589</v>
      </c>
      <c r="B353" s="129">
        <v>40091205</v>
      </c>
      <c r="C353" s="135" t="s">
        <v>590</v>
      </c>
      <c r="D353" s="241">
        <v>379.346</v>
      </c>
      <c r="E353" s="229">
        <v>167.369</v>
      </c>
    </row>
    <row r="354" spans="1:5">
      <c r="A354" s="150" t="s">
        <v>704</v>
      </c>
      <c r="B354" s="129">
        <v>40090478</v>
      </c>
      <c r="C354" s="135" t="s">
        <v>592</v>
      </c>
      <c r="D354" s="241">
        <v>938.629</v>
      </c>
      <c r="E354" s="229">
        <v>17.342</v>
      </c>
    </row>
    <row r="355" spans="1:5">
      <c r="A355" s="150" t="s">
        <v>593</v>
      </c>
      <c r="B355" s="129">
        <v>40090479</v>
      </c>
      <c r="C355" s="135" t="s">
        <v>594</v>
      </c>
      <c r="D355" s="241">
        <v>766.49</v>
      </c>
      <c r="E355" s="229">
        <v>497.055</v>
      </c>
    </row>
    <row r="356" spans="1:5">
      <c r="A356" s="150" t="s">
        <v>595</v>
      </c>
      <c r="B356" s="129">
        <v>40090589</v>
      </c>
      <c r="C356" s="135" t="s">
        <v>596</v>
      </c>
      <c r="D356" s="241">
        <v>639.97</v>
      </c>
      <c r="E356" s="229">
        <v>103.4</v>
      </c>
    </row>
    <row r="357" spans="1:5">
      <c r="A357" s="150" t="s">
        <v>597</v>
      </c>
      <c r="B357" s="129">
        <v>40094521</v>
      </c>
      <c r="C357" s="135" t="s">
        <v>598</v>
      </c>
      <c r="D357" s="241">
        <v>496.231</v>
      </c>
      <c r="E357" s="229">
        <v>109.769</v>
      </c>
    </row>
    <row r="358" spans="1:5">
      <c r="A358" s="150"/>
      <c r="B358" s="129">
        <v>40090557</v>
      </c>
      <c r="C358" s="135" t="s">
        <v>599</v>
      </c>
      <c r="D358" s="241">
        <v>130.163</v>
      </c>
      <c r="E358" s="229">
        <v>0</v>
      </c>
    </row>
    <row r="359" spans="1:5">
      <c r="A359" s="150" t="s">
        <v>600</v>
      </c>
      <c r="B359" s="129">
        <v>40091194</v>
      </c>
      <c r="C359" s="135" t="s">
        <v>601</v>
      </c>
      <c r="D359" s="241">
        <v>655.039</v>
      </c>
      <c r="E359" s="229">
        <v>37.712</v>
      </c>
    </row>
    <row r="360" spans="1:5">
      <c r="A360" s="150" t="s">
        <v>602</v>
      </c>
      <c r="B360" s="129">
        <v>40091198</v>
      </c>
      <c r="C360" s="135" t="s">
        <v>603</v>
      </c>
      <c r="D360" s="241">
        <v>752.833</v>
      </c>
      <c r="E360" s="128">
        <v>1.809</v>
      </c>
    </row>
    <row r="361" spans="1:5">
      <c r="A361" s="150" t="s">
        <v>604</v>
      </c>
      <c r="B361" s="129">
        <v>40091204</v>
      </c>
      <c r="C361" s="135" t="s">
        <v>605</v>
      </c>
      <c r="D361" s="241">
        <v>4.552</v>
      </c>
      <c r="E361" s="229">
        <v>104.79</v>
      </c>
    </row>
    <row r="362" spans="1:5">
      <c r="A362" s="150" t="s">
        <v>606</v>
      </c>
      <c r="B362" s="129">
        <v>40091196</v>
      </c>
      <c r="C362" s="135" t="s">
        <v>607</v>
      </c>
      <c r="D362" s="241">
        <v>156.743</v>
      </c>
      <c r="E362" s="229">
        <v>318.61</v>
      </c>
    </row>
    <row r="363" spans="1:5">
      <c r="A363" s="150" t="s">
        <v>608</v>
      </c>
      <c r="B363" s="129">
        <v>40090560</v>
      </c>
      <c r="C363" s="135" t="s">
        <v>609</v>
      </c>
      <c r="D363" s="241">
        <v>25.419</v>
      </c>
      <c r="E363" s="229">
        <v>8.984</v>
      </c>
    </row>
    <row r="364" spans="1:5">
      <c r="A364" s="150" t="s">
        <v>610</v>
      </c>
      <c r="B364" s="129">
        <v>40090480</v>
      </c>
      <c r="C364" s="135" t="s">
        <v>611</v>
      </c>
      <c r="D364" s="241">
        <v>344.352</v>
      </c>
      <c r="E364" s="128">
        <v>245.844</v>
      </c>
    </row>
    <row r="365" spans="1:5">
      <c r="A365" s="150" t="s">
        <v>612</v>
      </c>
      <c r="B365" s="129">
        <v>40091203</v>
      </c>
      <c r="C365" s="135" t="s">
        <v>613</v>
      </c>
      <c r="D365" s="241">
        <v>333.845</v>
      </c>
      <c r="E365" s="229">
        <v>21.214</v>
      </c>
    </row>
    <row r="366" spans="1:5">
      <c r="A366" s="150" t="s">
        <v>614</v>
      </c>
      <c r="B366" s="129">
        <v>40090482</v>
      </c>
      <c r="C366" s="135" t="s">
        <v>615</v>
      </c>
      <c r="D366" s="241">
        <v>82.945</v>
      </c>
      <c r="E366" s="229">
        <v>605.38</v>
      </c>
    </row>
    <row r="367" spans="1:5">
      <c r="A367" s="150" t="s">
        <v>616</v>
      </c>
      <c r="B367" s="129">
        <v>40090484</v>
      </c>
      <c r="C367" s="135" t="s">
        <v>617</v>
      </c>
      <c r="D367" s="241">
        <v>215.169</v>
      </c>
      <c r="E367" s="229">
        <v>8.289</v>
      </c>
    </row>
    <row r="368" spans="1:5">
      <c r="A368" s="150" t="s">
        <v>618</v>
      </c>
      <c r="B368" s="129">
        <v>40091197</v>
      </c>
      <c r="C368" s="135" t="s">
        <v>619</v>
      </c>
      <c r="D368" s="241">
        <v>0</v>
      </c>
      <c r="E368" s="229">
        <v>26.082</v>
      </c>
    </row>
    <row r="369" spans="1:5">
      <c r="A369" s="136" t="s">
        <v>734</v>
      </c>
      <c r="B369" s="129">
        <v>10319047</v>
      </c>
      <c r="C369" s="135"/>
      <c r="D369" s="95">
        <v>0</v>
      </c>
      <c r="E369" s="245">
        <v>20.611</v>
      </c>
    </row>
    <row r="370" spans="1:5">
      <c r="A370" s="150" t="s">
        <v>620</v>
      </c>
      <c r="B370" s="129">
        <v>40090477</v>
      </c>
      <c r="C370" s="135" t="s">
        <v>621</v>
      </c>
      <c r="D370" s="241">
        <v>394.984</v>
      </c>
      <c r="E370" s="229">
        <v>694.549</v>
      </c>
    </row>
    <row r="371" spans="1:5">
      <c r="A371" s="227"/>
      <c r="B371" s="227"/>
      <c r="C371" s="227"/>
      <c r="D371" s="215">
        <f>SUM(D351:D370)</f>
        <v>7393.796</v>
      </c>
      <c r="E371" s="128"/>
    </row>
    <row r="372" spans="1:5">
      <c r="A372" s="242"/>
      <c r="B372" s="242"/>
      <c r="C372" s="243" t="s">
        <v>583</v>
      </c>
      <c r="D372" s="244">
        <f>D371+D349+D329+D304+D280+D254+D225+D198+D169+D138+D130+D83+D46</f>
        <v>269201.8303</v>
      </c>
      <c r="E372" s="167"/>
    </row>
  </sheetData>
  <mergeCells count="7">
    <mergeCell ref="A2:D2"/>
    <mergeCell ref="A47:D47"/>
    <mergeCell ref="A84:D84"/>
    <mergeCell ref="A131:D131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2"/>
  <sheetViews>
    <sheetView topLeftCell="A367" workbookViewId="0">
      <selection activeCell="A1" sqref="A1:E372"/>
    </sheetView>
  </sheetViews>
  <sheetFormatPr defaultColWidth="9" defaultRowHeight="14.25" outlineLevelCol="4"/>
  <cols>
    <col min="1" max="1" width="25.1037037037037" style="220" customWidth="1"/>
    <col min="2" max="2" width="25.8888888888889" style="220" customWidth="1"/>
    <col min="3" max="3" width="19.6666666666667" style="220" customWidth="1"/>
    <col min="4" max="4" width="28.5555555555556" style="221" customWidth="1"/>
    <col min="5" max="5" width="24.8888888888889" style="220" customWidth="1"/>
    <col min="6" max="16384" width="9" style="220"/>
  </cols>
  <sheetData>
    <row r="1" spans="1:5">
      <c r="A1" s="199" t="s">
        <v>632</v>
      </c>
      <c r="B1" s="199" t="s">
        <v>1</v>
      </c>
      <c r="C1" s="199" t="s">
        <v>2</v>
      </c>
      <c r="D1" s="200" t="s">
        <v>696</v>
      </c>
      <c r="E1" s="205" t="s">
        <v>749</v>
      </c>
    </row>
    <row r="2" spans="1:5">
      <c r="A2" s="130" t="s">
        <v>666</v>
      </c>
      <c r="B2" s="130"/>
      <c r="C2" s="130"/>
      <c r="D2" s="201"/>
      <c r="E2" s="128"/>
    </row>
    <row r="3" spans="1:5">
      <c r="A3" s="119" t="s">
        <v>5</v>
      </c>
      <c r="B3" s="119">
        <v>40091040</v>
      </c>
      <c r="C3" s="119" t="s">
        <v>6</v>
      </c>
      <c r="D3" s="137">
        <v>554.565</v>
      </c>
      <c r="E3" s="168">
        <v>55.412</v>
      </c>
    </row>
    <row r="4" spans="1:5">
      <c r="A4" s="119" t="s">
        <v>7</v>
      </c>
      <c r="B4" s="119">
        <v>40091094</v>
      </c>
      <c r="C4" s="119" t="s">
        <v>8</v>
      </c>
      <c r="D4" s="137">
        <v>1319.679</v>
      </c>
      <c r="E4" s="168">
        <v>316.516</v>
      </c>
    </row>
    <row r="5" spans="1:5">
      <c r="A5" s="119" t="s">
        <v>9</v>
      </c>
      <c r="B5" s="119">
        <v>40091162</v>
      </c>
      <c r="C5" s="119" t="s">
        <v>10</v>
      </c>
      <c r="D5" s="137">
        <v>1113.886</v>
      </c>
      <c r="E5" s="131">
        <v>900.348</v>
      </c>
    </row>
    <row r="6" spans="1:5">
      <c r="A6" s="119" t="s">
        <v>11</v>
      </c>
      <c r="B6" s="119">
        <v>40090487</v>
      </c>
      <c r="C6" s="119" t="s">
        <v>12</v>
      </c>
      <c r="D6" s="137">
        <v>862.492</v>
      </c>
      <c r="E6" s="168">
        <v>9.531</v>
      </c>
    </row>
    <row r="7" spans="1:5">
      <c r="A7" s="119" t="s">
        <v>13</v>
      </c>
      <c r="B7" s="119">
        <v>40091092</v>
      </c>
      <c r="C7" s="119" t="s">
        <v>14</v>
      </c>
      <c r="D7" s="137">
        <v>19.245</v>
      </c>
      <c r="E7" s="168">
        <v>200.772</v>
      </c>
    </row>
    <row r="8" spans="1:5">
      <c r="A8" s="119" t="s">
        <v>15</v>
      </c>
      <c r="B8" s="119">
        <v>40090488</v>
      </c>
      <c r="C8" s="119" t="s">
        <v>16</v>
      </c>
      <c r="D8" s="137">
        <v>1156.502</v>
      </c>
      <c r="E8" s="168">
        <v>1276.898</v>
      </c>
    </row>
    <row r="9" spans="1:5">
      <c r="A9" s="119" t="s">
        <v>17</v>
      </c>
      <c r="B9" s="119">
        <v>40091161</v>
      </c>
      <c r="C9" s="119" t="s">
        <v>18</v>
      </c>
      <c r="D9" s="137">
        <v>1025.499</v>
      </c>
      <c r="E9" s="168">
        <v>186.622</v>
      </c>
    </row>
    <row r="10" spans="1:5">
      <c r="A10" s="119" t="s">
        <v>19</v>
      </c>
      <c r="B10" s="119">
        <v>40090485</v>
      </c>
      <c r="C10" s="119" t="s">
        <v>20</v>
      </c>
      <c r="D10" s="137">
        <v>1589.541</v>
      </c>
      <c r="E10" s="168">
        <v>860.856</v>
      </c>
    </row>
    <row r="11" spans="1:5">
      <c r="A11" s="119" t="s">
        <v>21</v>
      </c>
      <c r="B11" s="119">
        <v>40091163</v>
      </c>
      <c r="C11" s="119" t="s">
        <v>22</v>
      </c>
      <c r="D11" s="137">
        <v>409.813</v>
      </c>
      <c r="E11" s="131">
        <v>119.105</v>
      </c>
    </row>
    <row r="12" spans="1:5">
      <c r="A12" s="119" t="s">
        <v>23</v>
      </c>
      <c r="B12" s="119">
        <v>40090490</v>
      </c>
      <c r="C12" s="119" t="s">
        <v>24</v>
      </c>
      <c r="D12" s="137">
        <v>1132.119</v>
      </c>
      <c r="E12" s="168">
        <v>227.666</v>
      </c>
    </row>
    <row r="13" spans="1:5">
      <c r="A13" s="119" t="s">
        <v>25</v>
      </c>
      <c r="B13" s="119">
        <v>40090489</v>
      </c>
      <c r="C13" s="119" t="s">
        <v>26</v>
      </c>
      <c r="D13" s="137">
        <v>40.428</v>
      </c>
      <c r="E13" s="168">
        <v>439.565</v>
      </c>
    </row>
    <row r="14" spans="1:5">
      <c r="A14" s="119" t="s">
        <v>27</v>
      </c>
      <c r="B14" s="119">
        <v>40090491</v>
      </c>
      <c r="C14" s="119" t="s">
        <v>28</v>
      </c>
      <c r="D14" s="137">
        <v>1439.223</v>
      </c>
      <c r="E14" s="168">
        <v>436.12</v>
      </c>
    </row>
    <row r="15" spans="1:5">
      <c r="A15" s="119" t="s">
        <v>29</v>
      </c>
      <c r="B15" s="119">
        <v>40091140</v>
      </c>
      <c r="C15" s="119" t="s">
        <v>30</v>
      </c>
      <c r="D15" s="137">
        <v>2565.41</v>
      </c>
      <c r="E15" s="168">
        <v>436.12</v>
      </c>
    </row>
    <row r="16" spans="1:5">
      <c r="A16" s="119" t="s">
        <v>33</v>
      </c>
      <c r="B16" s="119">
        <v>40094524</v>
      </c>
      <c r="C16" s="119" t="s">
        <v>34</v>
      </c>
      <c r="D16" s="137">
        <v>383.63</v>
      </c>
      <c r="E16" s="168">
        <v>153.297</v>
      </c>
    </row>
    <row r="17" spans="1:5">
      <c r="A17" s="119" t="s">
        <v>35</v>
      </c>
      <c r="B17" s="119">
        <v>40091091</v>
      </c>
      <c r="C17" s="119" t="s">
        <v>36</v>
      </c>
      <c r="D17" s="137">
        <v>3165.225</v>
      </c>
      <c r="E17" s="131">
        <v>532.602</v>
      </c>
    </row>
    <row r="18" spans="1:5">
      <c r="A18" s="119" t="s">
        <v>37</v>
      </c>
      <c r="B18" s="119">
        <v>40091089</v>
      </c>
      <c r="C18" s="119" t="s">
        <v>38</v>
      </c>
      <c r="D18" s="137">
        <v>1825.515</v>
      </c>
      <c r="E18" s="168">
        <v>731.72</v>
      </c>
    </row>
    <row r="19" spans="1:5">
      <c r="A19" s="119" t="s">
        <v>39</v>
      </c>
      <c r="B19" s="119">
        <v>40091097</v>
      </c>
      <c r="C19" s="119" t="s">
        <v>40</v>
      </c>
      <c r="D19" s="137">
        <v>505.579</v>
      </c>
      <c r="E19" s="168">
        <v>96.485</v>
      </c>
    </row>
    <row r="20" spans="1:5">
      <c r="A20" s="119" t="s">
        <v>41</v>
      </c>
      <c r="B20" s="119">
        <v>40091022</v>
      </c>
      <c r="C20" s="119" t="s">
        <v>42</v>
      </c>
      <c r="D20" s="137">
        <v>237.318</v>
      </c>
      <c r="E20" s="168">
        <v>222.866</v>
      </c>
    </row>
    <row r="21" spans="1:5">
      <c r="A21" s="119" t="s">
        <v>43</v>
      </c>
      <c r="B21" s="119">
        <v>40090492</v>
      </c>
      <c r="C21" s="119" t="s">
        <v>44</v>
      </c>
      <c r="D21" s="137">
        <v>923.75</v>
      </c>
      <c r="E21" s="168">
        <v>756.301</v>
      </c>
    </row>
    <row r="22" spans="1:5">
      <c r="A22" s="119" t="s">
        <v>45</v>
      </c>
      <c r="B22" s="119">
        <v>40091165</v>
      </c>
      <c r="C22" s="119" t="s">
        <v>46</v>
      </c>
      <c r="D22" s="137">
        <v>2223.639</v>
      </c>
      <c r="E22" s="168">
        <v>2332.928</v>
      </c>
    </row>
    <row r="23" spans="1:5">
      <c r="A23" s="119" t="s">
        <v>47</v>
      </c>
      <c r="B23" s="119">
        <v>40091166</v>
      </c>
      <c r="C23" s="119" t="s">
        <v>48</v>
      </c>
      <c r="D23" s="137">
        <v>900.158</v>
      </c>
      <c r="E23" s="168">
        <v>140.889</v>
      </c>
    </row>
    <row r="24" spans="1:5">
      <c r="A24" s="119" t="s">
        <v>49</v>
      </c>
      <c r="B24" s="119">
        <v>40091160</v>
      </c>
      <c r="C24" s="119" t="s">
        <v>50</v>
      </c>
      <c r="D24" s="137">
        <v>422.021</v>
      </c>
      <c r="E24" s="168">
        <v>180.22</v>
      </c>
    </row>
    <row r="25" spans="1:5">
      <c r="A25" s="119" t="s">
        <v>51</v>
      </c>
      <c r="B25" s="119">
        <v>40091088</v>
      </c>
      <c r="C25" s="119" t="s">
        <v>52</v>
      </c>
      <c r="D25" s="137">
        <v>360.962</v>
      </c>
      <c r="E25" s="168">
        <v>156.201</v>
      </c>
    </row>
    <row r="26" spans="1:5">
      <c r="A26" s="119" t="s">
        <v>53</v>
      </c>
      <c r="B26" s="119">
        <v>40091154</v>
      </c>
      <c r="C26" s="119" t="s">
        <v>54</v>
      </c>
      <c r="D26" s="137">
        <v>1105.2</v>
      </c>
      <c r="E26" s="168">
        <v>1534.486</v>
      </c>
    </row>
    <row r="27" spans="1:5">
      <c r="A27" s="119" t="s">
        <v>55</v>
      </c>
      <c r="B27" s="119">
        <v>40090941</v>
      </c>
      <c r="C27" s="119" t="s">
        <v>56</v>
      </c>
      <c r="D27" s="137">
        <v>987.805</v>
      </c>
      <c r="E27" s="131">
        <v>47.803</v>
      </c>
    </row>
    <row r="28" spans="1:5">
      <c r="A28" s="119" t="s">
        <v>57</v>
      </c>
      <c r="B28" s="119">
        <v>40094449</v>
      </c>
      <c r="C28" s="119" t="s">
        <v>58</v>
      </c>
      <c r="D28" s="137">
        <v>768.305</v>
      </c>
      <c r="E28" s="168">
        <v>169.577</v>
      </c>
    </row>
    <row r="29" spans="1:5">
      <c r="A29" s="119" t="s">
        <v>59</v>
      </c>
      <c r="B29" s="119">
        <v>40091047</v>
      </c>
      <c r="C29" s="119" t="s">
        <v>60</v>
      </c>
      <c r="D29" s="137">
        <v>1200.995</v>
      </c>
      <c r="E29" s="168">
        <v>287.045</v>
      </c>
    </row>
    <row r="30" spans="1:5">
      <c r="A30" s="119" t="s">
        <v>61</v>
      </c>
      <c r="B30" s="119">
        <v>40091087</v>
      </c>
      <c r="C30" s="119" t="s">
        <v>62</v>
      </c>
      <c r="D30" s="137">
        <v>2181.505</v>
      </c>
      <c r="E30" s="168">
        <v>423.863</v>
      </c>
    </row>
    <row r="31" spans="1:5">
      <c r="A31" s="119" t="s">
        <v>63</v>
      </c>
      <c r="B31" s="119">
        <v>40091142</v>
      </c>
      <c r="C31" s="119" t="s">
        <v>64</v>
      </c>
      <c r="D31" s="137">
        <v>0</v>
      </c>
      <c r="E31" s="168">
        <v>62.143</v>
      </c>
    </row>
    <row r="32" spans="1:5">
      <c r="A32" s="119" t="s">
        <v>65</v>
      </c>
      <c r="B32" s="119">
        <v>40090486</v>
      </c>
      <c r="C32" s="119" t="s">
        <v>66</v>
      </c>
      <c r="D32" s="137">
        <v>867.59</v>
      </c>
      <c r="E32" s="168">
        <v>4.964</v>
      </c>
    </row>
    <row r="33" spans="1:5">
      <c r="A33" s="119" t="s">
        <v>67</v>
      </c>
      <c r="B33" s="119">
        <v>40090518</v>
      </c>
      <c r="C33" s="119" t="s">
        <v>68</v>
      </c>
      <c r="D33" s="137">
        <v>292.515</v>
      </c>
      <c r="E33" s="168">
        <v>893.054</v>
      </c>
    </row>
    <row r="34" spans="1:5">
      <c r="A34" s="119" t="s">
        <v>69</v>
      </c>
      <c r="B34" s="119">
        <v>40091090</v>
      </c>
      <c r="C34" s="119" t="s">
        <v>70</v>
      </c>
      <c r="D34" s="137">
        <v>745.263</v>
      </c>
      <c r="E34" s="168">
        <v>14.161</v>
      </c>
    </row>
    <row r="35" spans="1:5">
      <c r="A35" s="119" t="s">
        <v>71</v>
      </c>
      <c r="B35" s="119">
        <v>40091167</v>
      </c>
      <c r="C35" s="119" t="s">
        <v>72</v>
      </c>
      <c r="D35" s="137">
        <v>267.839</v>
      </c>
      <c r="E35" s="168">
        <v>294.33</v>
      </c>
    </row>
    <row r="36" spans="1:5">
      <c r="A36" s="119" t="s">
        <v>73</v>
      </c>
      <c r="B36" s="119">
        <v>40091158</v>
      </c>
      <c r="C36" s="119" t="s">
        <v>74</v>
      </c>
      <c r="D36" s="137">
        <v>2595.861</v>
      </c>
      <c r="E36" s="168">
        <v>1143.362</v>
      </c>
    </row>
    <row r="37" spans="1:5">
      <c r="A37" s="119" t="s">
        <v>75</v>
      </c>
      <c r="B37" s="119">
        <v>40091168</v>
      </c>
      <c r="C37" s="119" t="s">
        <v>76</v>
      </c>
      <c r="D37" s="137">
        <v>67.521</v>
      </c>
      <c r="E37" s="168">
        <v>177.686</v>
      </c>
    </row>
    <row r="38" spans="1:5">
      <c r="A38" s="119" t="s">
        <v>77</v>
      </c>
      <c r="B38" s="119">
        <v>40094509</v>
      </c>
      <c r="C38" s="119" t="s">
        <v>6</v>
      </c>
      <c r="D38" s="137">
        <v>1570.872</v>
      </c>
      <c r="E38" s="168">
        <v>23.189</v>
      </c>
    </row>
    <row r="39" spans="1:5">
      <c r="A39" s="119" t="s">
        <v>78</v>
      </c>
      <c r="B39" s="119">
        <v>40091169</v>
      </c>
      <c r="C39" s="119" t="s">
        <v>79</v>
      </c>
      <c r="D39" s="137">
        <v>1087.484</v>
      </c>
      <c r="E39" s="168">
        <v>343.946</v>
      </c>
    </row>
    <row r="40" spans="1:5">
      <c r="A40" s="119" t="s">
        <v>80</v>
      </c>
      <c r="B40" s="119">
        <v>40091164</v>
      </c>
      <c r="C40" s="119" t="s">
        <v>81</v>
      </c>
      <c r="D40" s="137">
        <v>1664.475</v>
      </c>
      <c r="E40" s="168">
        <v>1496.268</v>
      </c>
    </row>
    <row r="41" spans="1:5">
      <c r="A41" s="119" t="s">
        <v>82</v>
      </c>
      <c r="B41" s="119">
        <v>40090936</v>
      </c>
      <c r="C41" s="119" t="s">
        <v>83</v>
      </c>
      <c r="D41" s="137">
        <v>1504.806</v>
      </c>
      <c r="E41" s="168">
        <v>290.379</v>
      </c>
    </row>
    <row r="42" spans="1:5">
      <c r="A42" s="119" t="s">
        <v>84</v>
      </c>
      <c r="B42" s="119">
        <v>40091146</v>
      </c>
      <c r="C42" s="119" t="s">
        <v>85</v>
      </c>
      <c r="D42" s="137">
        <v>995.619</v>
      </c>
      <c r="E42" s="168">
        <v>436.254</v>
      </c>
    </row>
    <row r="43" spans="1:5">
      <c r="A43" s="119" t="s">
        <v>86</v>
      </c>
      <c r="B43" s="121">
        <v>40094613</v>
      </c>
      <c r="C43" s="119" t="s">
        <v>28</v>
      </c>
      <c r="D43" s="137">
        <v>1011.737</v>
      </c>
      <c r="E43" s="168">
        <v>244.125</v>
      </c>
    </row>
    <row r="44" spans="1:5">
      <c r="A44" s="119" t="s">
        <v>667</v>
      </c>
      <c r="B44" s="119">
        <v>40094297</v>
      </c>
      <c r="C44" s="119" t="s">
        <v>668</v>
      </c>
      <c r="D44" s="137">
        <v>897.849</v>
      </c>
      <c r="E44" s="131">
        <v>201.88</v>
      </c>
    </row>
    <row r="45" spans="1:5">
      <c r="A45" s="119" t="s">
        <v>669</v>
      </c>
      <c r="B45" s="119">
        <v>40091055</v>
      </c>
      <c r="C45" s="119" t="s">
        <v>670</v>
      </c>
      <c r="D45" s="137">
        <v>0</v>
      </c>
      <c r="E45" s="168">
        <v>0</v>
      </c>
    </row>
    <row r="46" spans="1:5">
      <c r="A46" s="122"/>
      <c r="B46" s="122"/>
      <c r="C46" s="122"/>
      <c r="D46" s="144">
        <f>SUM(D3:D45)</f>
        <v>43989.44</v>
      </c>
      <c r="E46" s="128"/>
    </row>
    <row r="47" spans="1:5">
      <c r="A47" s="130" t="s">
        <v>671</v>
      </c>
      <c r="B47" s="130"/>
      <c r="C47" s="130"/>
      <c r="D47" s="201"/>
      <c r="E47" s="128"/>
    </row>
    <row r="48" spans="1:5">
      <c r="A48" s="119" t="s">
        <v>91</v>
      </c>
      <c r="B48" s="119">
        <v>40090508</v>
      </c>
      <c r="C48" s="119" t="s">
        <v>92</v>
      </c>
      <c r="D48" s="137">
        <v>227.624</v>
      </c>
      <c r="E48" s="168">
        <v>2445.473</v>
      </c>
    </row>
    <row r="49" spans="1:5">
      <c r="A49" s="119" t="s">
        <v>93</v>
      </c>
      <c r="B49" s="119">
        <v>40091181</v>
      </c>
      <c r="C49" s="119" t="s">
        <v>94</v>
      </c>
      <c r="D49" s="137">
        <v>575.759</v>
      </c>
      <c r="E49" s="168">
        <v>1184.217</v>
      </c>
    </row>
    <row r="50" spans="1:5">
      <c r="A50" s="119" t="s">
        <v>95</v>
      </c>
      <c r="B50" s="119">
        <v>40091175</v>
      </c>
      <c r="C50" s="119" t="s">
        <v>96</v>
      </c>
      <c r="D50" s="137">
        <v>805.455</v>
      </c>
      <c r="E50" s="168">
        <v>335.308</v>
      </c>
    </row>
    <row r="51" spans="1:5">
      <c r="A51" s="119" t="s">
        <v>97</v>
      </c>
      <c r="B51" s="119">
        <v>40091144</v>
      </c>
      <c r="C51" s="119" t="s">
        <v>98</v>
      </c>
      <c r="D51" s="137">
        <v>1950.553</v>
      </c>
      <c r="E51" s="168">
        <v>1004.651</v>
      </c>
    </row>
    <row r="52" spans="1:5">
      <c r="A52" s="119" t="s">
        <v>99</v>
      </c>
      <c r="B52" s="119">
        <v>40091143</v>
      </c>
      <c r="C52" s="119" t="s">
        <v>100</v>
      </c>
      <c r="D52" s="137">
        <v>1199.177</v>
      </c>
      <c r="E52" s="168">
        <v>988.198</v>
      </c>
    </row>
    <row r="53" spans="1:5">
      <c r="A53" s="119" t="s">
        <v>101</v>
      </c>
      <c r="B53" s="119">
        <v>40091179</v>
      </c>
      <c r="C53" s="119" t="s">
        <v>102</v>
      </c>
      <c r="D53" s="137">
        <v>1534.269</v>
      </c>
      <c r="E53" s="168">
        <v>846.79</v>
      </c>
    </row>
    <row r="54" spans="1:5">
      <c r="A54" s="119" t="s">
        <v>103</v>
      </c>
      <c r="B54" s="119">
        <v>40091159</v>
      </c>
      <c r="C54" s="119" t="s">
        <v>104</v>
      </c>
      <c r="D54" s="137">
        <v>1188.262</v>
      </c>
      <c r="E54" s="168">
        <v>127.535</v>
      </c>
    </row>
    <row r="55" spans="1:5">
      <c r="A55" s="119" t="s">
        <v>105</v>
      </c>
      <c r="B55" s="119">
        <v>40090988</v>
      </c>
      <c r="C55" s="119" t="s">
        <v>104</v>
      </c>
      <c r="D55" s="137">
        <v>410.536</v>
      </c>
      <c r="E55" s="168">
        <v>166.623</v>
      </c>
    </row>
    <row r="56" spans="1:5">
      <c r="A56" s="119" t="s">
        <v>106</v>
      </c>
      <c r="B56" s="119">
        <v>40091180</v>
      </c>
      <c r="C56" s="119" t="s">
        <v>107</v>
      </c>
      <c r="D56" s="137">
        <v>1173.108</v>
      </c>
      <c r="E56" s="168">
        <v>221.747</v>
      </c>
    </row>
    <row r="57" spans="1:5">
      <c r="A57" s="119" t="s">
        <v>108</v>
      </c>
      <c r="B57" s="119">
        <v>40090524</v>
      </c>
      <c r="C57" s="119" t="s">
        <v>109</v>
      </c>
      <c r="D57" s="137">
        <v>1095.114</v>
      </c>
      <c r="E57" s="168">
        <v>178.057</v>
      </c>
    </row>
    <row r="58" spans="1:5">
      <c r="A58" s="119" t="s">
        <v>110</v>
      </c>
      <c r="B58" s="119">
        <v>40091174</v>
      </c>
      <c r="C58" s="119" t="s">
        <v>111</v>
      </c>
      <c r="D58" s="137">
        <v>1372.776</v>
      </c>
      <c r="E58" s="168">
        <v>465.681</v>
      </c>
    </row>
    <row r="59" spans="1:5">
      <c r="A59" s="119" t="s">
        <v>112</v>
      </c>
      <c r="B59" s="119">
        <v>40091176</v>
      </c>
      <c r="C59" s="119" t="s">
        <v>113</v>
      </c>
      <c r="D59" s="137">
        <v>1290.695</v>
      </c>
      <c r="E59" s="168">
        <v>201.5</v>
      </c>
    </row>
    <row r="60" spans="1:5">
      <c r="A60" s="119" t="s">
        <v>114</v>
      </c>
      <c r="B60" s="119">
        <v>40091170</v>
      </c>
      <c r="C60" s="119" t="s">
        <v>115</v>
      </c>
      <c r="D60" s="137">
        <v>628.752</v>
      </c>
      <c r="E60" s="168">
        <v>42.81</v>
      </c>
    </row>
    <row r="61" spans="1:5">
      <c r="A61" s="119" t="s">
        <v>116</v>
      </c>
      <c r="B61" s="125">
        <v>40094921</v>
      </c>
      <c r="C61" s="119" t="s">
        <v>117</v>
      </c>
      <c r="D61" s="137">
        <v>1594.484</v>
      </c>
      <c r="E61" s="131">
        <v>11000.028</v>
      </c>
    </row>
    <row r="62" spans="1:5">
      <c r="A62" s="119" t="s">
        <v>118</v>
      </c>
      <c r="B62" s="119">
        <v>40091153</v>
      </c>
      <c r="C62" s="119" t="s">
        <v>119</v>
      </c>
      <c r="D62" s="137">
        <v>2235.219</v>
      </c>
      <c r="E62" s="168">
        <v>282.337</v>
      </c>
    </row>
    <row r="63" spans="1:5">
      <c r="A63" s="119" t="s">
        <v>120</v>
      </c>
      <c r="B63" s="119">
        <v>40090938</v>
      </c>
      <c r="C63" s="119" t="s">
        <v>121</v>
      </c>
      <c r="D63" s="137">
        <v>963.91</v>
      </c>
      <c r="E63" s="168">
        <v>1260.089</v>
      </c>
    </row>
    <row r="64" spans="1:5">
      <c r="A64" s="119" t="s">
        <v>122</v>
      </c>
      <c r="B64" s="119">
        <v>40091150</v>
      </c>
      <c r="C64" s="119" t="s">
        <v>123</v>
      </c>
      <c r="D64" s="137">
        <v>234.663</v>
      </c>
      <c r="E64" s="168">
        <v>172.474</v>
      </c>
    </row>
    <row r="65" spans="1:5">
      <c r="A65" s="119" t="s">
        <v>124</v>
      </c>
      <c r="B65" s="119">
        <v>40091147</v>
      </c>
      <c r="C65" s="119" t="s">
        <v>125</v>
      </c>
      <c r="D65" s="137">
        <v>1632.356</v>
      </c>
      <c r="E65" s="168">
        <v>79.101</v>
      </c>
    </row>
    <row r="66" spans="1:5">
      <c r="A66" s="119" t="s">
        <v>126</v>
      </c>
      <c r="B66" s="119">
        <v>40090989</v>
      </c>
      <c r="C66" s="119" t="s">
        <v>127</v>
      </c>
      <c r="D66" s="137">
        <v>0</v>
      </c>
      <c r="E66" s="168">
        <v>53.126</v>
      </c>
    </row>
    <row r="67" spans="1:5">
      <c r="A67" s="119" t="s">
        <v>128</v>
      </c>
      <c r="B67" s="119">
        <v>40091148</v>
      </c>
      <c r="C67" s="119" t="s">
        <v>129</v>
      </c>
      <c r="D67" s="137">
        <v>296.371</v>
      </c>
      <c r="E67" s="168">
        <v>418.28</v>
      </c>
    </row>
    <row r="68" spans="1:5">
      <c r="A68" s="119" t="s">
        <v>130</v>
      </c>
      <c r="B68" s="119">
        <v>40090503</v>
      </c>
      <c r="C68" s="119" t="s">
        <v>131</v>
      </c>
      <c r="D68" s="137">
        <v>400.259</v>
      </c>
      <c r="E68" s="168">
        <v>56.744</v>
      </c>
    </row>
    <row r="69" spans="1:5">
      <c r="A69" s="119" t="s">
        <v>132</v>
      </c>
      <c r="B69" s="119">
        <v>40091178</v>
      </c>
      <c r="C69" s="119" t="s">
        <v>133</v>
      </c>
      <c r="D69" s="137">
        <v>0</v>
      </c>
      <c r="E69" s="168">
        <v>0</v>
      </c>
    </row>
    <row r="70" spans="1:5">
      <c r="A70" s="119" t="s">
        <v>134</v>
      </c>
      <c r="B70" s="119">
        <v>40090983</v>
      </c>
      <c r="C70" s="119" t="s">
        <v>135</v>
      </c>
      <c r="D70" s="137">
        <v>262.84</v>
      </c>
      <c r="E70" s="168">
        <v>249.231</v>
      </c>
    </row>
    <row r="71" spans="1:5">
      <c r="A71" s="119" t="s">
        <v>136</v>
      </c>
      <c r="B71" s="119">
        <v>40090980</v>
      </c>
      <c r="C71" s="119" t="s">
        <v>137</v>
      </c>
      <c r="D71" s="137">
        <v>397.313</v>
      </c>
      <c r="E71" s="168">
        <v>108.77</v>
      </c>
    </row>
    <row r="72" spans="1:5">
      <c r="A72" s="119" t="s">
        <v>138</v>
      </c>
      <c r="B72" s="119">
        <v>40090987</v>
      </c>
      <c r="C72" s="119" t="s">
        <v>139</v>
      </c>
      <c r="D72" s="137">
        <v>411.246</v>
      </c>
      <c r="E72" s="168">
        <v>321.185</v>
      </c>
    </row>
    <row r="73" spans="1:5">
      <c r="A73" s="119" t="s">
        <v>140</v>
      </c>
      <c r="B73" s="119">
        <v>40090999</v>
      </c>
      <c r="C73" s="119" t="s">
        <v>141</v>
      </c>
      <c r="D73" s="137">
        <v>701.182</v>
      </c>
      <c r="E73" s="168">
        <v>642.193</v>
      </c>
    </row>
    <row r="74" spans="1:5">
      <c r="A74" s="119" t="s">
        <v>142</v>
      </c>
      <c r="B74" s="119">
        <v>40091152</v>
      </c>
      <c r="C74" s="119" t="s">
        <v>143</v>
      </c>
      <c r="D74" s="137">
        <v>1350.787</v>
      </c>
      <c r="E74" s="168">
        <v>263.613</v>
      </c>
    </row>
    <row r="75" spans="1:5">
      <c r="A75" s="119" t="s">
        <v>144</v>
      </c>
      <c r="B75" s="119">
        <v>40091172</v>
      </c>
      <c r="C75" s="119" t="s">
        <v>145</v>
      </c>
      <c r="D75" s="137">
        <v>1062.28</v>
      </c>
      <c r="E75" s="168">
        <v>331.461</v>
      </c>
    </row>
    <row r="76" spans="1:5">
      <c r="A76" s="119" t="s">
        <v>146</v>
      </c>
      <c r="B76" s="119">
        <v>40094418</v>
      </c>
      <c r="C76" s="119" t="s">
        <v>147</v>
      </c>
      <c r="D76" s="137">
        <v>505.349</v>
      </c>
      <c r="E76" s="131">
        <v>166.085</v>
      </c>
    </row>
    <row r="77" spans="1:5">
      <c r="A77" s="119" t="s">
        <v>148</v>
      </c>
      <c r="B77" s="119">
        <v>40091171</v>
      </c>
      <c r="C77" s="119" t="s">
        <v>149</v>
      </c>
      <c r="D77" s="137">
        <v>681.012</v>
      </c>
      <c r="E77" s="168">
        <v>93.021</v>
      </c>
    </row>
    <row r="78" spans="1:5">
      <c r="A78" s="119" t="s">
        <v>150</v>
      </c>
      <c r="B78" s="119">
        <v>40091173</v>
      </c>
      <c r="C78" s="119" t="s">
        <v>151</v>
      </c>
      <c r="D78" s="137">
        <v>396.342</v>
      </c>
      <c r="E78" s="168">
        <v>54.434</v>
      </c>
    </row>
    <row r="79" spans="1:5">
      <c r="A79" s="119" t="s">
        <v>152</v>
      </c>
      <c r="B79" s="119">
        <v>40094400</v>
      </c>
      <c r="C79" s="119" t="s">
        <v>153</v>
      </c>
      <c r="D79" s="137">
        <v>956.688</v>
      </c>
      <c r="E79" s="168">
        <v>1000.176</v>
      </c>
    </row>
    <row r="80" spans="1:5">
      <c r="A80" s="119" t="s">
        <v>637</v>
      </c>
      <c r="B80" s="119">
        <v>40090506</v>
      </c>
      <c r="C80" s="119" t="s">
        <v>638</v>
      </c>
      <c r="D80" s="137">
        <v>777.257</v>
      </c>
      <c r="E80" s="168">
        <v>953.825</v>
      </c>
    </row>
    <row r="81" spans="1:5">
      <c r="A81" s="119" t="s">
        <v>639</v>
      </c>
      <c r="B81" s="119">
        <v>40094857</v>
      </c>
      <c r="C81" s="119" t="s">
        <v>640</v>
      </c>
      <c r="D81" s="137">
        <v>570.188</v>
      </c>
      <c r="E81" s="168">
        <v>297.361</v>
      </c>
    </row>
    <row r="82" spans="1:5">
      <c r="A82" s="119" t="s">
        <v>711</v>
      </c>
      <c r="B82" s="129">
        <v>40090511</v>
      </c>
      <c r="C82" s="119" t="s">
        <v>160</v>
      </c>
      <c r="D82" s="137">
        <v>104.697</v>
      </c>
      <c r="E82" s="131">
        <v>59.014</v>
      </c>
    </row>
    <row r="83" spans="1:5">
      <c r="A83" s="122"/>
      <c r="B83" s="122"/>
      <c r="C83" s="122"/>
      <c r="D83" s="144">
        <f>SUM(D48:D82)</f>
        <v>28986.523</v>
      </c>
      <c r="E83" s="128"/>
    </row>
    <row r="84" spans="1:5">
      <c r="A84" s="130" t="s">
        <v>672</v>
      </c>
      <c r="B84" s="130"/>
      <c r="C84" s="130"/>
      <c r="D84" s="201"/>
      <c r="E84" s="128"/>
    </row>
    <row r="85" spans="1:5">
      <c r="A85" s="119" t="s">
        <v>162</v>
      </c>
      <c r="B85" s="119">
        <v>40091098</v>
      </c>
      <c r="C85" s="119" t="s">
        <v>163</v>
      </c>
      <c r="D85" s="137">
        <v>674.598</v>
      </c>
      <c r="E85" s="168">
        <v>1579.238</v>
      </c>
    </row>
    <row r="86" spans="1:5">
      <c r="A86" s="119" t="s">
        <v>164</v>
      </c>
      <c r="B86" s="119">
        <v>40090588</v>
      </c>
      <c r="C86" s="119" t="s">
        <v>165</v>
      </c>
      <c r="D86" s="137">
        <v>1992.424</v>
      </c>
      <c r="E86" s="168">
        <v>1317.196</v>
      </c>
    </row>
    <row r="87" spans="1:5">
      <c r="A87" s="119" t="s">
        <v>166</v>
      </c>
      <c r="B87" s="119">
        <v>40090543</v>
      </c>
      <c r="C87" s="119" t="s">
        <v>167</v>
      </c>
      <c r="D87" s="137">
        <v>1709.384</v>
      </c>
      <c r="E87" s="168">
        <v>78.881</v>
      </c>
    </row>
    <row r="88" spans="1:5">
      <c r="A88" s="119" t="s">
        <v>168</v>
      </c>
      <c r="B88" s="119">
        <v>40090581</v>
      </c>
      <c r="C88" s="119" t="s">
        <v>169</v>
      </c>
      <c r="D88" s="137">
        <v>1510.926</v>
      </c>
      <c r="E88" s="131">
        <v>201.002</v>
      </c>
    </row>
    <row r="89" spans="1:5">
      <c r="A89" s="119" t="s">
        <v>170</v>
      </c>
      <c r="B89" s="119">
        <v>40091057</v>
      </c>
      <c r="C89" s="119" t="s">
        <v>171</v>
      </c>
      <c r="D89" s="137">
        <v>1207.554</v>
      </c>
      <c r="E89" s="168">
        <v>351.819</v>
      </c>
    </row>
    <row r="90" spans="1:5">
      <c r="A90" s="119" t="s">
        <v>172</v>
      </c>
      <c r="B90" s="119">
        <v>40081782</v>
      </c>
      <c r="C90" s="119" t="s">
        <v>173</v>
      </c>
      <c r="D90" s="137">
        <v>1363.673</v>
      </c>
      <c r="E90" s="168">
        <v>20.377</v>
      </c>
    </row>
    <row r="91" spans="1:5">
      <c r="A91" s="119" t="s">
        <v>174</v>
      </c>
      <c r="B91" s="119">
        <v>40091013</v>
      </c>
      <c r="C91" s="119" t="s">
        <v>175</v>
      </c>
      <c r="D91" s="137">
        <v>964.106</v>
      </c>
      <c r="E91" s="168">
        <v>313.358</v>
      </c>
    </row>
    <row r="92" spans="1:5">
      <c r="A92" s="119" t="s">
        <v>176</v>
      </c>
      <c r="B92" s="119">
        <v>40091007</v>
      </c>
      <c r="C92" s="119" t="s">
        <v>177</v>
      </c>
      <c r="D92" s="137">
        <v>162.006</v>
      </c>
      <c r="E92" s="168">
        <v>36.425</v>
      </c>
    </row>
    <row r="93" spans="1:5">
      <c r="A93" s="119" t="s">
        <v>178</v>
      </c>
      <c r="B93" s="119">
        <v>40090544</v>
      </c>
      <c r="C93" s="119" t="s">
        <v>179</v>
      </c>
      <c r="D93" s="137">
        <v>177.757</v>
      </c>
      <c r="E93" s="168">
        <v>29.303</v>
      </c>
    </row>
    <row r="94" spans="1:5">
      <c r="A94" s="119" t="s">
        <v>180</v>
      </c>
      <c r="B94" s="119">
        <v>40091005</v>
      </c>
      <c r="C94" s="119" t="s">
        <v>181</v>
      </c>
      <c r="D94" s="137">
        <v>1263.801</v>
      </c>
      <c r="E94" s="168">
        <v>460.515</v>
      </c>
    </row>
    <row r="95" spans="1:5">
      <c r="A95" s="119" t="s">
        <v>182</v>
      </c>
      <c r="B95" s="119">
        <v>40091041</v>
      </c>
      <c r="C95" s="119" t="s">
        <v>183</v>
      </c>
      <c r="D95" s="137">
        <v>0</v>
      </c>
      <c r="E95" s="168">
        <v>0</v>
      </c>
    </row>
    <row r="96" spans="1:5">
      <c r="A96" s="119" t="s">
        <v>184</v>
      </c>
      <c r="B96" s="119">
        <v>40090584</v>
      </c>
      <c r="C96" s="119" t="s">
        <v>185</v>
      </c>
      <c r="D96" s="137">
        <v>707.321</v>
      </c>
      <c r="E96" s="131">
        <v>186.75</v>
      </c>
    </row>
    <row r="97" spans="1:5">
      <c r="A97" s="119" t="s">
        <v>186</v>
      </c>
      <c r="B97" s="119">
        <v>40091060</v>
      </c>
      <c r="C97" s="119" t="s">
        <v>187</v>
      </c>
      <c r="D97" s="137">
        <v>1314.841</v>
      </c>
      <c r="E97" s="168">
        <v>357.158</v>
      </c>
    </row>
    <row r="98" spans="1:5">
      <c r="A98" s="119" t="s">
        <v>188</v>
      </c>
      <c r="B98" s="119">
        <v>40091051</v>
      </c>
      <c r="C98" s="119" t="s">
        <v>189</v>
      </c>
      <c r="D98" s="137">
        <v>780.12</v>
      </c>
      <c r="E98" s="131">
        <v>517.393</v>
      </c>
    </row>
    <row r="99" spans="1:5">
      <c r="A99" s="119" t="s">
        <v>190</v>
      </c>
      <c r="B99" s="119">
        <v>40090972</v>
      </c>
      <c r="C99" s="119" t="s">
        <v>191</v>
      </c>
      <c r="D99" s="137">
        <v>688.065</v>
      </c>
      <c r="E99" s="168">
        <v>518.499</v>
      </c>
    </row>
    <row r="100" spans="1:5">
      <c r="A100" s="119" t="s">
        <v>192</v>
      </c>
      <c r="B100" s="119">
        <v>40090546</v>
      </c>
      <c r="C100" s="119" t="s">
        <v>193</v>
      </c>
      <c r="D100" s="137">
        <v>503.158</v>
      </c>
      <c r="E100" s="168">
        <v>166.828</v>
      </c>
    </row>
    <row r="101" spans="1:5">
      <c r="A101" s="119" t="s">
        <v>194</v>
      </c>
      <c r="B101" s="119">
        <v>40090509</v>
      </c>
      <c r="C101" s="119" t="s">
        <v>195</v>
      </c>
      <c r="D101" s="137">
        <v>1469.173</v>
      </c>
      <c r="E101" s="168">
        <v>831.759</v>
      </c>
    </row>
    <row r="102" spans="1:5">
      <c r="A102" s="119" t="s">
        <v>196</v>
      </c>
      <c r="B102" s="119">
        <v>40091003</v>
      </c>
      <c r="C102" s="119" t="s">
        <v>197</v>
      </c>
      <c r="D102" s="137">
        <v>1298.391</v>
      </c>
      <c r="E102" s="168">
        <v>55.855</v>
      </c>
    </row>
    <row r="103" spans="1:5">
      <c r="A103" s="119" t="s">
        <v>198</v>
      </c>
      <c r="B103" s="119">
        <v>40091056</v>
      </c>
      <c r="C103" s="119" t="s">
        <v>199</v>
      </c>
      <c r="D103" s="137">
        <v>0</v>
      </c>
      <c r="E103" s="168">
        <v>55.112</v>
      </c>
    </row>
    <row r="104" spans="1:5">
      <c r="A104" s="119" t="s">
        <v>200</v>
      </c>
      <c r="B104" s="119">
        <v>40091050</v>
      </c>
      <c r="C104" s="119" t="s">
        <v>201</v>
      </c>
      <c r="D104" s="137">
        <v>883.51</v>
      </c>
      <c r="E104" s="168">
        <v>105.687</v>
      </c>
    </row>
    <row r="105" spans="1:5">
      <c r="A105" s="119" t="s">
        <v>202</v>
      </c>
      <c r="B105" s="119">
        <v>40091115</v>
      </c>
      <c r="C105" s="119" t="s">
        <v>203</v>
      </c>
      <c r="D105" s="137">
        <v>95.006</v>
      </c>
      <c r="E105" s="168">
        <v>44.179</v>
      </c>
    </row>
    <row r="106" spans="1:5">
      <c r="A106" s="119" t="s">
        <v>204</v>
      </c>
      <c r="B106" s="119">
        <v>40091054</v>
      </c>
      <c r="C106" s="119" t="s">
        <v>205</v>
      </c>
      <c r="D106" s="137">
        <v>412.78</v>
      </c>
      <c r="E106" s="168">
        <v>288.017</v>
      </c>
    </row>
    <row r="107" spans="1:5">
      <c r="A107" s="119" t="s">
        <v>206</v>
      </c>
      <c r="B107" s="119">
        <v>40090583</v>
      </c>
      <c r="C107" s="119" t="s">
        <v>207</v>
      </c>
      <c r="D107" s="137">
        <v>1397.692</v>
      </c>
      <c r="E107" s="168">
        <v>216.352</v>
      </c>
    </row>
    <row r="108" spans="1:5">
      <c r="A108" s="119" t="s">
        <v>208</v>
      </c>
      <c r="B108" s="119">
        <v>40091008</v>
      </c>
      <c r="C108" s="119" t="s">
        <v>209</v>
      </c>
      <c r="D108" s="137">
        <v>261.693</v>
      </c>
      <c r="E108" s="168">
        <v>251.766</v>
      </c>
    </row>
    <row r="109" spans="1:5">
      <c r="A109" s="119" t="s">
        <v>210</v>
      </c>
      <c r="B109" s="119">
        <v>40091120</v>
      </c>
      <c r="C109" s="119" t="s">
        <v>211</v>
      </c>
      <c r="D109" s="137">
        <v>1151.15</v>
      </c>
      <c r="E109" s="168">
        <v>182.376</v>
      </c>
    </row>
    <row r="110" spans="1:5">
      <c r="A110" s="119" t="s">
        <v>212</v>
      </c>
      <c r="B110" s="119">
        <v>40090548</v>
      </c>
      <c r="C110" s="119" t="s">
        <v>213</v>
      </c>
      <c r="D110" s="137">
        <v>1502.244</v>
      </c>
      <c r="E110" s="168">
        <v>273.961</v>
      </c>
    </row>
    <row r="111" spans="1:5">
      <c r="A111" s="119" t="s">
        <v>214</v>
      </c>
      <c r="B111" s="119">
        <v>40096069</v>
      </c>
      <c r="C111" s="119" t="s">
        <v>215</v>
      </c>
      <c r="D111" s="137">
        <v>709.992</v>
      </c>
      <c r="E111" s="131">
        <v>53.249</v>
      </c>
    </row>
    <row r="112" spans="1:5">
      <c r="A112" s="119" t="s">
        <v>216</v>
      </c>
      <c r="B112" s="119">
        <v>40090903</v>
      </c>
      <c r="C112" s="119" t="s">
        <v>217</v>
      </c>
      <c r="D112" s="137">
        <v>1703.409</v>
      </c>
      <c r="E112" s="168">
        <v>356.016</v>
      </c>
    </row>
    <row r="113" spans="1:5">
      <c r="A113" s="119" t="s">
        <v>218</v>
      </c>
      <c r="B113" s="119">
        <v>40090899</v>
      </c>
      <c r="C113" s="119" t="s">
        <v>219</v>
      </c>
      <c r="D113" s="137">
        <v>0</v>
      </c>
      <c r="E113" s="168">
        <v>3.926</v>
      </c>
    </row>
    <row r="114" spans="1:5">
      <c r="A114" s="119" t="s">
        <v>220</v>
      </c>
      <c r="B114" s="119">
        <v>40091044</v>
      </c>
      <c r="C114" s="119" t="s">
        <v>221</v>
      </c>
      <c r="D114" s="137">
        <v>338.759</v>
      </c>
      <c r="E114" s="168">
        <v>86.786</v>
      </c>
    </row>
    <row r="115" spans="1:5">
      <c r="A115" s="119" t="s">
        <v>222</v>
      </c>
      <c r="B115" s="119">
        <v>40090542</v>
      </c>
      <c r="C115" s="119" t="s">
        <v>223</v>
      </c>
      <c r="D115" s="137">
        <v>691.446</v>
      </c>
      <c r="E115" s="168">
        <v>619.631</v>
      </c>
    </row>
    <row r="116" spans="1:5">
      <c r="A116" s="119" t="s">
        <v>224</v>
      </c>
      <c r="B116" s="119">
        <v>40090582</v>
      </c>
      <c r="C116" s="119" t="s">
        <v>225</v>
      </c>
      <c r="D116" s="137">
        <v>0</v>
      </c>
      <c r="E116" s="168">
        <v>40.525</v>
      </c>
    </row>
    <row r="117" spans="1:5">
      <c r="A117" s="119" t="s">
        <v>226</v>
      </c>
      <c r="B117" s="119">
        <v>40081988</v>
      </c>
      <c r="C117" s="119" t="s">
        <v>227</v>
      </c>
      <c r="D117" s="137">
        <v>0</v>
      </c>
      <c r="E117" s="168">
        <v>244.21</v>
      </c>
    </row>
    <row r="118" spans="1:5">
      <c r="A118" s="119" t="s">
        <v>228</v>
      </c>
      <c r="B118" s="119">
        <v>40091116</v>
      </c>
      <c r="C118" s="119" t="s">
        <v>229</v>
      </c>
      <c r="D118" s="137">
        <v>1606.962</v>
      </c>
      <c r="E118" s="168">
        <v>1353.246</v>
      </c>
    </row>
    <row r="119" spans="1:5">
      <c r="A119" s="119" t="s">
        <v>230</v>
      </c>
      <c r="B119" s="119">
        <v>40090934</v>
      </c>
      <c r="C119" s="119" t="s">
        <v>231</v>
      </c>
      <c r="D119" s="137">
        <v>1424.313</v>
      </c>
      <c r="E119" s="168">
        <v>10.509</v>
      </c>
    </row>
    <row r="120" spans="1:5">
      <c r="A120" s="119" t="s">
        <v>232</v>
      </c>
      <c r="B120" s="119">
        <v>40091045</v>
      </c>
      <c r="C120" s="119" t="s">
        <v>233</v>
      </c>
      <c r="D120" s="137">
        <v>1030.459</v>
      </c>
      <c r="E120" s="168">
        <v>10.158</v>
      </c>
    </row>
    <row r="121" spans="1:5">
      <c r="A121" s="119" t="s">
        <v>234</v>
      </c>
      <c r="B121" s="119">
        <v>40090904</v>
      </c>
      <c r="C121" s="119" t="s">
        <v>235</v>
      </c>
      <c r="D121" s="137">
        <v>294.113</v>
      </c>
      <c r="E121" s="168">
        <v>77.25</v>
      </c>
    </row>
    <row r="122" spans="1:5">
      <c r="A122" s="119" t="s">
        <v>236</v>
      </c>
      <c r="B122" s="119">
        <v>40091117</v>
      </c>
      <c r="C122" s="119" t="s">
        <v>237</v>
      </c>
      <c r="D122" s="137">
        <v>372.428</v>
      </c>
      <c r="E122" s="168">
        <v>38.617</v>
      </c>
    </row>
    <row r="123" spans="1:5">
      <c r="A123" s="119" t="s">
        <v>238</v>
      </c>
      <c r="B123" s="119">
        <v>40090587</v>
      </c>
      <c r="C123" s="119" t="s">
        <v>239</v>
      </c>
      <c r="D123" s="137">
        <v>418.846</v>
      </c>
      <c r="E123" s="168">
        <v>151.805</v>
      </c>
    </row>
    <row r="124" spans="1:5">
      <c r="A124" s="119" t="s">
        <v>248</v>
      </c>
      <c r="B124" s="119">
        <v>40090585</v>
      </c>
      <c r="C124" s="119" t="s">
        <v>673</v>
      </c>
      <c r="D124" s="137">
        <v>0</v>
      </c>
      <c r="E124" s="168">
        <v>0</v>
      </c>
    </row>
    <row r="125" spans="1:5">
      <c r="A125" s="119" t="s">
        <v>240</v>
      </c>
      <c r="B125" s="119">
        <v>40091006</v>
      </c>
      <c r="C125" s="119" t="s">
        <v>241</v>
      </c>
      <c r="D125" s="137">
        <v>609.714</v>
      </c>
      <c r="E125" s="168">
        <v>490.033</v>
      </c>
    </row>
    <row r="126" spans="1:5">
      <c r="A126" s="119" t="s">
        <v>628</v>
      </c>
      <c r="B126" s="119">
        <v>40091059</v>
      </c>
      <c r="C126" s="119" t="s">
        <v>644</v>
      </c>
      <c r="D126" s="137">
        <v>262.84</v>
      </c>
      <c r="E126" s="168">
        <v>471.384</v>
      </c>
    </row>
    <row r="127" spans="1:5">
      <c r="A127" s="119" t="s">
        <v>244</v>
      </c>
      <c r="B127" s="119">
        <v>40090930</v>
      </c>
      <c r="C127" s="119" t="s">
        <v>674</v>
      </c>
      <c r="D127" s="137">
        <v>967.836</v>
      </c>
      <c r="E127" s="168">
        <v>2.535</v>
      </c>
    </row>
    <row r="128" spans="1:5">
      <c r="A128" s="119"/>
      <c r="B128" s="119">
        <v>40091061</v>
      </c>
      <c r="C128" s="119"/>
      <c r="D128" s="137">
        <v>0</v>
      </c>
      <c r="E128" s="168">
        <v>0</v>
      </c>
    </row>
    <row r="129" spans="1:5">
      <c r="A129" s="119"/>
      <c r="B129" s="119">
        <v>40090940</v>
      </c>
      <c r="C129" s="119" t="s">
        <v>714</v>
      </c>
      <c r="D129" s="137">
        <v>0</v>
      </c>
      <c r="E129" s="168">
        <v>0</v>
      </c>
    </row>
    <row r="130" spans="1:5">
      <c r="A130" s="119"/>
      <c r="B130" s="122"/>
      <c r="C130" s="122"/>
      <c r="D130" s="133">
        <f>SUM(D85:D129)</f>
        <v>33922.49</v>
      </c>
      <c r="E130" s="128"/>
    </row>
    <row r="131" spans="1:5">
      <c r="A131" s="135" t="s">
        <v>675</v>
      </c>
      <c r="B131" s="135"/>
      <c r="C131" s="135"/>
      <c r="D131" s="207"/>
      <c r="E131" s="128"/>
    </row>
    <row r="132" spans="1:5">
      <c r="A132" s="135"/>
      <c r="B132" s="135"/>
      <c r="C132" s="135"/>
      <c r="D132" s="207"/>
      <c r="E132" s="128"/>
    </row>
    <row r="133" spans="1:5">
      <c r="A133" s="119" t="s">
        <v>250</v>
      </c>
      <c r="B133" s="119">
        <v>40090590</v>
      </c>
      <c r="C133" s="119" t="s">
        <v>251</v>
      </c>
      <c r="D133" s="137">
        <v>574.282</v>
      </c>
      <c r="E133" s="168">
        <v>48.27</v>
      </c>
    </row>
    <row r="134" spans="1:5">
      <c r="A134" s="119" t="s">
        <v>252</v>
      </c>
      <c r="B134" s="119">
        <v>40094410</v>
      </c>
      <c r="C134" s="119" t="s">
        <v>253</v>
      </c>
      <c r="D134" s="137">
        <v>1452.382</v>
      </c>
      <c r="E134" s="168">
        <v>602.914</v>
      </c>
    </row>
    <row r="135" spans="1:5">
      <c r="A135" s="119" t="s">
        <v>254</v>
      </c>
      <c r="B135" s="119">
        <v>40094519</v>
      </c>
      <c r="C135" s="119" t="s">
        <v>255</v>
      </c>
      <c r="D135" s="137">
        <v>1175.48</v>
      </c>
      <c r="E135" s="168">
        <v>77.408</v>
      </c>
    </row>
    <row r="136" spans="1:5">
      <c r="A136" s="119" t="s">
        <v>256</v>
      </c>
      <c r="B136" s="119">
        <v>40094424</v>
      </c>
      <c r="C136" s="119" t="s">
        <v>257</v>
      </c>
      <c r="D136" s="137">
        <v>346.746</v>
      </c>
      <c r="E136" s="168">
        <v>446.089</v>
      </c>
    </row>
    <row r="137" spans="1:5">
      <c r="A137" s="119" t="s">
        <v>695</v>
      </c>
      <c r="B137" s="129">
        <v>10319041</v>
      </c>
      <c r="C137" s="119"/>
      <c r="D137" s="131">
        <v>57.302</v>
      </c>
      <c r="E137" s="131">
        <v>222.269</v>
      </c>
    </row>
    <row r="138" spans="1:5">
      <c r="A138" s="136"/>
      <c r="B138" s="122"/>
      <c r="C138" s="122"/>
      <c r="D138" s="144">
        <f>SUM(D133:D137)</f>
        <v>3606.192</v>
      </c>
      <c r="E138" s="169"/>
    </row>
    <row r="139" spans="1:5">
      <c r="A139" s="122"/>
      <c r="B139" s="122"/>
      <c r="C139" s="122"/>
      <c r="D139" s="140"/>
      <c r="E139" s="210"/>
    </row>
    <row r="140" spans="1:5">
      <c r="A140" s="130" t="s">
        <v>676</v>
      </c>
      <c r="B140" s="130"/>
      <c r="C140" s="130"/>
      <c r="D140" s="201"/>
      <c r="E140" s="210"/>
    </row>
    <row r="141" spans="1:5">
      <c r="A141" s="119" t="s">
        <v>259</v>
      </c>
      <c r="B141" s="119">
        <v>40090527</v>
      </c>
      <c r="C141" s="119" t="s">
        <v>260</v>
      </c>
      <c r="D141" s="137">
        <v>286.168</v>
      </c>
      <c r="E141" s="168">
        <v>734.729</v>
      </c>
    </row>
    <row r="142" spans="1:5">
      <c r="A142" s="119" t="s">
        <v>261</v>
      </c>
      <c r="B142" s="119">
        <v>40090531</v>
      </c>
      <c r="C142" s="119" t="s">
        <v>262</v>
      </c>
      <c r="D142" s="137">
        <v>592.56</v>
      </c>
      <c r="E142" s="168">
        <v>117.538</v>
      </c>
    </row>
    <row r="143" spans="1:5">
      <c r="A143" s="119" t="s">
        <v>263</v>
      </c>
      <c r="B143" s="119">
        <v>40090532</v>
      </c>
      <c r="C143" s="119" t="s">
        <v>264</v>
      </c>
      <c r="D143" s="137">
        <v>423.872</v>
      </c>
      <c r="E143" s="168">
        <v>3.925</v>
      </c>
    </row>
    <row r="144" spans="1:5">
      <c r="A144" s="119" t="s">
        <v>265</v>
      </c>
      <c r="B144" s="119">
        <v>40091187</v>
      </c>
      <c r="C144" s="119" t="s">
        <v>266</v>
      </c>
      <c r="D144" s="137">
        <v>645.665</v>
      </c>
      <c r="E144" s="168">
        <v>1189.788</v>
      </c>
    </row>
    <row r="145" spans="1:5">
      <c r="A145" s="119" t="s">
        <v>267</v>
      </c>
      <c r="B145" s="119">
        <v>40091185</v>
      </c>
      <c r="C145" s="119" t="s">
        <v>268</v>
      </c>
      <c r="D145" s="137">
        <v>673.193</v>
      </c>
      <c r="E145" s="168">
        <v>90.711</v>
      </c>
    </row>
    <row r="146" spans="1:5">
      <c r="A146" s="119" t="s">
        <v>269</v>
      </c>
      <c r="B146" s="119">
        <v>40091186</v>
      </c>
      <c r="C146" s="119" t="s">
        <v>270</v>
      </c>
      <c r="D146" s="137">
        <v>122.921</v>
      </c>
      <c r="E146" s="168">
        <v>0</v>
      </c>
    </row>
    <row r="147" spans="1:5">
      <c r="A147" s="119" t="s">
        <v>271</v>
      </c>
      <c r="B147" s="119">
        <v>40090529</v>
      </c>
      <c r="C147" s="119" t="s">
        <v>272</v>
      </c>
      <c r="D147" s="137">
        <v>528.094</v>
      </c>
      <c r="E147" s="168"/>
    </row>
    <row r="148" spans="1:5">
      <c r="A148" s="119" t="s">
        <v>273</v>
      </c>
      <c r="B148" s="119">
        <v>40091183</v>
      </c>
      <c r="C148" s="119" t="s">
        <v>274</v>
      </c>
      <c r="D148" s="137">
        <v>1242.975</v>
      </c>
      <c r="E148" s="168">
        <v>2120.539</v>
      </c>
    </row>
    <row r="149" spans="1:5">
      <c r="A149" s="119" t="s">
        <v>275</v>
      </c>
      <c r="B149" s="119">
        <v>40090501</v>
      </c>
      <c r="C149" s="119" t="s">
        <v>276</v>
      </c>
      <c r="D149" s="137">
        <v>88.282</v>
      </c>
      <c r="E149" s="168">
        <v>75.249</v>
      </c>
    </row>
    <row r="150" spans="1:5">
      <c r="A150" s="119" t="s">
        <v>277</v>
      </c>
      <c r="B150" s="119">
        <v>40090505</v>
      </c>
      <c r="C150" s="119" t="s">
        <v>278</v>
      </c>
      <c r="D150" s="137">
        <v>750.596</v>
      </c>
      <c r="E150" s="168">
        <v>334.795</v>
      </c>
    </row>
    <row r="151" spans="1:5">
      <c r="A151" s="119" t="s">
        <v>279</v>
      </c>
      <c r="B151" s="119">
        <v>40090502</v>
      </c>
      <c r="C151" s="119" t="s">
        <v>280</v>
      </c>
      <c r="D151" s="137">
        <v>1024.769</v>
      </c>
      <c r="E151" s="168">
        <v>347.076</v>
      </c>
    </row>
    <row r="152" spans="1:5">
      <c r="A152" s="119" t="s">
        <v>281</v>
      </c>
      <c r="B152" s="119">
        <v>40090504</v>
      </c>
      <c r="C152" s="119" t="s">
        <v>282</v>
      </c>
      <c r="D152" s="137">
        <v>1058.38</v>
      </c>
      <c r="E152" s="168">
        <v>202.465</v>
      </c>
    </row>
    <row r="153" spans="1:5">
      <c r="A153" s="119" t="s">
        <v>283</v>
      </c>
      <c r="B153" s="119">
        <v>40091189</v>
      </c>
      <c r="C153" s="119" t="s">
        <v>284</v>
      </c>
      <c r="D153" s="137">
        <v>945.528</v>
      </c>
      <c r="E153" s="168">
        <v>171.722</v>
      </c>
    </row>
    <row r="154" spans="1:5">
      <c r="A154" s="119" t="s">
        <v>285</v>
      </c>
      <c r="B154" s="119">
        <v>40091191</v>
      </c>
      <c r="C154" s="119" t="s">
        <v>286</v>
      </c>
      <c r="D154" s="137">
        <v>972.422</v>
      </c>
      <c r="E154" s="168">
        <v>157.155</v>
      </c>
    </row>
    <row r="155" spans="1:5">
      <c r="A155" s="119" t="s">
        <v>287</v>
      </c>
      <c r="B155" s="119">
        <v>40091184</v>
      </c>
      <c r="C155" s="119" t="s">
        <v>288</v>
      </c>
      <c r="D155" s="137">
        <v>1640.983</v>
      </c>
      <c r="E155" s="168">
        <v>885.52</v>
      </c>
    </row>
    <row r="156" spans="1:5">
      <c r="A156" s="119" t="s">
        <v>289</v>
      </c>
      <c r="B156" s="119">
        <v>40094414</v>
      </c>
      <c r="C156" s="119" t="s">
        <v>290</v>
      </c>
      <c r="D156" s="137">
        <v>376.165</v>
      </c>
      <c r="E156" s="168">
        <v>39.843</v>
      </c>
    </row>
    <row r="157" spans="1:5">
      <c r="A157" s="119" t="s">
        <v>291</v>
      </c>
      <c r="B157" s="119">
        <v>40090525</v>
      </c>
      <c r="C157" s="119" t="s">
        <v>292</v>
      </c>
      <c r="D157" s="137">
        <v>939.203</v>
      </c>
      <c r="E157" s="168">
        <v>0</v>
      </c>
    </row>
    <row r="158" spans="1:5">
      <c r="A158" s="119" t="s">
        <v>293</v>
      </c>
      <c r="B158" s="119">
        <v>40091182</v>
      </c>
      <c r="C158" s="119" t="s">
        <v>294</v>
      </c>
      <c r="D158" s="137">
        <v>916.651</v>
      </c>
      <c r="E158" s="168">
        <v>452.256</v>
      </c>
    </row>
    <row r="159" spans="1:5">
      <c r="A159" s="119" t="s">
        <v>295</v>
      </c>
      <c r="B159" s="119">
        <v>40091192</v>
      </c>
      <c r="C159" s="119" t="s">
        <v>296</v>
      </c>
      <c r="D159" s="137">
        <v>1180.543</v>
      </c>
      <c r="E159" s="168">
        <v>284.241</v>
      </c>
    </row>
    <row r="160" spans="1:5">
      <c r="A160" s="119" t="s">
        <v>298</v>
      </c>
      <c r="B160" s="119">
        <v>40094446</v>
      </c>
      <c r="C160" s="119" t="s">
        <v>299</v>
      </c>
      <c r="D160" s="137">
        <v>8.108</v>
      </c>
      <c r="E160" s="168">
        <v>4.567</v>
      </c>
    </row>
    <row r="161" spans="1:5">
      <c r="A161" s="119" t="s">
        <v>300</v>
      </c>
      <c r="B161" s="119">
        <v>40090528</v>
      </c>
      <c r="C161" s="119" t="s">
        <v>301</v>
      </c>
      <c r="D161" s="137">
        <v>285.762</v>
      </c>
      <c r="E161" s="168">
        <v>192.818</v>
      </c>
    </row>
    <row r="162" spans="1:5">
      <c r="A162" s="119" t="s">
        <v>302</v>
      </c>
      <c r="B162" s="119">
        <v>40090530</v>
      </c>
      <c r="C162" s="119" t="s">
        <v>303</v>
      </c>
      <c r="D162" s="137">
        <v>511.062</v>
      </c>
      <c r="E162" s="168">
        <v>13.183</v>
      </c>
    </row>
    <row r="163" spans="1:5">
      <c r="A163" s="119" t="s">
        <v>304</v>
      </c>
      <c r="B163" s="119">
        <v>40091193</v>
      </c>
      <c r="C163" s="119" t="s">
        <v>305</v>
      </c>
      <c r="D163" s="137">
        <v>1939.434</v>
      </c>
      <c r="E163" s="168">
        <v>4565.946</v>
      </c>
    </row>
    <row r="164" spans="1:5">
      <c r="A164" s="119" t="s">
        <v>306</v>
      </c>
      <c r="B164" s="119">
        <v>40091190</v>
      </c>
      <c r="C164" s="119" t="s">
        <v>307</v>
      </c>
      <c r="D164" s="137">
        <v>732.36</v>
      </c>
      <c r="E164" s="168">
        <v>0</v>
      </c>
    </row>
    <row r="165" spans="1:5">
      <c r="A165" s="119" t="s">
        <v>308</v>
      </c>
      <c r="B165" s="125">
        <v>40094402</v>
      </c>
      <c r="C165" s="119" t="s">
        <v>309</v>
      </c>
      <c r="D165" s="137">
        <v>1167.417</v>
      </c>
      <c r="E165" s="168">
        <v>105.923</v>
      </c>
    </row>
    <row r="166" spans="1:5">
      <c r="A166" s="119" t="s">
        <v>677</v>
      </c>
      <c r="B166" s="119">
        <v>40094405</v>
      </c>
      <c r="C166" s="119" t="s">
        <v>678</v>
      </c>
      <c r="D166" s="137">
        <v>535.309</v>
      </c>
      <c r="E166" s="168">
        <v>82.49</v>
      </c>
    </row>
    <row r="167" spans="1:5">
      <c r="A167" s="119" t="s">
        <v>679</v>
      </c>
      <c r="B167" s="119">
        <v>40090975</v>
      </c>
      <c r="C167" s="119" t="s">
        <v>680</v>
      </c>
      <c r="D167" s="137">
        <v>961.168</v>
      </c>
      <c r="E167" s="168">
        <v>69.337</v>
      </c>
    </row>
    <row r="168" spans="1:5">
      <c r="A168" s="119" t="s">
        <v>649</v>
      </c>
      <c r="B168" s="129">
        <v>40081887</v>
      </c>
      <c r="C168" s="119" t="s">
        <v>650</v>
      </c>
      <c r="D168" s="137">
        <v>501.453</v>
      </c>
      <c r="E168" s="168">
        <v>114.309</v>
      </c>
    </row>
    <row r="169" spans="1:5">
      <c r="A169" s="122"/>
      <c r="B169" s="122"/>
      <c r="C169" s="122"/>
      <c r="D169" s="208">
        <f>SUM(D141:D168)</f>
        <v>21051.043</v>
      </c>
      <c r="E169" s="168"/>
    </row>
    <row r="170" spans="1:5">
      <c r="A170" s="130" t="s">
        <v>681</v>
      </c>
      <c r="B170" s="130"/>
      <c r="C170" s="130"/>
      <c r="D170" s="201"/>
      <c r="E170" s="128"/>
    </row>
    <row r="171" spans="1:5">
      <c r="A171" s="119" t="s">
        <v>312</v>
      </c>
      <c r="B171" s="119">
        <v>40090978</v>
      </c>
      <c r="C171" s="119" t="s">
        <v>225</v>
      </c>
      <c r="D171" s="137">
        <v>921.699</v>
      </c>
      <c r="E171" s="168">
        <v>511.349</v>
      </c>
    </row>
    <row r="172" spans="1:5">
      <c r="A172" s="119" t="s">
        <v>313</v>
      </c>
      <c r="B172" s="119">
        <v>40090985</v>
      </c>
      <c r="C172" s="119" t="s">
        <v>195</v>
      </c>
      <c r="D172" s="137">
        <v>431.733</v>
      </c>
      <c r="E172" s="168">
        <v>47.882</v>
      </c>
    </row>
    <row r="173" spans="1:5">
      <c r="A173" s="119" t="s">
        <v>314</v>
      </c>
      <c r="B173" s="119">
        <v>40091070</v>
      </c>
      <c r="C173" s="119" t="s">
        <v>315</v>
      </c>
      <c r="D173" s="137">
        <v>1796.158</v>
      </c>
      <c r="E173" s="168">
        <v>533.229</v>
      </c>
    </row>
    <row r="174" spans="1:5">
      <c r="A174" s="119" t="s">
        <v>316</v>
      </c>
      <c r="B174" s="119">
        <v>40091108</v>
      </c>
      <c r="C174" s="119" t="s">
        <v>317</v>
      </c>
      <c r="D174" s="137">
        <v>1433.64</v>
      </c>
      <c r="E174" s="168">
        <v>650.115</v>
      </c>
    </row>
    <row r="175" spans="1:5">
      <c r="A175" s="119" t="s">
        <v>318</v>
      </c>
      <c r="B175" s="119">
        <v>40091104</v>
      </c>
      <c r="C175" s="119" t="s">
        <v>319</v>
      </c>
      <c r="D175" s="137">
        <v>1984.502</v>
      </c>
      <c r="E175" s="168">
        <v>212.355</v>
      </c>
    </row>
    <row r="176" spans="1:5">
      <c r="A176" s="119" t="s">
        <v>320</v>
      </c>
      <c r="B176" s="119">
        <v>40091107</v>
      </c>
      <c r="C176" s="119" t="s">
        <v>321</v>
      </c>
      <c r="D176" s="137">
        <v>807.826</v>
      </c>
      <c r="E176" s="168">
        <v>425.203</v>
      </c>
    </row>
    <row r="177" spans="1:5">
      <c r="A177" s="119" t="s">
        <v>322</v>
      </c>
      <c r="B177" s="119">
        <v>40091064</v>
      </c>
      <c r="C177" s="119" t="s">
        <v>323</v>
      </c>
      <c r="D177" s="137">
        <v>1813.11</v>
      </c>
      <c r="E177" s="168">
        <v>78.404</v>
      </c>
    </row>
    <row r="178" spans="1:5">
      <c r="A178" s="119" t="s">
        <v>324</v>
      </c>
      <c r="B178" s="119">
        <v>40090900</v>
      </c>
      <c r="C178" s="119" t="s">
        <v>325</v>
      </c>
      <c r="D178" s="137">
        <v>1193.58</v>
      </c>
      <c r="E178" s="168">
        <v>1199.932</v>
      </c>
    </row>
    <row r="179" spans="1:5">
      <c r="A179" s="119" t="s">
        <v>326</v>
      </c>
      <c r="B179" s="119">
        <v>40091099</v>
      </c>
      <c r="C179" s="119" t="s">
        <v>327</v>
      </c>
      <c r="D179" s="137">
        <v>149.057</v>
      </c>
      <c r="E179" s="168">
        <v>16.619</v>
      </c>
    </row>
    <row r="180" spans="1:5">
      <c r="A180" s="119" t="s">
        <v>328</v>
      </c>
      <c r="B180" s="119">
        <v>40090897</v>
      </c>
      <c r="C180" s="119" t="s">
        <v>329</v>
      </c>
      <c r="D180" s="137">
        <v>1079.253</v>
      </c>
      <c r="E180" s="168">
        <v>0</v>
      </c>
    </row>
    <row r="181" spans="1:5">
      <c r="A181" s="119" t="s">
        <v>330</v>
      </c>
      <c r="B181" s="119">
        <v>40091062</v>
      </c>
      <c r="C181" s="119" t="s">
        <v>331</v>
      </c>
      <c r="D181" s="137">
        <v>1204.629</v>
      </c>
      <c r="E181" s="168">
        <v>279.428</v>
      </c>
    </row>
    <row r="182" spans="1:5">
      <c r="A182" s="119" t="s">
        <v>332</v>
      </c>
      <c r="B182" s="119">
        <v>40091072</v>
      </c>
      <c r="C182" s="119" t="s">
        <v>333</v>
      </c>
      <c r="D182" s="137">
        <v>328.508</v>
      </c>
      <c r="E182" s="168">
        <v>88.765</v>
      </c>
    </row>
    <row r="183" spans="1:5">
      <c r="A183" s="119" t="s">
        <v>334</v>
      </c>
      <c r="B183" s="119">
        <v>40091100</v>
      </c>
      <c r="C183" s="119" t="s">
        <v>335</v>
      </c>
      <c r="D183" s="137">
        <v>0</v>
      </c>
      <c r="E183" s="168">
        <v>5.076</v>
      </c>
    </row>
    <row r="184" s="219" customFormat="1" spans="1:5">
      <c r="A184" s="119" t="s">
        <v>651</v>
      </c>
      <c r="B184" s="119">
        <v>40091102</v>
      </c>
      <c r="C184" s="119" t="s">
        <v>88</v>
      </c>
      <c r="D184" s="137">
        <v>0</v>
      </c>
      <c r="E184" s="168">
        <v>585.516</v>
      </c>
    </row>
    <row r="185" spans="1:5">
      <c r="A185" s="119" t="s">
        <v>336</v>
      </c>
      <c r="B185" s="119">
        <v>40091063</v>
      </c>
      <c r="C185" s="119" t="s">
        <v>337</v>
      </c>
      <c r="D185" s="137">
        <v>1938.945</v>
      </c>
      <c r="E185" s="168">
        <v>88.431</v>
      </c>
    </row>
    <row r="186" spans="1:5">
      <c r="A186" s="119" t="s">
        <v>338</v>
      </c>
      <c r="B186" s="119">
        <v>40091066</v>
      </c>
      <c r="C186" s="119" t="s">
        <v>339</v>
      </c>
      <c r="D186" s="137">
        <v>742.249</v>
      </c>
      <c r="E186" s="168">
        <v>51.79</v>
      </c>
    </row>
    <row r="187" spans="1:5">
      <c r="A187" s="119" t="s">
        <v>340</v>
      </c>
      <c r="B187" s="119">
        <v>40090986</v>
      </c>
      <c r="C187" s="119" t="s">
        <v>341</v>
      </c>
      <c r="D187" s="137">
        <v>463.985</v>
      </c>
      <c r="E187" s="168">
        <v>129.727</v>
      </c>
    </row>
    <row r="188" spans="1:5">
      <c r="A188" s="119" t="s">
        <v>342</v>
      </c>
      <c r="B188" s="119">
        <v>40091069</v>
      </c>
      <c r="C188" s="119" t="s">
        <v>343</v>
      </c>
      <c r="D188" s="138">
        <v>1240.105</v>
      </c>
      <c r="E188" s="131">
        <v>0</v>
      </c>
    </row>
    <row r="189" spans="1:5">
      <c r="A189" s="119" t="s">
        <v>344</v>
      </c>
      <c r="B189" s="119">
        <v>40090984</v>
      </c>
      <c r="C189" s="119" t="s">
        <v>345</v>
      </c>
      <c r="D189" s="138">
        <v>2114.641</v>
      </c>
      <c r="E189" s="131">
        <v>411.439</v>
      </c>
    </row>
    <row r="190" spans="1:5">
      <c r="A190" s="119" t="s">
        <v>346</v>
      </c>
      <c r="B190" s="119">
        <v>40091067</v>
      </c>
      <c r="C190" s="119" t="s">
        <v>347</v>
      </c>
      <c r="D190" s="138">
        <v>4.198</v>
      </c>
      <c r="E190" s="131">
        <v>37.38</v>
      </c>
    </row>
    <row r="191" spans="1:5">
      <c r="A191" s="119" t="s">
        <v>348</v>
      </c>
      <c r="B191" s="119">
        <v>40091073</v>
      </c>
      <c r="C191" s="119" t="s">
        <v>349</v>
      </c>
      <c r="D191" s="138">
        <v>0.022</v>
      </c>
      <c r="E191" s="131">
        <v>19.17</v>
      </c>
    </row>
    <row r="192" spans="1:5">
      <c r="A192" s="119" t="s">
        <v>350</v>
      </c>
      <c r="B192" s="119">
        <v>40091065</v>
      </c>
      <c r="C192" s="119" t="s">
        <v>351</v>
      </c>
      <c r="D192" s="138">
        <v>1338.858</v>
      </c>
      <c r="E192" s="131">
        <v>370.298</v>
      </c>
    </row>
    <row r="193" spans="1:5">
      <c r="A193" s="119" t="s">
        <v>352</v>
      </c>
      <c r="B193" s="119">
        <v>40091071</v>
      </c>
      <c r="C193" s="119" t="s">
        <v>353</v>
      </c>
      <c r="D193" s="138">
        <v>932.463</v>
      </c>
      <c r="E193" s="131">
        <v>35.917</v>
      </c>
    </row>
    <row r="194" spans="1:5">
      <c r="A194" s="119" t="s">
        <v>354</v>
      </c>
      <c r="B194" s="119">
        <v>40090591</v>
      </c>
      <c r="C194" s="119" t="s">
        <v>355</v>
      </c>
      <c r="D194" s="138">
        <v>0</v>
      </c>
      <c r="E194" s="131">
        <v>90.379</v>
      </c>
    </row>
    <row r="195" spans="1:5">
      <c r="A195" s="119" t="s">
        <v>356</v>
      </c>
      <c r="B195" s="119">
        <v>40090902</v>
      </c>
      <c r="C195" s="119" t="s">
        <v>329</v>
      </c>
      <c r="D195" s="138">
        <v>1382.16</v>
      </c>
      <c r="E195" s="131">
        <v>585.061</v>
      </c>
    </row>
    <row r="196" spans="1:5">
      <c r="A196" s="119" t="s">
        <v>357</v>
      </c>
      <c r="B196" s="119">
        <v>40090894</v>
      </c>
      <c r="C196" s="119" t="s">
        <v>358</v>
      </c>
      <c r="D196" s="138">
        <v>185.938</v>
      </c>
      <c r="E196" s="131">
        <v>10.81</v>
      </c>
    </row>
    <row r="197" spans="1:5">
      <c r="A197" s="119" t="s">
        <v>682</v>
      </c>
      <c r="B197" s="129">
        <v>40094450</v>
      </c>
      <c r="C197" s="119" t="s">
        <v>683</v>
      </c>
      <c r="D197" s="138">
        <v>1662.487</v>
      </c>
      <c r="E197" s="131">
        <v>672.337</v>
      </c>
    </row>
    <row r="198" spans="1:5">
      <c r="A198" s="119"/>
      <c r="B198" s="135"/>
      <c r="C198" s="119"/>
      <c r="D198" s="139">
        <f>SUM(D171:D197)</f>
        <v>25149.746</v>
      </c>
      <c r="E198" s="128"/>
    </row>
    <row r="199" spans="1:5">
      <c r="A199" s="119"/>
      <c r="B199" s="135"/>
      <c r="C199" s="119"/>
      <c r="D199" s="140"/>
      <c r="E199" s="128"/>
    </row>
    <row r="200" spans="1:5">
      <c r="A200" s="119"/>
      <c r="B200" s="135" t="s">
        <v>359</v>
      </c>
      <c r="C200" s="119"/>
      <c r="D200" s="141"/>
      <c r="E200" s="128"/>
    </row>
    <row r="201" spans="1:5">
      <c r="A201" s="119" t="s">
        <v>360</v>
      </c>
      <c r="B201" s="119">
        <v>40090520</v>
      </c>
      <c r="C201" s="119" t="s">
        <v>361</v>
      </c>
      <c r="D201" s="142">
        <v>518.213</v>
      </c>
      <c r="E201" s="131">
        <v>109.39</v>
      </c>
    </row>
    <row r="202" spans="1:5">
      <c r="A202" s="119" t="s">
        <v>362</v>
      </c>
      <c r="B202" s="119">
        <v>40091101</v>
      </c>
      <c r="C202" s="119" t="s">
        <v>363</v>
      </c>
      <c r="D202" s="142">
        <v>1074.097</v>
      </c>
      <c r="E202" s="131">
        <v>197.073</v>
      </c>
    </row>
    <row r="203" spans="1:5">
      <c r="A203" s="119" t="s">
        <v>364</v>
      </c>
      <c r="B203" s="119">
        <v>40091106</v>
      </c>
      <c r="C203" s="119" t="s">
        <v>54</v>
      </c>
      <c r="D203" s="142">
        <v>2750.893</v>
      </c>
      <c r="E203" s="131">
        <v>358.595</v>
      </c>
    </row>
    <row r="204" spans="1:5">
      <c r="A204" s="119" t="s">
        <v>365</v>
      </c>
      <c r="B204" s="119">
        <v>40094383</v>
      </c>
      <c r="C204" s="119" t="s">
        <v>366</v>
      </c>
      <c r="D204" s="142">
        <v>887.75</v>
      </c>
      <c r="E204" s="131">
        <v>52.636</v>
      </c>
    </row>
    <row r="205" spans="1:5">
      <c r="A205" s="119" t="s">
        <v>367</v>
      </c>
      <c r="B205" s="119">
        <v>40081591</v>
      </c>
      <c r="C205" s="119" t="s">
        <v>368</v>
      </c>
      <c r="D205" s="142">
        <v>328.943</v>
      </c>
      <c r="E205" s="131">
        <v>115.004</v>
      </c>
    </row>
    <row r="206" spans="1:5">
      <c r="A206" s="119" t="s">
        <v>369</v>
      </c>
      <c r="B206" s="119">
        <v>40090901</v>
      </c>
      <c r="C206" s="119" t="s">
        <v>370</v>
      </c>
      <c r="D206" s="142">
        <v>1178.451</v>
      </c>
      <c r="E206" s="131">
        <v>417.765</v>
      </c>
    </row>
    <row r="207" spans="1:5">
      <c r="A207" s="119" t="s">
        <v>371</v>
      </c>
      <c r="B207" s="119">
        <v>40091134</v>
      </c>
      <c r="C207" s="119" t="s">
        <v>372</v>
      </c>
      <c r="D207" s="142">
        <v>2879.275</v>
      </c>
      <c r="E207" s="131">
        <v>1150.534</v>
      </c>
    </row>
    <row r="208" spans="1:5">
      <c r="A208" s="119" t="s">
        <v>373</v>
      </c>
      <c r="B208" s="119">
        <v>40090898</v>
      </c>
      <c r="C208" s="119" t="s">
        <v>28</v>
      </c>
      <c r="D208" s="142">
        <v>333.003</v>
      </c>
      <c r="E208" s="131">
        <v>321.438</v>
      </c>
    </row>
    <row r="209" spans="1:5">
      <c r="A209" s="119" t="s">
        <v>374</v>
      </c>
      <c r="B209" s="119">
        <v>40090895</v>
      </c>
      <c r="C209" s="119" t="s">
        <v>48</v>
      </c>
      <c r="D209" s="142">
        <v>912.241</v>
      </c>
      <c r="E209" s="131">
        <v>225.965</v>
      </c>
    </row>
    <row r="210" spans="1:5">
      <c r="A210" s="119" t="s">
        <v>375</v>
      </c>
      <c r="B210" s="119">
        <v>40091145</v>
      </c>
      <c r="C210" s="119" t="s">
        <v>40</v>
      </c>
      <c r="D210" s="142">
        <v>0</v>
      </c>
      <c r="E210" s="131">
        <v>1287.944</v>
      </c>
    </row>
    <row r="211" spans="1:5">
      <c r="A211" s="119" t="s">
        <v>376</v>
      </c>
      <c r="B211" s="119">
        <v>40094525</v>
      </c>
      <c r="C211" s="119" t="s">
        <v>377</v>
      </c>
      <c r="D211" s="142">
        <v>0</v>
      </c>
      <c r="E211" s="131">
        <v>3.457</v>
      </c>
    </row>
    <row r="212" spans="1:5">
      <c r="A212" s="119" t="s">
        <v>378</v>
      </c>
      <c r="B212" s="119">
        <v>40094380</v>
      </c>
      <c r="C212" s="119" t="s">
        <v>379</v>
      </c>
      <c r="D212" s="142">
        <v>0</v>
      </c>
      <c r="E212" s="131">
        <v>185.074</v>
      </c>
    </row>
    <row r="213" spans="1:5">
      <c r="A213" s="119" t="s">
        <v>380</v>
      </c>
      <c r="B213" s="119">
        <v>40094375</v>
      </c>
      <c r="C213" s="119" t="s">
        <v>381</v>
      </c>
      <c r="D213" s="142">
        <v>0</v>
      </c>
      <c r="E213" s="131">
        <v>816.031</v>
      </c>
    </row>
    <row r="214" spans="1:5">
      <c r="A214" s="119" t="s">
        <v>382</v>
      </c>
      <c r="B214" s="119">
        <v>40091018</v>
      </c>
      <c r="C214" s="119" t="s">
        <v>383</v>
      </c>
      <c r="D214" s="142">
        <v>622.889</v>
      </c>
      <c r="E214" s="131">
        <v>125.724</v>
      </c>
    </row>
    <row r="215" spans="1:5">
      <c r="A215" s="119" t="s">
        <v>384</v>
      </c>
      <c r="B215" s="119">
        <v>40091138</v>
      </c>
      <c r="C215" s="119" t="s">
        <v>385</v>
      </c>
      <c r="D215" s="142">
        <v>946.415</v>
      </c>
      <c r="E215" s="131">
        <v>3.747</v>
      </c>
    </row>
    <row r="216" spans="1:5">
      <c r="A216" s="119" t="s">
        <v>384</v>
      </c>
      <c r="B216" s="119">
        <v>40091137</v>
      </c>
      <c r="C216" s="119" t="s">
        <v>386</v>
      </c>
      <c r="D216" s="142">
        <v>477.648</v>
      </c>
      <c r="E216" s="131">
        <v>238.679</v>
      </c>
    </row>
    <row r="217" spans="1:5">
      <c r="A217" s="119" t="s">
        <v>387</v>
      </c>
      <c r="B217" s="119">
        <v>40091202</v>
      </c>
      <c r="C217" s="119" t="s">
        <v>388</v>
      </c>
      <c r="D217" s="142">
        <v>40.859</v>
      </c>
      <c r="E217" s="131">
        <v>1002.695</v>
      </c>
    </row>
    <row r="218" spans="1:5">
      <c r="A218" s="119" t="s">
        <v>389</v>
      </c>
      <c r="B218" s="119">
        <v>40091109</v>
      </c>
      <c r="C218" s="119" t="s">
        <v>390</v>
      </c>
      <c r="D218" s="142">
        <v>0</v>
      </c>
      <c r="E218" s="131">
        <v>238.062</v>
      </c>
    </row>
    <row r="219" spans="1:5">
      <c r="A219" s="119" t="s">
        <v>391</v>
      </c>
      <c r="B219" s="119">
        <v>40091039</v>
      </c>
      <c r="C219" s="119" t="s">
        <v>392</v>
      </c>
      <c r="D219" s="142">
        <v>1032.348</v>
      </c>
      <c r="E219" s="131">
        <v>128.633</v>
      </c>
    </row>
    <row r="220" spans="1:5">
      <c r="A220" s="119" t="s">
        <v>393</v>
      </c>
      <c r="B220" s="119">
        <v>40094503</v>
      </c>
      <c r="C220" s="119" t="s">
        <v>394</v>
      </c>
      <c r="D220" s="142">
        <v>827.4</v>
      </c>
      <c r="E220" s="131">
        <v>121.215</v>
      </c>
    </row>
    <row r="221" spans="1:5">
      <c r="A221" s="119" t="s">
        <v>395</v>
      </c>
      <c r="B221" s="119">
        <v>40091139</v>
      </c>
      <c r="C221" s="119" t="s">
        <v>396</v>
      </c>
      <c r="D221" s="142">
        <v>392.889</v>
      </c>
      <c r="E221" s="131">
        <v>28297.871</v>
      </c>
    </row>
    <row r="222" spans="1:5">
      <c r="A222" s="119" t="s">
        <v>684</v>
      </c>
      <c r="B222" s="119">
        <v>40091075</v>
      </c>
      <c r="C222" s="119" t="s">
        <v>685</v>
      </c>
      <c r="D222" s="142">
        <v>0</v>
      </c>
      <c r="E222" s="131">
        <v>0</v>
      </c>
    </row>
    <row r="223" spans="1:5">
      <c r="A223" s="119" t="s">
        <v>686</v>
      </c>
      <c r="B223" s="129">
        <v>40094573</v>
      </c>
      <c r="C223" s="119" t="s">
        <v>687</v>
      </c>
      <c r="D223" s="142">
        <v>1880.876</v>
      </c>
      <c r="E223" s="131">
        <v>747.279</v>
      </c>
    </row>
    <row r="224" spans="1:5">
      <c r="A224" s="119" t="s">
        <v>739</v>
      </c>
      <c r="B224" s="129">
        <v>40095042</v>
      </c>
      <c r="C224" s="119" t="s">
        <v>756</v>
      </c>
      <c r="D224" s="142">
        <v>173.058</v>
      </c>
      <c r="E224" s="131">
        <v>475.017</v>
      </c>
    </row>
    <row r="225" spans="1:5">
      <c r="A225" s="119"/>
      <c r="B225" s="143"/>
      <c r="C225" s="121"/>
      <c r="D225" s="144">
        <f>SUM(D201:D224)</f>
        <v>17257.248</v>
      </c>
      <c r="E225" s="128"/>
    </row>
    <row r="226" spans="1:5">
      <c r="A226" s="119"/>
      <c r="B226" s="143"/>
      <c r="C226" s="121"/>
      <c r="D226" s="145"/>
      <c r="E226" s="128"/>
    </row>
    <row r="227" spans="1:5">
      <c r="A227" s="119"/>
      <c r="B227" s="135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138">
        <v>369.096</v>
      </c>
      <c r="E228" s="131">
        <v>24.389</v>
      </c>
    </row>
    <row r="229" spans="1:5">
      <c r="A229" s="119" t="s">
        <v>400</v>
      </c>
      <c r="B229" s="119">
        <v>40091113</v>
      </c>
      <c r="C229" s="119" t="s">
        <v>401</v>
      </c>
      <c r="D229" s="138">
        <v>1876.893</v>
      </c>
      <c r="E229" s="131">
        <v>534.052</v>
      </c>
    </row>
    <row r="230" spans="1:5">
      <c r="A230" s="119" t="s">
        <v>402</v>
      </c>
      <c r="B230" s="119">
        <v>40091111</v>
      </c>
      <c r="C230" s="119" t="s">
        <v>403</v>
      </c>
      <c r="D230" s="138">
        <v>1501.326</v>
      </c>
      <c r="E230" s="131">
        <v>236.672</v>
      </c>
    </row>
    <row r="231" spans="1:5">
      <c r="A231" s="119" t="s">
        <v>404</v>
      </c>
      <c r="B231" s="119">
        <v>40091121</v>
      </c>
      <c r="C231" s="119" t="s">
        <v>10</v>
      </c>
      <c r="D231" s="138">
        <v>900.808</v>
      </c>
      <c r="E231" s="131">
        <v>1090.823</v>
      </c>
    </row>
    <row r="232" spans="1:5">
      <c r="A232" s="119" t="s">
        <v>405</v>
      </c>
      <c r="B232" s="119">
        <v>40091010</v>
      </c>
      <c r="C232" s="119" t="s">
        <v>406</v>
      </c>
      <c r="D232" s="138">
        <v>1303.849</v>
      </c>
      <c r="E232" s="131">
        <v>1847.885</v>
      </c>
    </row>
    <row r="233" spans="1:5">
      <c r="A233" s="119" t="s">
        <v>407</v>
      </c>
      <c r="B233" s="119">
        <v>40091012</v>
      </c>
      <c r="C233" s="119" t="s">
        <v>81</v>
      </c>
      <c r="D233" s="138">
        <v>218.607</v>
      </c>
      <c r="E233" s="131">
        <v>488.855</v>
      </c>
    </row>
    <row r="234" spans="1:5">
      <c r="A234" s="119" t="s">
        <v>408</v>
      </c>
      <c r="B234" s="119">
        <v>40091110</v>
      </c>
      <c r="C234" s="119" t="s">
        <v>409</v>
      </c>
      <c r="D234" s="138">
        <v>139.988</v>
      </c>
      <c r="E234" s="131">
        <v>98.759</v>
      </c>
    </row>
    <row r="235" spans="1:5">
      <c r="A235" s="119" t="s">
        <v>410</v>
      </c>
      <c r="B235" s="119">
        <v>40091114</v>
      </c>
      <c r="C235" s="119" t="s">
        <v>74</v>
      </c>
      <c r="D235" s="138">
        <v>990.005</v>
      </c>
      <c r="E235" s="131">
        <v>208.543</v>
      </c>
    </row>
    <row r="236" spans="1:5">
      <c r="A236" s="119" t="s">
        <v>411</v>
      </c>
      <c r="B236" s="119">
        <v>40091020</v>
      </c>
      <c r="C236" s="119" t="s">
        <v>412</v>
      </c>
      <c r="D236" s="138">
        <v>38.146</v>
      </c>
      <c r="E236" s="131">
        <v>192.423</v>
      </c>
    </row>
    <row r="237" spans="1:5">
      <c r="A237" s="119" t="s">
        <v>413</v>
      </c>
      <c r="B237" s="119">
        <v>40090521</v>
      </c>
      <c r="C237" s="119" t="s">
        <v>414</v>
      </c>
      <c r="D237" s="138">
        <v>1409.548</v>
      </c>
      <c r="E237" s="131">
        <v>8864.271</v>
      </c>
    </row>
    <row r="238" spans="1:5">
      <c r="A238" s="119" t="s">
        <v>415</v>
      </c>
      <c r="B238" s="119">
        <v>40091112</v>
      </c>
      <c r="C238" s="119" t="s">
        <v>416</v>
      </c>
      <c r="D238" s="138">
        <v>1189.532</v>
      </c>
      <c r="E238" s="131">
        <v>26.547</v>
      </c>
    </row>
    <row r="239" spans="1:5">
      <c r="A239" s="119" t="s">
        <v>415</v>
      </c>
      <c r="B239" s="119">
        <v>40090519</v>
      </c>
      <c r="C239" s="119" t="s">
        <v>417</v>
      </c>
      <c r="D239" s="138">
        <v>2313.839</v>
      </c>
      <c r="E239" s="131">
        <v>433.278</v>
      </c>
    </row>
    <row r="240" spans="1:5">
      <c r="A240" s="119" t="s">
        <v>418</v>
      </c>
      <c r="B240" s="119">
        <v>40091024</v>
      </c>
      <c r="C240" s="119" t="s">
        <v>58</v>
      </c>
      <c r="D240" s="138">
        <v>978.108</v>
      </c>
      <c r="E240" s="131">
        <v>293.653</v>
      </c>
    </row>
    <row r="241" spans="1:5">
      <c r="A241" s="119" t="s">
        <v>418</v>
      </c>
      <c r="B241" s="119">
        <v>40090947</v>
      </c>
      <c r="C241" s="119" t="s">
        <v>419</v>
      </c>
      <c r="D241" s="138">
        <v>847.616</v>
      </c>
      <c r="E241" s="131">
        <v>37.784</v>
      </c>
    </row>
    <row r="242" spans="1:5">
      <c r="A242" s="119" t="s">
        <v>420</v>
      </c>
      <c r="B242" s="119">
        <v>40094406</v>
      </c>
      <c r="C242" s="119" t="s">
        <v>421</v>
      </c>
      <c r="D242" s="138">
        <v>852.818</v>
      </c>
      <c r="E242" s="131">
        <v>66.92</v>
      </c>
    </row>
    <row r="243" spans="1:5">
      <c r="A243" s="119" t="s">
        <v>422</v>
      </c>
      <c r="B243" s="119">
        <v>40094415</v>
      </c>
      <c r="C243" s="119" t="s">
        <v>423</v>
      </c>
      <c r="D243" s="138">
        <v>874.437</v>
      </c>
      <c r="E243" s="131">
        <v>221.658</v>
      </c>
    </row>
    <row r="244" spans="1:5">
      <c r="A244" s="119" t="s">
        <v>424</v>
      </c>
      <c r="B244" s="119">
        <v>40094416</v>
      </c>
      <c r="C244" s="119" t="s">
        <v>76</v>
      </c>
      <c r="D244" s="138">
        <v>631.509</v>
      </c>
      <c r="E244" s="131">
        <v>111.255</v>
      </c>
    </row>
    <row r="245" spans="1:5">
      <c r="A245" s="119" t="s">
        <v>425</v>
      </c>
      <c r="B245" s="119">
        <v>40094417</v>
      </c>
      <c r="C245" s="119" t="s">
        <v>79</v>
      </c>
      <c r="D245" s="138">
        <v>824.34</v>
      </c>
      <c r="E245" s="131">
        <v>288.225</v>
      </c>
    </row>
    <row r="246" spans="1:5">
      <c r="A246" s="119" t="s">
        <v>426</v>
      </c>
      <c r="B246" s="119">
        <v>40094300</v>
      </c>
      <c r="C246" s="119" t="s">
        <v>22</v>
      </c>
      <c r="D246" s="138">
        <v>1579.81</v>
      </c>
      <c r="E246" s="131">
        <v>113.117</v>
      </c>
    </row>
    <row r="247" spans="1:5">
      <c r="A247" s="119" t="s">
        <v>427</v>
      </c>
      <c r="B247" s="119">
        <v>40094421</v>
      </c>
      <c r="C247" s="119" t="s">
        <v>72</v>
      </c>
      <c r="D247" s="138">
        <v>1316.616</v>
      </c>
      <c r="E247" s="131">
        <v>280.252</v>
      </c>
    </row>
    <row r="248" spans="1:5">
      <c r="A248" s="119" t="s">
        <v>428</v>
      </c>
      <c r="B248" s="119">
        <v>40095043</v>
      </c>
      <c r="C248" s="119" t="s">
        <v>429</v>
      </c>
      <c r="D248" s="138">
        <v>1102.255</v>
      </c>
      <c r="E248" s="131">
        <v>278.707</v>
      </c>
    </row>
    <row r="249" spans="1:5">
      <c r="A249" s="119" t="s">
        <v>430</v>
      </c>
      <c r="B249" s="119">
        <v>40091009</v>
      </c>
      <c r="C249" s="119" t="s">
        <v>431</v>
      </c>
      <c r="D249" s="138">
        <v>938.354</v>
      </c>
      <c r="E249" s="131">
        <v>530.329</v>
      </c>
    </row>
    <row r="250" spans="1:5">
      <c r="A250" s="119" t="s">
        <v>432</v>
      </c>
      <c r="B250" s="119">
        <v>40090973</v>
      </c>
      <c r="C250" s="119" t="s">
        <v>433</v>
      </c>
      <c r="D250" s="138">
        <v>488.755</v>
      </c>
      <c r="E250" s="131">
        <v>107.017</v>
      </c>
    </row>
    <row r="251" spans="1:5">
      <c r="A251" s="119" t="s">
        <v>434</v>
      </c>
      <c r="B251" s="119">
        <v>40094419</v>
      </c>
      <c r="C251" s="119" t="s">
        <v>435</v>
      </c>
      <c r="D251" s="138">
        <v>0</v>
      </c>
      <c r="E251" s="131">
        <v>0.001</v>
      </c>
    </row>
    <row r="252" spans="1:5">
      <c r="A252" s="119" t="s">
        <v>436</v>
      </c>
      <c r="B252" s="119">
        <v>40094523</v>
      </c>
      <c r="C252" s="119" t="s">
        <v>437</v>
      </c>
      <c r="D252" s="138">
        <v>559.331</v>
      </c>
      <c r="E252" s="131">
        <v>73.519</v>
      </c>
    </row>
    <row r="253" spans="1:5">
      <c r="A253" s="119" t="s">
        <v>654</v>
      </c>
      <c r="B253" s="129">
        <v>40091004</v>
      </c>
      <c r="C253" s="119" t="s">
        <v>655</v>
      </c>
      <c r="D253" s="138">
        <v>0</v>
      </c>
      <c r="E253" s="131">
        <v>0</v>
      </c>
    </row>
    <row r="254" spans="1:5">
      <c r="A254" s="119"/>
      <c r="B254" s="129"/>
      <c r="C254" s="119"/>
      <c r="D254" s="139">
        <f>SUM(D228:D253)</f>
        <v>23245.586</v>
      </c>
      <c r="E254" s="212"/>
    </row>
    <row r="255" spans="1:5">
      <c r="A255" s="119"/>
      <c r="B255" s="135" t="s">
        <v>438</v>
      </c>
      <c r="C255" s="119"/>
      <c r="D255" s="140"/>
      <c r="E255" s="128"/>
    </row>
    <row r="256" spans="1:5">
      <c r="A256" s="119" t="s">
        <v>439</v>
      </c>
      <c r="B256" s="119">
        <v>40091016</v>
      </c>
      <c r="C256" s="119" t="s">
        <v>440</v>
      </c>
      <c r="D256" s="142">
        <v>1845.61</v>
      </c>
      <c r="E256" s="131">
        <v>378.963</v>
      </c>
    </row>
    <row r="257" spans="1:5">
      <c r="A257" s="119" t="s">
        <v>441</v>
      </c>
      <c r="B257" s="119">
        <v>40090539</v>
      </c>
      <c r="C257" s="119" t="s">
        <v>442</v>
      </c>
      <c r="D257" s="142">
        <v>1072.175</v>
      </c>
      <c r="E257" s="131">
        <v>204.504</v>
      </c>
    </row>
    <row r="258" spans="1:5">
      <c r="A258" s="119" t="s">
        <v>443</v>
      </c>
      <c r="B258" s="119">
        <v>40091048</v>
      </c>
      <c r="C258" s="119" t="s">
        <v>444</v>
      </c>
      <c r="D258" s="142">
        <v>388.594</v>
      </c>
      <c r="E258" s="131">
        <v>2255.796</v>
      </c>
    </row>
    <row r="259" spans="1:5">
      <c r="A259" s="119" t="s">
        <v>445</v>
      </c>
      <c r="B259" s="119">
        <v>40090536</v>
      </c>
      <c r="C259" s="119" t="s">
        <v>446</v>
      </c>
      <c r="D259" s="142">
        <v>261.649</v>
      </c>
      <c r="E259" s="131">
        <v>1064.262</v>
      </c>
    </row>
    <row r="260" spans="1:5">
      <c r="A260" s="119" t="s">
        <v>447</v>
      </c>
      <c r="B260" s="119">
        <v>40091049</v>
      </c>
      <c r="C260" s="119" t="s">
        <v>448</v>
      </c>
      <c r="D260" s="142">
        <v>860.759</v>
      </c>
      <c r="E260" s="131">
        <v>941.42</v>
      </c>
    </row>
    <row r="261" spans="1:5">
      <c r="A261" s="119" t="s">
        <v>449</v>
      </c>
      <c r="B261" s="119">
        <v>40091046</v>
      </c>
      <c r="C261" s="119" t="s">
        <v>450</v>
      </c>
      <c r="D261" s="142">
        <v>137.391</v>
      </c>
      <c r="E261" s="131">
        <v>68.666</v>
      </c>
    </row>
    <row r="262" spans="1:5">
      <c r="A262" s="119" t="s">
        <v>451</v>
      </c>
      <c r="B262" s="119">
        <v>40091043</v>
      </c>
      <c r="C262" s="119" t="s">
        <v>452</v>
      </c>
      <c r="D262" s="142">
        <v>5333.521</v>
      </c>
      <c r="E262" s="214">
        <v>2085.81</v>
      </c>
    </row>
    <row r="263" spans="1:5">
      <c r="A263" s="119" t="s">
        <v>453</v>
      </c>
      <c r="B263" s="119">
        <v>40091025</v>
      </c>
      <c r="C263" s="119" t="s">
        <v>137</v>
      </c>
      <c r="D263" s="142">
        <v>942.623</v>
      </c>
      <c r="E263" s="131">
        <v>240.924</v>
      </c>
    </row>
    <row r="264" spans="1:5">
      <c r="A264" s="119" t="s">
        <v>454</v>
      </c>
      <c r="B264" s="119">
        <v>40090932</v>
      </c>
      <c r="C264" s="119" t="s">
        <v>455</v>
      </c>
      <c r="D264" s="142">
        <v>1009.123</v>
      </c>
      <c r="E264" s="131">
        <v>244.258</v>
      </c>
    </row>
    <row r="265" spans="1:5">
      <c r="A265" s="119" t="s">
        <v>456</v>
      </c>
      <c r="B265" s="119">
        <v>40091019</v>
      </c>
      <c r="C265" s="119" t="s">
        <v>127</v>
      </c>
      <c r="D265" s="142">
        <v>1138.957</v>
      </c>
      <c r="E265" s="131">
        <v>21.1</v>
      </c>
    </row>
    <row r="266" spans="1:5">
      <c r="A266" s="119" t="s">
        <v>457</v>
      </c>
      <c r="B266" s="119">
        <v>40090514</v>
      </c>
      <c r="C266" s="119" t="s">
        <v>458</v>
      </c>
      <c r="D266" s="142">
        <v>58.047</v>
      </c>
      <c r="E266" s="131">
        <v>72.97</v>
      </c>
    </row>
    <row r="267" spans="1:5">
      <c r="A267" s="119" t="s">
        <v>457</v>
      </c>
      <c r="B267" s="119">
        <v>40091017</v>
      </c>
      <c r="C267" s="119" t="s">
        <v>458</v>
      </c>
      <c r="D267" s="142">
        <v>530.813</v>
      </c>
      <c r="E267" s="131">
        <v>7.914</v>
      </c>
    </row>
    <row r="268" spans="1:5">
      <c r="A268" s="119" t="s">
        <v>459</v>
      </c>
      <c r="B268" s="119">
        <v>40091021</v>
      </c>
      <c r="C268" s="119" t="s">
        <v>460</v>
      </c>
      <c r="D268" s="142">
        <v>1045.631</v>
      </c>
      <c r="E268" s="131">
        <v>409.671</v>
      </c>
    </row>
    <row r="269" spans="1:5">
      <c r="A269" s="119" t="s">
        <v>461</v>
      </c>
      <c r="B269" s="119">
        <v>40090512</v>
      </c>
      <c r="C269" s="119" t="s">
        <v>462</v>
      </c>
      <c r="D269" s="142">
        <v>0</v>
      </c>
      <c r="E269" s="131">
        <v>0</v>
      </c>
    </row>
    <row r="270" spans="1:5">
      <c r="A270" s="119" t="s">
        <v>463</v>
      </c>
      <c r="B270" s="119">
        <v>40090933</v>
      </c>
      <c r="C270" s="119" t="s">
        <v>464</v>
      </c>
      <c r="D270" s="142">
        <v>706.106</v>
      </c>
      <c r="E270" s="131">
        <v>224.368</v>
      </c>
    </row>
    <row r="271" spans="1:5">
      <c r="A271" s="119" t="s">
        <v>465</v>
      </c>
      <c r="B271" s="119">
        <v>40090515</v>
      </c>
      <c r="C271" s="119" t="s">
        <v>131</v>
      </c>
      <c r="D271" s="142">
        <v>948</v>
      </c>
      <c r="E271" s="131">
        <v>304.992</v>
      </c>
    </row>
    <row r="272" spans="1:5">
      <c r="A272" s="119" t="s">
        <v>466</v>
      </c>
      <c r="B272" s="119">
        <v>40090937</v>
      </c>
      <c r="C272" s="119" t="s">
        <v>467</v>
      </c>
      <c r="D272" s="142">
        <v>1143.658</v>
      </c>
      <c r="E272" s="131">
        <v>218.112</v>
      </c>
    </row>
    <row r="273" spans="1:5">
      <c r="A273" s="119" t="s">
        <v>468</v>
      </c>
      <c r="B273" s="119">
        <v>40091155</v>
      </c>
      <c r="C273" s="119" t="s">
        <v>469</v>
      </c>
      <c r="D273" s="142">
        <v>0</v>
      </c>
      <c r="E273" s="131">
        <v>151.375</v>
      </c>
    </row>
    <row r="274" spans="1:5">
      <c r="A274" s="119" t="s">
        <v>470</v>
      </c>
      <c r="B274" s="119">
        <v>40090908</v>
      </c>
      <c r="C274" s="119" t="s">
        <v>471</v>
      </c>
      <c r="D274" s="142">
        <v>19.509</v>
      </c>
      <c r="E274" s="131">
        <v>116.832</v>
      </c>
    </row>
    <row r="275" spans="1:5">
      <c r="A275" s="119" t="s">
        <v>472</v>
      </c>
      <c r="B275" s="119">
        <v>40090540</v>
      </c>
      <c r="C275" s="119" t="s">
        <v>473</v>
      </c>
      <c r="D275" s="142">
        <v>1501.493</v>
      </c>
      <c r="E275" s="131">
        <v>549.576</v>
      </c>
    </row>
    <row r="276" spans="1:5">
      <c r="A276" s="119" t="s">
        <v>474</v>
      </c>
      <c r="B276" s="119">
        <v>40091014</v>
      </c>
      <c r="C276" s="119" t="s">
        <v>475</v>
      </c>
      <c r="D276" s="142">
        <v>0</v>
      </c>
      <c r="E276" s="131">
        <v>79.906</v>
      </c>
    </row>
    <row r="277" spans="1:5">
      <c r="A277" s="119" t="s">
        <v>476</v>
      </c>
      <c r="B277" s="119">
        <v>40090935</v>
      </c>
      <c r="C277" s="119" t="s">
        <v>477</v>
      </c>
      <c r="D277" s="142">
        <v>469.402</v>
      </c>
      <c r="E277" s="131">
        <v>65.766</v>
      </c>
    </row>
    <row r="278" spans="1:5">
      <c r="A278" s="119" t="s">
        <v>478</v>
      </c>
      <c r="B278" s="119">
        <v>40091023</v>
      </c>
      <c r="C278" s="119" t="s">
        <v>479</v>
      </c>
      <c r="D278" s="142">
        <v>1780.941</v>
      </c>
      <c r="E278" s="131">
        <v>130.579</v>
      </c>
    </row>
    <row r="279" spans="1:5">
      <c r="A279" s="119" t="s">
        <v>480</v>
      </c>
      <c r="B279" s="119">
        <v>40090523</v>
      </c>
      <c r="C279" s="119" t="s">
        <v>481</v>
      </c>
      <c r="D279" s="142">
        <v>775.34</v>
      </c>
      <c r="E279" s="131">
        <v>212.413</v>
      </c>
    </row>
    <row r="280" spans="1:5">
      <c r="A280" s="119"/>
      <c r="B280" s="121"/>
      <c r="C280" s="119"/>
      <c r="D280" s="213">
        <f>SUM(D256:D279)</f>
        <v>21969.342</v>
      </c>
      <c r="E280" s="214"/>
    </row>
    <row r="281" spans="1:5">
      <c r="A281" s="119"/>
      <c r="B281" s="135" t="s">
        <v>482</v>
      </c>
      <c r="C281" s="119"/>
      <c r="D281" s="140"/>
      <c r="E281" s="128"/>
    </row>
    <row r="282" spans="1:5">
      <c r="A282" s="119" t="s">
        <v>483</v>
      </c>
      <c r="B282" s="119">
        <v>40094943</v>
      </c>
      <c r="C282" s="119" t="s">
        <v>484</v>
      </c>
      <c r="D282" s="222">
        <v>0</v>
      </c>
      <c r="E282" s="131">
        <v>210.792</v>
      </c>
    </row>
    <row r="283" spans="1:5">
      <c r="A283" s="119" t="s">
        <v>485</v>
      </c>
      <c r="B283" s="119">
        <v>40090574</v>
      </c>
      <c r="C283" s="119" t="s">
        <v>486</v>
      </c>
      <c r="D283" s="222">
        <v>446.992</v>
      </c>
      <c r="E283" s="131">
        <v>113.225</v>
      </c>
    </row>
    <row r="284" spans="1:5">
      <c r="A284" s="119" t="s">
        <v>487</v>
      </c>
      <c r="B284" s="119">
        <v>40091076</v>
      </c>
      <c r="C284" s="119" t="s">
        <v>488</v>
      </c>
      <c r="D284" s="222">
        <v>895.694</v>
      </c>
      <c r="E284" s="131">
        <v>361.083</v>
      </c>
    </row>
    <row r="285" spans="1:5">
      <c r="A285" s="119" t="s">
        <v>489</v>
      </c>
      <c r="B285" s="119">
        <v>40090579</v>
      </c>
      <c r="C285" s="119" t="s">
        <v>490</v>
      </c>
      <c r="D285" s="222">
        <v>422.801</v>
      </c>
      <c r="E285" s="131">
        <v>438.895</v>
      </c>
    </row>
    <row r="286" spans="1:5">
      <c r="A286" s="119" t="s">
        <v>491</v>
      </c>
      <c r="B286" s="119">
        <v>40090580</v>
      </c>
      <c r="C286" s="119" t="s">
        <v>492</v>
      </c>
      <c r="D286" s="222">
        <v>580.398</v>
      </c>
      <c r="E286" s="131">
        <v>946.413</v>
      </c>
    </row>
    <row r="287" spans="1:5">
      <c r="A287" s="119" t="s">
        <v>493</v>
      </c>
      <c r="B287" s="119">
        <v>40090577</v>
      </c>
      <c r="C287" s="119" t="s">
        <v>494</v>
      </c>
      <c r="D287" s="222">
        <v>1062.502</v>
      </c>
      <c r="E287" s="131">
        <v>2673.334</v>
      </c>
    </row>
    <row r="288" spans="1:5">
      <c r="A288" s="119" t="s">
        <v>495</v>
      </c>
      <c r="B288" s="119">
        <v>40090575</v>
      </c>
      <c r="C288" s="119" t="s">
        <v>496</v>
      </c>
      <c r="D288" s="222">
        <v>0</v>
      </c>
      <c r="E288" s="131">
        <v>0</v>
      </c>
    </row>
    <row r="289" spans="1:5">
      <c r="A289" s="119" t="s">
        <v>497</v>
      </c>
      <c r="B289" s="119">
        <v>40090538</v>
      </c>
      <c r="C289" s="119" t="s">
        <v>96</v>
      </c>
      <c r="D289" s="222">
        <v>2366.409</v>
      </c>
      <c r="E289" s="131">
        <v>834.166</v>
      </c>
    </row>
    <row r="290" spans="1:5">
      <c r="A290" s="119" t="s">
        <v>498</v>
      </c>
      <c r="B290" s="119">
        <v>40090499</v>
      </c>
      <c r="C290" s="119" t="s">
        <v>107</v>
      </c>
      <c r="D290" s="222">
        <v>717.092</v>
      </c>
      <c r="E290" s="131">
        <v>382.4</v>
      </c>
    </row>
    <row r="291" spans="1:5">
      <c r="A291" s="119" t="s">
        <v>499</v>
      </c>
      <c r="B291" s="119">
        <v>40090593</v>
      </c>
      <c r="C291" s="119" t="s">
        <v>500</v>
      </c>
      <c r="D291" s="222">
        <v>268.499</v>
      </c>
      <c r="E291" s="131">
        <v>150.614</v>
      </c>
    </row>
    <row r="292" spans="1:5">
      <c r="A292" s="119" t="s">
        <v>501</v>
      </c>
      <c r="B292" s="119">
        <v>40090534</v>
      </c>
      <c r="C292" s="119" t="s">
        <v>502</v>
      </c>
      <c r="D292" s="222">
        <v>58.732</v>
      </c>
      <c r="E292" s="131">
        <v>366.649</v>
      </c>
    </row>
    <row r="293" spans="1:5">
      <c r="A293" s="119" t="s">
        <v>503</v>
      </c>
      <c r="B293" s="119">
        <v>40090535</v>
      </c>
      <c r="C293" s="119" t="s">
        <v>113</v>
      </c>
      <c r="D293" s="222">
        <v>1276.985</v>
      </c>
      <c r="E293" s="131">
        <v>691.763</v>
      </c>
    </row>
    <row r="294" spans="1:5">
      <c r="A294" s="119" t="s">
        <v>504</v>
      </c>
      <c r="B294" s="119">
        <v>40090537</v>
      </c>
      <c r="C294" s="119" t="s">
        <v>183</v>
      </c>
      <c r="D294" s="222">
        <v>750.224</v>
      </c>
      <c r="E294" s="131">
        <v>336.365</v>
      </c>
    </row>
    <row r="295" spans="1:5">
      <c r="A295" s="119" t="s">
        <v>505</v>
      </c>
      <c r="B295" s="119">
        <v>40090573</v>
      </c>
      <c r="C295" s="119" t="s">
        <v>506</v>
      </c>
      <c r="D295" s="222">
        <v>0.024</v>
      </c>
      <c r="E295" s="131">
        <v>292.201</v>
      </c>
    </row>
    <row r="296" spans="1:5">
      <c r="A296" s="119" t="s">
        <v>507</v>
      </c>
      <c r="B296" s="119">
        <v>40090493</v>
      </c>
      <c r="C296" s="119" t="s">
        <v>143</v>
      </c>
      <c r="D296" s="222">
        <v>540.78</v>
      </c>
      <c r="E296" s="131">
        <v>502.121</v>
      </c>
    </row>
    <row r="297" spans="1:5">
      <c r="A297" s="119" t="s">
        <v>508</v>
      </c>
      <c r="B297" s="119">
        <v>40090494</v>
      </c>
      <c r="C297" s="119" t="s">
        <v>141</v>
      </c>
      <c r="D297" s="222">
        <v>24.686</v>
      </c>
      <c r="E297" s="131">
        <v>449.306</v>
      </c>
    </row>
    <row r="298" spans="1:5">
      <c r="A298" s="119" t="s">
        <v>509</v>
      </c>
      <c r="B298" s="119">
        <v>40094517</v>
      </c>
      <c r="C298" s="119" t="s">
        <v>510</v>
      </c>
      <c r="D298" s="222">
        <v>360.48</v>
      </c>
      <c r="E298" s="131">
        <v>192.113</v>
      </c>
    </row>
    <row r="299" spans="1:5">
      <c r="A299" s="119" t="s">
        <v>511</v>
      </c>
      <c r="B299" s="119">
        <v>40090500</v>
      </c>
      <c r="C299" s="119" t="s">
        <v>512</v>
      </c>
      <c r="D299" s="222">
        <v>104.006</v>
      </c>
      <c r="E299" s="131">
        <v>329.955</v>
      </c>
    </row>
    <row r="300" spans="1:5">
      <c r="A300" s="119" t="s">
        <v>513</v>
      </c>
      <c r="B300" s="119">
        <v>40090495</v>
      </c>
      <c r="C300" s="119" t="s">
        <v>514</v>
      </c>
      <c r="D300" s="222">
        <v>928.184</v>
      </c>
      <c r="E300" s="131">
        <v>540.545</v>
      </c>
    </row>
    <row r="301" spans="1:5">
      <c r="A301" s="119" t="s">
        <v>515</v>
      </c>
      <c r="B301" s="119">
        <v>40090498</v>
      </c>
      <c r="C301" s="119" t="s">
        <v>129</v>
      </c>
      <c r="D301" s="222">
        <v>738.833</v>
      </c>
      <c r="E301" s="131">
        <v>179.607</v>
      </c>
    </row>
    <row r="302" spans="1:5">
      <c r="A302" s="119" t="s">
        <v>516</v>
      </c>
      <c r="B302" s="119">
        <v>40090496</v>
      </c>
      <c r="C302" s="119" t="s">
        <v>517</v>
      </c>
      <c r="D302" s="222">
        <v>1673.02</v>
      </c>
      <c r="E302" s="131">
        <v>343.589</v>
      </c>
    </row>
    <row r="303" spans="1:5">
      <c r="A303" s="119" t="s">
        <v>516</v>
      </c>
      <c r="B303" s="119">
        <v>40094518</v>
      </c>
      <c r="C303" s="119" t="s">
        <v>518</v>
      </c>
      <c r="D303" s="222">
        <v>1355.102</v>
      </c>
      <c r="E303" s="131">
        <v>597.506</v>
      </c>
    </row>
    <row r="304" spans="1:5">
      <c r="A304" s="119"/>
      <c r="B304" s="135"/>
      <c r="C304" s="119"/>
      <c r="D304" s="144">
        <f>SUM(D282:D303)</f>
        <v>14571.443</v>
      </c>
      <c r="E304" s="128"/>
    </row>
    <row r="305" spans="1:5">
      <c r="A305" s="119"/>
      <c r="B305" s="135"/>
      <c r="C305" s="119"/>
      <c r="D305" s="140"/>
      <c r="E305" s="128"/>
    </row>
    <row r="306" spans="1:5">
      <c r="A306" s="119"/>
      <c r="B306" s="135" t="s">
        <v>519</v>
      </c>
      <c r="C306" s="119"/>
      <c r="D306" s="140"/>
      <c r="E306" s="128"/>
    </row>
    <row r="307" spans="1:5">
      <c r="A307" s="119" t="s">
        <v>520</v>
      </c>
      <c r="B307" s="119">
        <v>40090998</v>
      </c>
      <c r="C307" s="119" t="s">
        <v>171</v>
      </c>
      <c r="D307" s="138">
        <v>19.509</v>
      </c>
      <c r="E307" s="131">
        <v>65.684</v>
      </c>
    </row>
    <row r="308" spans="1:5">
      <c r="A308" s="119" t="s">
        <v>521</v>
      </c>
      <c r="B308" s="119">
        <v>40091093</v>
      </c>
      <c r="C308" s="119" t="s">
        <v>205</v>
      </c>
      <c r="D308" s="138">
        <v>2005.649</v>
      </c>
      <c r="E308" s="131">
        <v>1176.418</v>
      </c>
    </row>
    <row r="309" spans="1:5">
      <c r="A309" s="119" t="s">
        <v>521</v>
      </c>
      <c r="B309" s="119">
        <v>40090990</v>
      </c>
      <c r="C309" s="119" t="s">
        <v>522</v>
      </c>
      <c r="D309" s="138">
        <v>384.206</v>
      </c>
      <c r="E309" s="131">
        <v>451.242</v>
      </c>
    </row>
    <row r="310" spans="1:5">
      <c r="A310" s="119" t="s">
        <v>523</v>
      </c>
      <c r="B310" s="119">
        <v>40091001</v>
      </c>
      <c r="C310" s="119" t="s">
        <v>524</v>
      </c>
      <c r="D310" s="138">
        <v>1193.363</v>
      </c>
      <c r="E310" s="131">
        <v>81.087</v>
      </c>
    </row>
    <row r="311" spans="1:5">
      <c r="A311" s="119" t="s">
        <v>525</v>
      </c>
      <c r="B311" s="119">
        <v>40090953</v>
      </c>
      <c r="C311" s="119" t="s">
        <v>526</v>
      </c>
      <c r="D311" s="138">
        <v>1531.28</v>
      </c>
      <c r="E311" s="131">
        <v>271.228</v>
      </c>
    </row>
    <row r="312" spans="1:5">
      <c r="A312" s="119" t="s">
        <v>527</v>
      </c>
      <c r="B312" s="119">
        <v>40090944</v>
      </c>
      <c r="C312" s="119" t="s">
        <v>528</v>
      </c>
      <c r="D312" s="138">
        <v>5.733</v>
      </c>
      <c r="E312" s="212">
        <v>48.35</v>
      </c>
    </row>
    <row r="313" spans="1:5">
      <c r="A313" s="119" t="s">
        <v>529</v>
      </c>
      <c r="B313" s="119">
        <v>40090995</v>
      </c>
      <c r="C313" s="119" t="s">
        <v>530</v>
      </c>
      <c r="D313" s="138">
        <v>322.173</v>
      </c>
      <c r="E313" s="131">
        <v>28.454</v>
      </c>
    </row>
    <row r="314" spans="1:5">
      <c r="A314" s="119" t="s">
        <v>531</v>
      </c>
      <c r="B314" s="119">
        <v>40090952</v>
      </c>
      <c r="C314" s="119" t="s">
        <v>532</v>
      </c>
      <c r="D314" s="138">
        <v>2843.965</v>
      </c>
      <c r="E314" s="212"/>
    </row>
    <row r="315" spans="1:5">
      <c r="A315" s="119" t="s">
        <v>533</v>
      </c>
      <c r="B315" s="119">
        <v>40090946</v>
      </c>
      <c r="C315" s="119" t="s">
        <v>237</v>
      </c>
      <c r="D315" s="138">
        <v>2659.724</v>
      </c>
      <c r="E315" s="131">
        <v>1637.499</v>
      </c>
    </row>
    <row r="316" spans="1:5">
      <c r="A316" s="119" t="s">
        <v>534</v>
      </c>
      <c r="B316" s="119">
        <v>40090996</v>
      </c>
      <c r="C316" s="119" t="s">
        <v>535</v>
      </c>
      <c r="D316" s="138">
        <v>378.085</v>
      </c>
      <c r="E316" s="131">
        <v>88.05</v>
      </c>
    </row>
    <row r="317" spans="1:5">
      <c r="A317" s="119" t="s">
        <v>536</v>
      </c>
      <c r="B317" s="119">
        <v>40090992</v>
      </c>
      <c r="C317" s="119" t="s">
        <v>181</v>
      </c>
      <c r="D317" s="138">
        <v>704.4</v>
      </c>
      <c r="E317" s="131">
        <v>1556.96</v>
      </c>
    </row>
    <row r="318" spans="1:5">
      <c r="A318" s="119" t="s">
        <v>154</v>
      </c>
      <c r="B318" s="119">
        <v>40091058</v>
      </c>
      <c r="C318" s="119" t="s">
        <v>537</v>
      </c>
      <c r="D318" s="138">
        <v>969.293</v>
      </c>
      <c r="E318" s="131">
        <v>658.081</v>
      </c>
    </row>
    <row r="319" spans="1:5">
      <c r="A319" s="119" t="s">
        <v>538</v>
      </c>
      <c r="B319" s="119">
        <v>40091052</v>
      </c>
      <c r="C319" s="119" t="s">
        <v>539</v>
      </c>
      <c r="D319" s="138">
        <v>785</v>
      </c>
      <c r="E319" s="212">
        <v>243.76</v>
      </c>
    </row>
    <row r="320" spans="1:5">
      <c r="A320" s="119" t="s">
        <v>540</v>
      </c>
      <c r="B320" s="119">
        <v>40090516</v>
      </c>
      <c r="C320" s="119" t="s">
        <v>241</v>
      </c>
      <c r="D320" s="138">
        <v>2684.418</v>
      </c>
      <c r="E320" s="131">
        <v>1455.073</v>
      </c>
    </row>
    <row r="321" spans="1:5">
      <c r="A321" s="119" t="s">
        <v>541</v>
      </c>
      <c r="B321" s="119">
        <v>40090997</v>
      </c>
      <c r="C321" s="119" t="s">
        <v>542</v>
      </c>
      <c r="D321" s="138">
        <v>1232.974</v>
      </c>
      <c r="E321" s="131">
        <v>2046.197</v>
      </c>
    </row>
    <row r="322" spans="1:5">
      <c r="A322" s="119" t="s">
        <v>543</v>
      </c>
      <c r="B322" s="119">
        <v>40090993</v>
      </c>
      <c r="C322" s="119" t="s">
        <v>544</v>
      </c>
      <c r="D322" s="138">
        <v>0</v>
      </c>
      <c r="E322" s="131">
        <v>0.001</v>
      </c>
    </row>
    <row r="323" spans="1:5">
      <c r="A323" s="119" t="s">
        <v>545</v>
      </c>
      <c r="B323" s="119">
        <v>40094520</v>
      </c>
      <c r="C323" s="119" t="s">
        <v>546</v>
      </c>
      <c r="D323" s="138">
        <v>450.097</v>
      </c>
      <c r="E323" s="131">
        <v>1082.92</v>
      </c>
    </row>
    <row r="324" spans="1:5">
      <c r="A324" s="119" t="s">
        <v>547</v>
      </c>
      <c r="B324" s="147">
        <v>40090915</v>
      </c>
      <c r="C324" s="119" t="s">
        <v>548</v>
      </c>
      <c r="D324" s="138">
        <v>1946.547</v>
      </c>
      <c r="E324" s="131">
        <v>607.017</v>
      </c>
    </row>
    <row r="325" spans="1:5">
      <c r="A325" s="119" t="s">
        <v>549</v>
      </c>
      <c r="B325" s="119">
        <v>40090943</v>
      </c>
      <c r="C325" s="119" t="s">
        <v>550</v>
      </c>
      <c r="D325" s="138">
        <v>822.215</v>
      </c>
      <c r="E325" s="212">
        <v>1464.39</v>
      </c>
    </row>
    <row r="326" spans="1:5">
      <c r="A326" s="119"/>
      <c r="B326" s="119">
        <v>40090994</v>
      </c>
      <c r="C326" s="119" t="s">
        <v>551</v>
      </c>
      <c r="D326" s="138">
        <v>2060.643</v>
      </c>
      <c r="E326" s="131">
        <v>52.447</v>
      </c>
    </row>
    <row r="327" spans="1:5">
      <c r="A327" s="119" t="s">
        <v>688</v>
      </c>
      <c r="B327" s="129">
        <v>40091212</v>
      </c>
      <c r="C327" s="119" t="s">
        <v>689</v>
      </c>
      <c r="D327" s="138">
        <v>1307.295</v>
      </c>
      <c r="E327" s="131">
        <v>2057.424</v>
      </c>
    </row>
    <row r="328" spans="1:5">
      <c r="A328" s="119" t="s">
        <v>733</v>
      </c>
      <c r="B328" s="129">
        <v>40090958</v>
      </c>
      <c r="C328" s="119" t="s">
        <v>719</v>
      </c>
      <c r="D328" s="138">
        <v>2430.307</v>
      </c>
      <c r="E328" s="131">
        <v>621.889</v>
      </c>
    </row>
    <row r="329" spans="1:5">
      <c r="A329" s="119"/>
      <c r="B329" s="129"/>
      <c r="C329" s="119"/>
      <c r="D329" s="144">
        <f>SUM(D307:D328)</f>
        <v>26736.876</v>
      </c>
      <c r="E329" s="128"/>
    </row>
    <row r="330" spans="1:5">
      <c r="A330" s="119"/>
      <c r="B330" s="135" t="s">
        <v>552</v>
      </c>
      <c r="C330" s="119"/>
      <c r="D330" s="140"/>
      <c r="E330" s="128"/>
    </row>
    <row r="331" spans="1:5">
      <c r="A331" s="119" t="s">
        <v>553</v>
      </c>
      <c r="B331" s="119">
        <v>40090942</v>
      </c>
      <c r="C331" s="119" t="s">
        <v>554</v>
      </c>
      <c r="D331" s="138">
        <v>363.152</v>
      </c>
      <c r="E331" s="131">
        <v>67.661</v>
      </c>
    </row>
    <row r="332" spans="1:5">
      <c r="A332" s="119" t="s">
        <v>555</v>
      </c>
      <c r="B332" s="119">
        <v>40090991</v>
      </c>
      <c r="C332" s="119" t="s">
        <v>556</v>
      </c>
      <c r="D332" s="138">
        <v>94.876</v>
      </c>
      <c r="E332" s="131">
        <v>139.136</v>
      </c>
    </row>
    <row r="333" spans="1:5">
      <c r="A333" s="119" t="s">
        <v>557</v>
      </c>
      <c r="B333" s="119">
        <v>40090945</v>
      </c>
      <c r="C333" s="119" t="s">
        <v>558</v>
      </c>
      <c r="D333" s="138">
        <v>1795.867</v>
      </c>
      <c r="E333" s="131">
        <v>1080.943</v>
      </c>
    </row>
    <row r="334" spans="1:5">
      <c r="A334" s="119" t="s">
        <v>559</v>
      </c>
      <c r="B334" s="119">
        <v>40090948</v>
      </c>
      <c r="C334" s="119" t="s">
        <v>560</v>
      </c>
      <c r="D334" s="138">
        <v>1153.494</v>
      </c>
      <c r="E334" s="131">
        <v>316.578</v>
      </c>
    </row>
    <row r="335" spans="1:5">
      <c r="A335" s="119" t="s">
        <v>561</v>
      </c>
      <c r="B335" s="119">
        <v>40090951</v>
      </c>
      <c r="C335" s="119" t="s">
        <v>562</v>
      </c>
      <c r="D335" s="138">
        <v>889.166</v>
      </c>
      <c r="E335" s="131">
        <v>107.519</v>
      </c>
    </row>
    <row r="336" spans="1:5">
      <c r="A336" s="119" t="s">
        <v>563</v>
      </c>
      <c r="B336" s="119">
        <v>40091000</v>
      </c>
      <c r="C336" s="119" t="s">
        <v>564</v>
      </c>
      <c r="D336" s="138">
        <v>325.736</v>
      </c>
      <c r="E336" s="131">
        <v>110.492</v>
      </c>
    </row>
    <row r="337" spans="1:5">
      <c r="A337" s="119" t="s">
        <v>565</v>
      </c>
      <c r="B337" s="119">
        <v>40090913</v>
      </c>
      <c r="C337" s="119" t="s">
        <v>566</v>
      </c>
      <c r="D337" s="138">
        <v>0.036</v>
      </c>
      <c r="E337" s="131">
        <v>333.614</v>
      </c>
    </row>
    <row r="338" spans="1:5">
      <c r="A338" s="119" t="s">
        <v>567</v>
      </c>
      <c r="B338" s="119">
        <v>40090917</v>
      </c>
      <c r="C338" s="119" t="s">
        <v>197</v>
      </c>
      <c r="D338" s="138">
        <v>233.122</v>
      </c>
      <c r="E338" s="131">
        <v>81.382</v>
      </c>
    </row>
    <row r="339" spans="1:5">
      <c r="A339" s="119" t="s">
        <v>568</v>
      </c>
      <c r="B339" s="119">
        <v>40090949</v>
      </c>
      <c r="C339" s="119" t="s">
        <v>203</v>
      </c>
      <c r="D339" s="138">
        <v>1705.924</v>
      </c>
      <c r="E339" s="131">
        <v>279.423</v>
      </c>
    </row>
    <row r="340" spans="1:5">
      <c r="A340" s="119" t="s">
        <v>569</v>
      </c>
      <c r="B340" s="119">
        <v>40090563</v>
      </c>
      <c r="C340" s="119"/>
      <c r="D340" s="138">
        <v>1199.466</v>
      </c>
      <c r="E340" s="131">
        <v>376.606</v>
      </c>
    </row>
    <row r="341" spans="1:5">
      <c r="A341" s="119" t="s">
        <v>570</v>
      </c>
      <c r="B341" s="119">
        <v>40090562</v>
      </c>
      <c r="C341" s="119"/>
      <c r="D341" s="138">
        <v>4754.266</v>
      </c>
      <c r="E341" s="131">
        <v>2131.328</v>
      </c>
    </row>
    <row r="342" spans="1:5">
      <c r="A342" s="119" t="s">
        <v>571</v>
      </c>
      <c r="B342" s="119">
        <v>40090558</v>
      </c>
      <c r="C342" s="119"/>
      <c r="D342" s="138">
        <v>4716.81</v>
      </c>
      <c r="E342" s="131">
        <v>1112.058</v>
      </c>
    </row>
    <row r="343" spans="1:5">
      <c r="A343" s="119" t="s">
        <v>572</v>
      </c>
      <c r="B343" s="119">
        <v>40090564</v>
      </c>
      <c r="C343" s="119"/>
      <c r="D343" s="138">
        <v>565.138</v>
      </c>
      <c r="E343" s="131">
        <v>538.457</v>
      </c>
    </row>
    <row r="344" spans="1:5">
      <c r="A344" s="119" t="s">
        <v>573</v>
      </c>
      <c r="B344" s="119">
        <v>40081680</v>
      </c>
      <c r="C344" s="119" t="s">
        <v>703</v>
      </c>
      <c r="D344" s="138">
        <v>555.207</v>
      </c>
      <c r="E344" s="131">
        <v>338.163</v>
      </c>
    </row>
    <row r="345" spans="1:5">
      <c r="A345" s="119" t="s">
        <v>574</v>
      </c>
      <c r="B345" s="119">
        <v>40094448</v>
      </c>
      <c r="C345" s="119" t="s">
        <v>690</v>
      </c>
      <c r="D345" s="138">
        <v>249.913</v>
      </c>
      <c r="E345" s="131">
        <v>74.903</v>
      </c>
    </row>
    <row r="346" spans="1:5">
      <c r="A346" s="119" t="s">
        <v>581</v>
      </c>
      <c r="B346" s="129">
        <v>40094385</v>
      </c>
      <c r="C346" s="119" t="s">
        <v>582</v>
      </c>
      <c r="D346" s="138">
        <v>124.762</v>
      </c>
      <c r="E346" s="131">
        <v>284.297</v>
      </c>
    </row>
    <row r="347" spans="1:5">
      <c r="A347" s="119" t="s">
        <v>579</v>
      </c>
      <c r="B347" s="149">
        <v>40094572</v>
      </c>
      <c r="C347" s="119" t="s">
        <v>691</v>
      </c>
      <c r="D347" s="138">
        <v>448.78</v>
      </c>
      <c r="E347" s="131">
        <v>41.693</v>
      </c>
    </row>
    <row r="348" spans="1:5">
      <c r="A348" s="119" t="s">
        <v>692</v>
      </c>
      <c r="B348" s="149">
        <v>40094568</v>
      </c>
      <c r="C348" s="119" t="s">
        <v>693</v>
      </c>
      <c r="D348" s="138">
        <v>99.067</v>
      </c>
      <c r="E348" s="131">
        <v>54.519</v>
      </c>
    </row>
    <row r="349" spans="1:5">
      <c r="A349" s="122"/>
      <c r="B349" s="122"/>
      <c r="C349" s="122"/>
      <c r="D349" s="144">
        <f>SUM(D331:D348)</f>
        <v>19274.782</v>
      </c>
      <c r="E349" s="128"/>
    </row>
    <row r="350" spans="1:5">
      <c r="A350" s="130" t="s">
        <v>694</v>
      </c>
      <c r="B350" s="130"/>
      <c r="C350" s="130"/>
      <c r="D350" s="201"/>
      <c r="E350" s="128"/>
    </row>
    <row r="351" spans="1:5">
      <c r="A351" s="150" t="s">
        <v>585</v>
      </c>
      <c r="B351" s="129">
        <v>40091201</v>
      </c>
      <c r="C351" s="135" t="s">
        <v>586</v>
      </c>
      <c r="D351" s="223">
        <v>790.763</v>
      </c>
      <c r="E351" s="212"/>
    </row>
    <row r="352" spans="1:5">
      <c r="A352" s="150" t="s">
        <v>587</v>
      </c>
      <c r="B352" s="129">
        <v>40091195</v>
      </c>
      <c r="C352" s="135" t="s">
        <v>588</v>
      </c>
      <c r="D352" s="223">
        <v>21.485</v>
      </c>
      <c r="E352" s="131">
        <v>129.505</v>
      </c>
    </row>
    <row r="353" spans="1:5">
      <c r="A353" s="150" t="s">
        <v>589</v>
      </c>
      <c r="B353" s="129">
        <v>40091205</v>
      </c>
      <c r="C353" s="135" t="s">
        <v>590</v>
      </c>
      <c r="D353" s="223">
        <v>343.136</v>
      </c>
      <c r="E353" s="131">
        <v>214.471</v>
      </c>
    </row>
    <row r="354" spans="1:5">
      <c r="A354" s="150" t="s">
        <v>704</v>
      </c>
      <c r="B354" s="129">
        <v>40090478</v>
      </c>
      <c r="C354" s="135" t="s">
        <v>592</v>
      </c>
      <c r="D354" s="223">
        <v>1005.191</v>
      </c>
      <c r="E354" s="131">
        <v>390.622</v>
      </c>
    </row>
    <row r="355" spans="1:5">
      <c r="A355" s="150" t="s">
        <v>593</v>
      </c>
      <c r="B355" s="129">
        <v>40090479</v>
      </c>
      <c r="C355" s="135" t="s">
        <v>594</v>
      </c>
      <c r="D355" s="223">
        <v>1038.534</v>
      </c>
      <c r="E355" s="131">
        <v>147.387</v>
      </c>
    </row>
    <row r="356" spans="1:5">
      <c r="A356" s="150" t="s">
        <v>595</v>
      </c>
      <c r="B356" s="129">
        <v>40090589</v>
      </c>
      <c r="C356" s="135" t="s">
        <v>596</v>
      </c>
      <c r="D356" s="223">
        <v>703.702</v>
      </c>
      <c r="E356" s="131">
        <v>125.026</v>
      </c>
    </row>
    <row r="357" spans="1:5">
      <c r="A357" s="150" t="s">
        <v>597</v>
      </c>
      <c r="B357" s="129">
        <v>40094521</v>
      </c>
      <c r="C357" s="135" t="s">
        <v>598</v>
      </c>
      <c r="D357" s="223">
        <v>642.042</v>
      </c>
      <c r="E357" s="131">
        <v>11.541</v>
      </c>
    </row>
    <row r="358" spans="1:5">
      <c r="A358" s="150"/>
      <c r="B358" s="129">
        <v>40090557</v>
      </c>
      <c r="C358" s="135" t="s">
        <v>599</v>
      </c>
      <c r="D358" s="223">
        <v>122.475</v>
      </c>
      <c r="E358" s="131">
        <v>0</v>
      </c>
    </row>
    <row r="359" spans="1:5">
      <c r="A359" s="150" t="s">
        <v>600</v>
      </c>
      <c r="B359" s="129">
        <v>40091194</v>
      </c>
      <c r="C359" s="135" t="s">
        <v>601</v>
      </c>
      <c r="D359" s="223">
        <v>894.155</v>
      </c>
      <c r="E359" s="131">
        <v>55.512</v>
      </c>
    </row>
    <row r="360" spans="1:5">
      <c r="A360" s="150" t="s">
        <v>602</v>
      </c>
      <c r="B360" s="129">
        <v>40091198</v>
      </c>
      <c r="C360" s="135" t="s">
        <v>603</v>
      </c>
      <c r="D360" s="223">
        <v>937.59</v>
      </c>
      <c r="E360" s="131">
        <v>38.08</v>
      </c>
    </row>
    <row r="361" spans="1:5">
      <c r="A361" s="150" t="s">
        <v>604</v>
      </c>
      <c r="B361" s="129">
        <v>40091204</v>
      </c>
      <c r="C361" s="135" t="s">
        <v>605</v>
      </c>
      <c r="D361" s="223">
        <v>93.209</v>
      </c>
      <c r="E361" s="131">
        <v>200.419</v>
      </c>
    </row>
    <row r="362" spans="1:5">
      <c r="A362" s="150" t="s">
        <v>606</v>
      </c>
      <c r="B362" s="129">
        <v>40091196</v>
      </c>
      <c r="C362" s="135" t="s">
        <v>607</v>
      </c>
      <c r="D362" s="223">
        <v>272.609</v>
      </c>
      <c r="E362" s="131">
        <v>26.498</v>
      </c>
    </row>
    <row r="363" spans="1:5">
      <c r="A363" s="150" t="s">
        <v>608</v>
      </c>
      <c r="B363" s="129">
        <v>40090560</v>
      </c>
      <c r="C363" s="135" t="s">
        <v>609</v>
      </c>
      <c r="D363" s="223">
        <v>326.141</v>
      </c>
      <c r="E363" s="131">
        <v>224.555</v>
      </c>
    </row>
    <row r="364" spans="1:5">
      <c r="A364" s="150" t="s">
        <v>610</v>
      </c>
      <c r="B364" s="129">
        <v>40090480</v>
      </c>
      <c r="C364" s="135" t="s">
        <v>611</v>
      </c>
      <c r="D364" s="223">
        <v>327.92</v>
      </c>
      <c r="E364" s="131">
        <v>474.294</v>
      </c>
    </row>
    <row r="365" spans="1:5">
      <c r="A365" s="150" t="s">
        <v>612</v>
      </c>
      <c r="B365" s="129">
        <v>40091203</v>
      </c>
      <c r="C365" s="135" t="s">
        <v>613</v>
      </c>
      <c r="D365" s="223">
        <v>97.36</v>
      </c>
      <c r="E365" s="131">
        <v>29.228</v>
      </c>
    </row>
    <row r="366" spans="1:5">
      <c r="A366" s="150" t="s">
        <v>614</v>
      </c>
      <c r="B366" s="129">
        <v>40090482</v>
      </c>
      <c r="C366" s="135" t="s">
        <v>615</v>
      </c>
      <c r="D366" s="223">
        <v>136.795</v>
      </c>
      <c r="E366" s="131">
        <v>510.737</v>
      </c>
    </row>
    <row r="367" spans="1:5">
      <c r="A367" s="150" t="s">
        <v>616</v>
      </c>
      <c r="B367" s="129">
        <v>40090484</v>
      </c>
      <c r="C367" s="135" t="s">
        <v>617</v>
      </c>
      <c r="D367" s="223">
        <v>195.877</v>
      </c>
      <c r="E367" s="131">
        <v>8.788</v>
      </c>
    </row>
    <row r="368" spans="1:5">
      <c r="A368" s="150" t="s">
        <v>618</v>
      </c>
      <c r="B368" s="129">
        <v>40091197</v>
      </c>
      <c r="C368" s="135" t="s">
        <v>619</v>
      </c>
      <c r="D368" s="223">
        <v>0</v>
      </c>
      <c r="E368" s="131">
        <v>26.082</v>
      </c>
    </row>
    <row r="369" spans="1:5">
      <c r="A369" s="136" t="s">
        <v>734</v>
      </c>
      <c r="B369" s="129">
        <v>10319047</v>
      </c>
      <c r="C369" s="135"/>
      <c r="D369" s="120">
        <v>1.562</v>
      </c>
      <c r="E369" s="131">
        <v>19.049</v>
      </c>
    </row>
    <row r="370" spans="1:5">
      <c r="A370" s="150" t="s">
        <v>620</v>
      </c>
      <c r="B370" s="129">
        <v>40090477</v>
      </c>
      <c r="C370" s="135" t="s">
        <v>621</v>
      </c>
      <c r="D370" s="223">
        <v>351.414</v>
      </c>
      <c r="E370" s="131">
        <v>380.039</v>
      </c>
    </row>
    <row r="371" spans="1:5">
      <c r="A371" s="122"/>
      <c r="B371" s="122"/>
      <c r="C371" s="122"/>
      <c r="D371" s="215">
        <f>SUM(D351:D370)</f>
        <v>8301.96</v>
      </c>
      <c r="E371" s="128"/>
    </row>
    <row r="372" spans="1:5">
      <c r="A372" s="195"/>
      <c r="B372" s="195"/>
      <c r="C372" s="196" t="s">
        <v>583</v>
      </c>
      <c r="D372" s="216">
        <f>D371+D349+D329+D304+D280+D254+D225+D198+D169+D138+D130+D83+D46</f>
        <v>288062.671</v>
      </c>
      <c r="E372" s="218"/>
    </row>
  </sheetData>
  <mergeCells count="7">
    <mergeCell ref="A2:D2"/>
    <mergeCell ref="A47:D47"/>
    <mergeCell ref="A84:D84"/>
    <mergeCell ref="A131:D131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3"/>
  <sheetViews>
    <sheetView topLeftCell="A364" workbookViewId="0">
      <selection activeCell="C369" sqref="C369"/>
    </sheetView>
  </sheetViews>
  <sheetFormatPr defaultColWidth="9.1037037037037" defaultRowHeight="15" outlineLevelCol="4"/>
  <cols>
    <col min="1" max="1" width="33.6666666666667" customWidth="1"/>
    <col min="2" max="2" width="23.3333333333333" customWidth="1"/>
    <col min="3" max="3" width="23" customWidth="1"/>
    <col min="4" max="4" width="18.5555555555556" customWidth="1"/>
    <col min="5" max="5" width="18.8888888888889" customWidth="1"/>
  </cols>
  <sheetData>
    <row r="1" spans="1:5">
      <c r="A1" s="199" t="s">
        <v>632</v>
      </c>
      <c r="B1" s="199" t="s">
        <v>1</v>
      </c>
      <c r="C1" s="199" t="s">
        <v>2</v>
      </c>
      <c r="D1" s="200" t="s">
        <v>696</v>
      </c>
      <c r="E1" s="205" t="s">
        <v>749</v>
      </c>
    </row>
    <row r="2" spans="1:5">
      <c r="A2" s="130" t="s">
        <v>666</v>
      </c>
      <c r="B2" s="130"/>
      <c r="C2" s="130"/>
      <c r="D2" s="201"/>
      <c r="E2" s="205" t="s">
        <v>757</v>
      </c>
    </row>
    <row r="3" spans="1:5">
      <c r="A3" s="119" t="s">
        <v>5</v>
      </c>
      <c r="B3" s="119">
        <v>40091040</v>
      </c>
      <c r="C3" s="119" t="s">
        <v>6</v>
      </c>
      <c r="D3" s="202">
        <v>545.028</v>
      </c>
      <c r="E3" s="128">
        <v>13.926</v>
      </c>
    </row>
    <row r="4" spans="1:5">
      <c r="A4" s="119" t="s">
        <v>7</v>
      </c>
      <c r="B4" s="119">
        <v>40091094</v>
      </c>
      <c r="C4" s="119" t="s">
        <v>8</v>
      </c>
      <c r="D4" s="203">
        <v>1536.526</v>
      </c>
      <c r="E4" s="128">
        <v>256.011</v>
      </c>
    </row>
    <row r="5" spans="1:5">
      <c r="A5" s="119" t="s">
        <v>9</v>
      </c>
      <c r="B5" s="119">
        <v>40091162</v>
      </c>
      <c r="C5" s="119" t="s">
        <v>10</v>
      </c>
      <c r="D5" s="203">
        <v>2068.042</v>
      </c>
      <c r="E5" s="128">
        <v>1597.749</v>
      </c>
    </row>
    <row r="6" spans="1:5">
      <c r="A6" s="119" t="s">
        <v>11</v>
      </c>
      <c r="B6" s="119">
        <v>40090487</v>
      </c>
      <c r="C6" s="119" t="s">
        <v>12</v>
      </c>
      <c r="D6" s="203">
        <v>1100.652</v>
      </c>
      <c r="E6" s="128">
        <v>18.956</v>
      </c>
    </row>
    <row r="7" spans="1:5">
      <c r="A7" s="119" t="s">
        <v>13</v>
      </c>
      <c r="B7" s="119">
        <v>40091092</v>
      </c>
      <c r="C7" s="119" t="s">
        <v>14</v>
      </c>
      <c r="D7" s="203">
        <v>27.934</v>
      </c>
      <c r="E7" s="128">
        <v>64.976</v>
      </c>
    </row>
    <row r="8" spans="1:5">
      <c r="A8" s="119" t="s">
        <v>15</v>
      </c>
      <c r="B8" s="119">
        <v>40090488</v>
      </c>
      <c r="C8" s="119" t="s">
        <v>16</v>
      </c>
      <c r="D8" s="203">
        <v>1374.804</v>
      </c>
      <c r="E8" s="128">
        <v>1194.523</v>
      </c>
    </row>
    <row r="9" spans="1:5">
      <c r="A9" s="119" t="s">
        <v>17</v>
      </c>
      <c r="B9" s="119">
        <v>40091161</v>
      </c>
      <c r="C9" s="119" t="s">
        <v>18</v>
      </c>
      <c r="D9" s="203">
        <v>1139.439</v>
      </c>
      <c r="E9" s="128">
        <v>80.567</v>
      </c>
    </row>
    <row r="10" spans="1:5">
      <c r="A10" s="119" t="s">
        <v>19</v>
      </c>
      <c r="B10" s="119">
        <v>40090485</v>
      </c>
      <c r="C10" s="119" t="s">
        <v>20</v>
      </c>
      <c r="D10" s="203">
        <v>1590.334</v>
      </c>
      <c r="E10" s="128">
        <v>641.808</v>
      </c>
    </row>
    <row r="11" spans="1:5">
      <c r="A11" s="119" t="s">
        <v>21</v>
      </c>
      <c r="B11" s="119">
        <v>40091163</v>
      </c>
      <c r="C11" s="119" t="s">
        <v>22</v>
      </c>
      <c r="D11" s="203">
        <v>158.996</v>
      </c>
      <c r="E11" s="128">
        <v>106.369</v>
      </c>
    </row>
    <row r="12" spans="1:5">
      <c r="A12" s="119" t="s">
        <v>23</v>
      </c>
      <c r="B12" s="119">
        <v>40090490</v>
      </c>
      <c r="C12" s="119" t="s">
        <v>24</v>
      </c>
      <c r="D12" s="203">
        <v>1201.804</v>
      </c>
      <c r="E12" s="128">
        <v>78.801</v>
      </c>
    </row>
    <row r="13" spans="1:5">
      <c r="A13" s="119" t="s">
        <v>25</v>
      </c>
      <c r="B13" s="119">
        <v>40090489</v>
      </c>
      <c r="C13" s="119" t="s">
        <v>26</v>
      </c>
      <c r="D13" s="203">
        <v>50.312</v>
      </c>
      <c r="E13" s="128">
        <v>452.716</v>
      </c>
    </row>
    <row r="14" spans="1:5">
      <c r="A14" s="119" t="s">
        <v>27</v>
      </c>
      <c r="B14" s="119">
        <v>40090491</v>
      </c>
      <c r="C14" s="119" t="s">
        <v>28</v>
      </c>
      <c r="D14" s="203">
        <v>1787.668</v>
      </c>
      <c r="E14" s="128">
        <v>339.34</v>
      </c>
    </row>
    <row r="15" spans="1:5">
      <c r="A15" s="119" t="s">
        <v>29</v>
      </c>
      <c r="B15" s="119">
        <v>40091140</v>
      </c>
      <c r="C15" s="119" t="s">
        <v>30</v>
      </c>
      <c r="D15" s="203">
        <v>3528.329</v>
      </c>
      <c r="E15" s="128">
        <v>879.328</v>
      </c>
    </row>
    <row r="16" spans="1:5">
      <c r="A16" s="119" t="s">
        <v>33</v>
      </c>
      <c r="B16" s="119">
        <v>40094524</v>
      </c>
      <c r="C16" s="119" t="s">
        <v>34</v>
      </c>
      <c r="D16" s="203">
        <v>1686.081</v>
      </c>
      <c r="E16" s="128">
        <v>200.543</v>
      </c>
    </row>
    <row r="17" spans="1:5">
      <c r="A17" s="119" t="s">
        <v>35</v>
      </c>
      <c r="B17" s="119">
        <v>40091091</v>
      </c>
      <c r="C17" s="119" t="s">
        <v>36</v>
      </c>
      <c r="D17" s="203">
        <v>2082.092</v>
      </c>
      <c r="E17" s="128">
        <v>644.787</v>
      </c>
    </row>
    <row r="18" spans="1:5">
      <c r="A18" s="119" t="s">
        <v>37</v>
      </c>
      <c r="B18" s="119">
        <v>40091089</v>
      </c>
      <c r="C18" s="119" t="s">
        <v>38</v>
      </c>
      <c r="D18" s="203">
        <v>606.238</v>
      </c>
      <c r="E18" s="128">
        <v>92.05</v>
      </c>
    </row>
    <row r="19" spans="1:5">
      <c r="A19" s="119" t="s">
        <v>39</v>
      </c>
      <c r="B19" s="119">
        <v>40091097</v>
      </c>
      <c r="C19" s="119" t="s">
        <v>40</v>
      </c>
      <c r="D19" s="203">
        <v>706.758</v>
      </c>
      <c r="E19" s="128">
        <v>158.882</v>
      </c>
    </row>
    <row r="20" spans="1:5">
      <c r="A20" s="119" t="s">
        <v>41</v>
      </c>
      <c r="B20" s="119">
        <v>40091022</v>
      </c>
      <c r="C20" s="119" t="s">
        <v>42</v>
      </c>
      <c r="D20" s="203">
        <v>1232.382</v>
      </c>
      <c r="E20" s="128">
        <v>254.858</v>
      </c>
    </row>
    <row r="21" spans="1:5">
      <c r="A21" s="119" t="s">
        <v>43</v>
      </c>
      <c r="B21" s="119">
        <v>40090492</v>
      </c>
      <c r="C21" s="119" t="s">
        <v>44</v>
      </c>
      <c r="D21" s="203">
        <v>2371.78</v>
      </c>
      <c r="E21" s="128">
        <v>0.846</v>
      </c>
    </row>
    <row r="22" spans="1:5">
      <c r="A22" s="119" t="s">
        <v>45</v>
      </c>
      <c r="B22" s="119">
        <v>40091165</v>
      </c>
      <c r="C22" s="119" t="s">
        <v>46</v>
      </c>
      <c r="D22" s="203">
        <v>977.66</v>
      </c>
      <c r="E22" s="128">
        <v>235.924</v>
      </c>
    </row>
    <row r="23" spans="1:5">
      <c r="A23" s="119" t="s">
        <v>47</v>
      </c>
      <c r="B23" s="119">
        <v>40091166</v>
      </c>
      <c r="C23" s="119" t="s">
        <v>48</v>
      </c>
      <c r="D23" s="203">
        <v>429.583</v>
      </c>
      <c r="E23" s="128">
        <v>155.91</v>
      </c>
    </row>
    <row r="24" spans="1:5">
      <c r="A24" s="119" t="s">
        <v>49</v>
      </c>
      <c r="B24" s="119">
        <v>40091160</v>
      </c>
      <c r="C24" s="119" t="s">
        <v>50</v>
      </c>
      <c r="D24" s="203">
        <v>357.162</v>
      </c>
      <c r="E24" s="128">
        <v>56.044</v>
      </c>
    </row>
    <row r="25" spans="1:5">
      <c r="A25" s="119" t="s">
        <v>51</v>
      </c>
      <c r="B25" s="119">
        <v>40091088</v>
      </c>
      <c r="C25" s="119" t="s">
        <v>52</v>
      </c>
      <c r="D25" s="203">
        <v>1196.642</v>
      </c>
      <c r="E25" s="128">
        <v>1935.978</v>
      </c>
    </row>
    <row r="26" spans="1:5">
      <c r="A26" s="119" t="s">
        <v>53</v>
      </c>
      <c r="B26" s="119">
        <v>40091154</v>
      </c>
      <c r="C26" s="119" t="s">
        <v>54</v>
      </c>
      <c r="D26" s="203">
        <v>753.703</v>
      </c>
      <c r="E26" s="128">
        <v>0</v>
      </c>
    </row>
    <row r="27" spans="1:5">
      <c r="A27" s="119" t="s">
        <v>55</v>
      </c>
      <c r="B27" s="119">
        <v>40090941</v>
      </c>
      <c r="C27" s="119" t="s">
        <v>56</v>
      </c>
      <c r="D27" s="203">
        <v>905.862</v>
      </c>
      <c r="E27" s="128">
        <v>188.225</v>
      </c>
    </row>
    <row r="28" spans="1:5">
      <c r="A28" s="119" t="s">
        <v>57</v>
      </c>
      <c r="B28" s="119">
        <v>40094449</v>
      </c>
      <c r="C28" s="119" t="s">
        <v>58</v>
      </c>
      <c r="D28" s="203">
        <v>1096.871</v>
      </c>
      <c r="E28" s="128">
        <v>267.728</v>
      </c>
    </row>
    <row r="29" spans="1:5">
      <c r="A29" s="119" t="s">
        <v>59</v>
      </c>
      <c r="B29" s="119">
        <v>40091047</v>
      </c>
      <c r="C29" s="119" t="s">
        <v>60</v>
      </c>
      <c r="D29" s="203">
        <v>2459.124</v>
      </c>
      <c r="E29" s="128">
        <v>118.065</v>
      </c>
    </row>
    <row r="30" spans="1:5">
      <c r="A30" s="119" t="s">
        <v>61</v>
      </c>
      <c r="B30" s="119">
        <v>40091087</v>
      </c>
      <c r="C30" s="119" t="s">
        <v>62</v>
      </c>
      <c r="D30" s="203">
        <v>30.52</v>
      </c>
      <c r="E30" s="128">
        <v>31.623</v>
      </c>
    </row>
    <row r="31" spans="1:5">
      <c r="A31" s="119" t="s">
        <v>63</v>
      </c>
      <c r="B31" s="119">
        <v>40091142</v>
      </c>
      <c r="C31" s="119" t="s">
        <v>64</v>
      </c>
      <c r="D31" s="203">
        <v>1060.103</v>
      </c>
      <c r="E31" s="128">
        <v>70.995</v>
      </c>
    </row>
    <row r="32" spans="1:5">
      <c r="A32" s="119" t="s">
        <v>65</v>
      </c>
      <c r="B32" s="119">
        <v>40090486</v>
      </c>
      <c r="C32" s="119" t="s">
        <v>66</v>
      </c>
      <c r="D32" s="203">
        <v>309.509</v>
      </c>
      <c r="E32" s="128">
        <v>612.314</v>
      </c>
    </row>
    <row r="33" spans="1:5">
      <c r="A33" s="119" t="s">
        <v>67</v>
      </c>
      <c r="B33" s="119">
        <v>40090518</v>
      </c>
      <c r="C33" s="119" t="s">
        <v>68</v>
      </c>
      <c r="D33" s="203">
        <v>967.558</v>
      </c>
      <c r="E33" s="128">
        <v>26.3</v>
      </c>
    </row>
    <row r="34" spans="1:5">
      <c r="A34" s="119" t="s">
        <v>69</v>
      </c>
      <c r="B34" s="119">
        <v>40091090</v>
      </c>
      <c r="C34" s="119" t="s">
        <v>70</v>
      </c>
      <c r="D34" s="203">
        <v>741.295</v>
      </c>
      <c r="E34" s="128">
        <v>730.403</v>
      </c>
    </row>
    <row r="35" spans="1:5">
      <c r="A35" s="119" t="s">
        <v>71</v>
      </c>
      <c r="B35" s="119">
        <v>40091167</v>
      </c>
      <c r="C35" s="119" t="s">
        <v>72</v>
      </c>
      <c r="D35" s="203">
        <v>3684.549</v>
      </c>
      <c r="E35" s="128">
        <v>1431.69</v>
      </c>
    </row>
    <row r="36" spans="1:5">
      <c r="A36" s="119" t="s">
        <v>73</v>
      </c>
      <c r="B36" s="119">
        <v>40091158</v>
      </c>
      <c r="C36" s="119" t="s">
        <v>74</v>
      </c>
      <c r="D36" s="203">
        <v>217.498</v>
      </c>
      <c r="E36" s="128">
        <v>209.048</v>
      </c>
    </row>
    <row r="37" spans="1:5">
      <c r="A37" s="119" t="s">
        <v>75</v>
      </c>
      <c r="B37" s="119">
        <v>40091168</v>
      </c>
      <c r="C37" s="119" t="s">
        <v>76</v>
      </c>
      <c r="D37" s="203">
        <v>1259.406</v>
      </c>
      <c r="E37" s="128">
        <v>33.581</v>
      </c>
    </row>
    <row r="38" spans="1:5">
      <c r="A38" s="119" t="s">
        <v>77</v>
      </c>
      <c r="B38" s="119">
        <v>40094509</v>
      </c>
      <c r="C38" s="119" t="s">
        <v>6</v>
      </c>
      <c r="D38" s="203">
        <v>1187.701</v>
      </c>
      <c r="E38" s="128">
        <v>130.007</v>
      </c>
    </row>
    <row r="39" spans="1:5">
      <c r="A39" s="119" t="s">
        <v>78</v>
      </c>
      <c r="B39" s="119">
        <v>40091169</v>
      </c>
      <c r="C39" s="119" t="s">
        <v>79</v>
      </c>
      <c r="D39" s="203">
        <v>1164.423</v>
      </c>
      <c r="E39" s="128">
        <v>1773.684</v>
      </c>
    </row>
    <row r="40" spans="1:5">
      <c r="A40" s="119" t="s">
        <v>80</v>
      </c>
      <c r="B40" s="119">
        <v>40091164</v>
      </c>
      <c r="C40" s="119" t="s">
        <v>81</v>
      </c>
      <c r="D40" s="203">
        <v>1606.794</v>
      </c>
      <c r="E40" s="128">
        <v>169.518</v>
      </c>
    </row>
    <row r="41" spans="1:5">
      <c r="A41" s="119" t="s">
        <v>82</v>
      </c>
      <c r="B41" s="119">
        <v>40090936</v>
      </c>
      <c r="C41" s="119" t="s">
        <v>83</v>
      </c>
      <c r="D41" s="203">
        <v>1088.304</v>
      </c>
      <c r="E41" s="128">
        <v>1209.778</v>
      </c>
    </row>
    <row r="42" spans="1:5">
      <c r="A42" s="119" t="s">
        <v>84</v>
      </c>
      <c r="B42" s="119">
        <v>40091146</v>
      </c>
      <c r="C42" s="119" t="s">
        <v>85</v>
      </c>
      <c r="D42" s="203">
        <v>2066.7</v>
      </c>
      <c r="E42" s="128">
        <v>196.539</v>
      </c>
    </row>
    <row r="43" spans="1:5">
      <c r="A43" s="119" t="s">
        <v>86</v>
      </c>
      <c r="B43" s="121">
        <v>40094613</v>
      </c>
      <c r="C43" s="119" t="s">
        <v>28</v>
      </c>
      <c r="D43" s="203">
        <v>733.092</v>
      </c>
      <c r="E43" s="128">
        <v>45.057</v>
      </c>
    </row>
    <row r="44" spans="1:5">
      <c r="A44" s="119" t="s">
        <v>667</v>
      </c>
      <c r="B44" s="119">
        <v>40094297</v>
      </c>
      <c r="C44" s="119" t="s">
        <v>668</v>
      </c>
      <c r="D44" s="203">
        <v>1108.263</v>
      </c>
      <c r="E44" s="128">
        <v>331.17</v>
      </c>
    </row>
    <row r="45" spans="1:5">
      <c r="A45" s="119" t="s">
        <v>669</v>
      </c>
      <c r="B45" s="119">
        <v>40091055</v>
      </c>
      <c r="C45" s="119" t="s">
        <v>670</v>
      </c>
      <c r="D45" s="204">
        <v>0</v>
      </c>
      <c r="E45" s="206">
        <v>0</v>
      </c>
    </row>
    <row r="46" spans="1:5">
      <c r="A46" s="122"/>
      <c r="B46" s="122"/>
      <c r="C46" s="122"/>
      <c r="D46" s="144">
        <f>SUM(D3:D45)</f>
        <v>50197.521</v>
      </c>
      <c r="E46" s="128"/>
    </row>
    <row r="47" spans="1:5">
      <c r="A47" s="130" t="s">
        <v>671</v>
      </c>
      <c r="B47" s="130"/>
      <c r="C47" s="130"/>
      <c r="D47" s="201"/>
      <c r="E47" s="128"/>
    </row>
    <row r="48" spans="1:5">
      <c r="A48" s="119" t="s">
        <v>91</v>
      </c>
      <c r="B48" s="119">
        <v>40090508</v>
      </c>
      <c r="C48" s="119" t="s">
        <v>92</v>
      </c>
      <c r="D48" s="203">
        <v>905.74</v>
      </c>
      <c r="E48" s="128">
        <v>1538.106</v>
      </c>
    </row>
    <row r="49" spans="1:5">
      <c r="A49" s="119" t="s">
        <v>93</v>
      </c>
      <c r="B49" s="119">
        <v>40091181</v>
      </c>
      <c r="C49" s="119" t="s">
        <v>94</v>
      </c>
      <c r="D49" s="203">
        <v>639.755</v>
      </c>
      <c r="E49" s="128">
        <v>582.273</v>
      </c>
    </row>
    <row r="50" spans="1:5">
      <c r="A50" s="119" t="s">
        <v>95</v>
      </c>
      <c r="B50" s="119">
        <v>40091175</v>
      </c>
      <c r="C50" s="119" t="s">
        <v>96</v>
      </c>
      <c r="D50" s="203">
        <v>840.008</v>
      </c>
      <c r="E50" s="128">
        <v>290.193</v>
      </c>
    </row>
    <row r="51" spans="1:5">
      <c r="A51" s="119" t="s">
        <v>97</v>
      </c>
      <c r="B51" s="119">
        <v>40091144</v>
      </c>
      <c r="C51" s="119" t="s">
        <v>98</v>
      </c>
      <c r="D51" s="203">
        <v>2152.606</v>
      </c>
      <c r="E51" s="128">
        <v>1220.679</v>
      </c>
    </row>
    <row r="52" spans="1:5">
      <c r="A52" s="119" t="s">
        <v>99</v>
      </c>
      <c r="B52" s="119">
        <v>40091143</v>
      </c>
      <c r="C52" s="119" t="s">
        <v>100</v>
      </c>
      <c r="D52" s="203">
        <v>1515.685</v>
      </c>
      <c r="E52" s="128">
        <v>736.374</v>
      </c>
    </row>
    <row r="53" spans="1:5">
      <c r="A53" s="119" t="s">
        <v>101</v>
      </c>
      <c r="B53" s="119">
        <v>40091179</v>
      </c>
      <c r="C53" s="119" t="s">
        <v>102</v>
      </c>
      <c r="D53" s="203">
        <v>1829.333</v>
      </c>
      <c r="E53" s="128">
        <v>301.856</v>
      </c>
    </row>
    <row r="54" spans="1:5">
      <c r="A54" s="119" t="s">
        <v>103</v>
      </c>
      <c r="B54" s="119">
        <v>40091159</v>
      </c>
      <c r="C54" s="119" t="s">
        <v>104</v>
      </c>
      <c r="D54" s="203">
        <v>1231.409</v>
      </c>
      <c r="E54" s="128">
        <v>235.843</v>
      </c>
    </row>
    <row r="55" spans="1:5">
      <c r="A55" s="119" t="s">
        <v>105</v>
      </c>
      <c r="B55" s="119">
        <v>40090988</v>
      </c>
      <c r="C55" s="119" t="s">
        <v>104</v>
      </c>
      <c r="D55" s="203">
        <v>631.557</v>
      </c>
      <c r="E55" s="206">
        <v>273.535</v>
      </c>
    </row>
    <row r="56" spans="1:5">
      <c r="A56" s="119" t="s">
        <v>106</v>
      </c>
      <c r="B56" s="119">
        <v>40091180</v>
      </c>
      <c r="C56" s="119" t="s">
        <v>107</v>
      </c>
      <c r="D56" s="203">
        <v>1342.319</v>
      </c>
      <c r="E56" s="128">
        <v>202.821</v>
      </c>
    </row>
    <row r="57" spans="1:5">
      <c r="A57" s="119" t="s">
        <v>108</v>
      </c>
      <c r="B57" s="119">
        <v>40090524</v>
      </c>
      <c r="C57" s="119" t="s">
        <v>109</v>
      </c>
      <c r="D57" s="203">
        <v>759.377</v>
      </c>
      <c r="E57" s="128">
        <v>221.129</v>
      </c>
    </row>
    <row r="58" spans="1:5">
      <c r="A58" s="119" t="s">
        <v>110</v>
      </c>
      <c r="B58" s="119">
        <v>40091174</v>
      </c>
      <c r="C58" s="119" t="s">
        <v>111</v>
      </c>
      <c r="D58" s="203">
        <v>1735.979</v>
      </c>
      <c r="E58" s="128">
        <v>38.829</v>
      </c>
    </row>
    <row r="59" spans="1:5">
      <c r="A59" s="119" t="s">
        <v>112</v>
      </c>
      <c r="B59" s="119">
        <v>40091176</v>
      </c>
      <c r="C59" s="119" t="s">
        <v>113</v>
      </c>
      <c r="D59" s="203">
        <v>836.821</v>
      </c>
      <c r="E59" s="128">
        <v>31.961</v>
      </c>
    </row>
    <row r="60" spans="1:5">
      <c r="A60" s="119" t="s">
        <v>114</v>
      </c>
      <c r="B60" s="119">
        <v>40091170</v>
      </c>
      <c r="C60" s="119" t="s">
        <v>115</v>
      </c>
      <c r="D60" s="203">
        <v>831.171</v>
      </c>
      <c r="E60" s="128">
        <v>270.788</v>
      </c>
    </row>
    <row r="61" spans="1:5">
      <c r="A61" s="119" t="s">
        <v>116</v>
      </c>
      <c r="B61" s="125">
        <v>40094921</v>
      </c>
      <c r="C61" s="119" t="s">
        <v>117</v>
      </c>
      <c r="D61" s="203">
        <v>1811.505</v>
      </c>
      <c r="E61" s="128">
        <v>9507.453</v>
      </c>
    </row>
    <row r="62" spans="1:5">
      <c r="A62" s="119" t="s">
        <v>118</v>
      </c>
      <c r="B62" s="119">
        <v>40091153</v>
      </c>
      <c r="C62" s="119" t="s">
        <v>119</v>
      </c>
      <c r="D62" s="203">
        <v>297.283</v>
      </c>
      <c r="E62" s="128">
        <v>1101.188</v>
      </c>
    </row>
    <row r="63" spans="1:5">
      <c r="A63" s="119" t="s">
        <v>120</v>
      </c>
      <c r="B63" s="119">
        <v>40090938</v>
      </c>
      <c r="C63" s="119" t="s">
        <v>121</v>
      </c>
      <c r="D63" s="203">
        <v>1284.696</v>
      </c>
      <c r="E63" s="128">
        <v>159.622</v>
      </c>
    </row>
    <row r="64" spans="1:5">
      <c r="A64" s="119" t="s">
        <v>122</v>
      </c>
      <c r="B64" s="119">
        <v>40091150</v>
      </c>
      <c r="C64" s="119" t="s">
        <v>123</v>
      </c>
      <c r="D64" s="203">
        <v>233.663</v>
      </c>
      <c r="E64" s="128">
        <v>221.727</v>
      </c>
    </row>
    <row r="65" spans="1:5">
      <c r="A65" s="119" t="s">
        <v>124</v>
      </c>
      <c r="B65" s="119">
        <v>40091147</v>
      </c>
      <c r="C65" s="119" t="s">
        <v>125</v>
      </c>
      <c r="D65" s="203">
        <v>1615.329</v>
      </c>
      <c r="E65" s="128">
        <v>1157.08</v>
      </c>
    </row>
    <row r="66" spans="1:5">
      <c r="A66" s="119" t="s">
        <v>126</v>
      </c>
      <c r="B66" s="119">
        <v>40090989</v>
      </c>
      <c r="C66" s="119" t="s">
        <v>127</v>
      </c>
      <c r="D66" s="203">
        <v>0</v>
      </c>
      <c r="E66" s="128">
        <v>53.126</v>
      </c>
    </row>
    <row r="67" spans="1:5">
      <c r="A67" s="119" t="s">
        <v>128</v>
      </c>
      <c r="B67" s="119">
        <v>40091148</v>
      </c>
      <c r="C67" s="119" t="s">
        <v>129</v>
      </c>
      <c r="D67" s="203">
        <v>658.39</v>
      </c>
      <c r="E67" s="128">
        <v>194.621</v>
      </c>
    </row>
    <row r="68" spans="1:5">
      <c r="A68" s="119" t="s">
        <v>130</v>
      </c>
      <c r="B68" s="119">
        <v>40090503</v>
      </c>
      <c r="C68" s="119" t="s">
        <v>131</v>
      </c>
      <c r="D68" s="203">
        <v>435.178</v>
      </c>
      <c r="E68" s="128">
        <v>25.369</v>
      </c>
    </row>
    <row r="69" spans="1:5">
      <c r="A69" s="119" t="s">
        <v>132</v>
      </c>
      <c r="B69" s="119">
        <v>40091178</v>
      </c>
      <c r="C69" s="119" t="s">
        <v>133</v>
      </c>
      <c r="D69" s="203">
        <v>0</v>
      </c>
      <c r="E69" s="128">
        <v>0.001</v>
      </c>
    </row>
    <row r="70" spans="1:5">
      <c r="A70" s="119" t="s">
        <v>134</v>
      </c>
      <c r="B70" s="119">
        <v>40090983</v>
      </c>
      <c r="C70" s="119" t="s">
        <v>135</v>
      </c>
      <c r="D70" s="203">
        <v>329.249</v>
      </c>
      <c r="E70" s="128">
        <v>272.933</v>
      </c>
    </row>
    <row r="71" spans="1:5">
      <c r="A71" s="119" t="s">
        <v>136</v>
      </c>
      <c r="B71" s="119">
        <v>40090980</v>
      </c>
      <c r="C71" s="119" t="s">
        <v>137</v>
      </c>
      <c r="D71" s="203">
        <v>390.454</v>
      </c>
      <c r="E71" s="128">
        <v>91.001</v>
      </c>
    </row>
    <row r="72" spans="1:5">
      <c r="A72" s="119" t="s">
        <v>138</v>
      </c>
      <c r="B72" s="119">
        <v>40090987</v>
      </c>
      <c r="C72" s="119" t="s">
        <v>139</v>
      </c>
      <c r="D72" s="203">
        <v>8.845</v>
      </c>
      <c r="E72" s="128">
        <v>313.793</v>
      </c>
    </row>
    <row r="73" spans="1:5">
      <c r="A73" s="119" t="s">
        <v>140</v>
      </c>
      <c r="B73" s="119">
        <v>40090999</v>
      </c>
      <c r="C73" s="119" t="s">
        <v>141</v>
      </c>
      <c r="D73" s="203">
        <v>749.566</v>
      </c>
      <c r="E73" s="128">
        <v>505.962</v>
      </c>
    </row>
    <row r="74" spans="1:5">
      <c r="A74" s="119" t="s">
        <v>142</v>
      </c>
      <c r="B74" s="119">
        <v>40091152</v>
      </c>
      <c r="C74" s="119" t="s">
        <v>143</v>
      </c>
      <c r="D74" s="203">
        <v>1515.663</v>
      </c>
      <c r="E74" s="128">
        <v>0.005</v>
      </c>
    </row>
    <row r="75" spans="1:5">
      <c r="A75" s="119" t="s">
        <v>144</v>
      </c>
      <c r="B75" s="119">
        <v>40091172</v>
      </c>
      <c r="C75" s="119" t="s">
        <v>145</v>
      </c>
      <c r="D75" s="203">
        <v>1055.256</v>
      </c>
      <c r="E75" s="128">
        <v>254.015</v>
      </c>
    </row>
    <row r="76" spans="1:5">
      <c r="A76" s="119" t="s">
        <v>146</v>
      </c>
      <c r="B76" s="119">
        <v>40094418</v>
      </c>
      <c r="C76" s="119" t="s">
        <v>147</v>
      </c>
      <c r="D76" s="203">
        <v>465.176</v>
      </c>
      <c r="E76" s="128">
        <v>19.558</v>
      </c>
    </row>
    <row r="77" spans="1:5">
      <c r="A77" s="119" t="s">
        <v>148</v>
      </c>
      <c r="B77" s="119">
        <v>40091171</v>
      </c>
      <c r="C77" s="119" t="s">
        <v>149</v>
      </c>
      <c r="D77" s="203">
        <v>603.425</v>
      </c>
      <c r="E77" s="128">
        <v>245.867</v>
      </c>
    </row>
    <row r="78" spans="1:5">
      <c r="A78" s="119" t="s">
        <v>150</v>
      </c>
      <c r="B78" s="119">
        <v>40091173</v>
      </c>
      <c r="C78" s="119" t="s">
        <v>151</v>
      </c>
      <c r="D78" s="203">
        <v>412.581</v>
      </c>
      <c r="E78" s="128">
        <v>24.017</v>
      </c>
    </row>
    <row r="79" spans="1:5">
      <c r="A79" s="119" t="s">
        <v>152</v>
      </c>
      <c r="B79" s="119">
        <v>40094400</v>
      </c>
      <c r="C79" s="119" t="s">
        <v>153</v>
      </c>
      <c r="D79" s="203">
        <v>1243.795</v>
      </c>
      <c r="E79" s="128">
        <v>50.646</v>
      </c>
    </row>
    <row r="80" spans="1:5">
      <c r="A80" s="119" t="s">
        <v>637</v>
      </c>
      <c r="B80" s="119">
        <v>40090506</v>
      </c>
      <c r="C80" s="119" t="s">
        <v>638</v>
      </c>
      <c r="D80" s="203">
        <v>67.546</v>
      </c>
      <c r="E80" s="128">
        <v>867.238</v>
      </c>
    </row>
    <row r="81" spans="1:5">
      <c r="A81" s="119" t="s">
        <v>639</v>
      </c>
      <c r="B81" s="119">
        <v>40094857</v>
      </c>
      <c r="C81" s="119" t="s">
        <v>640</v>
      </c>
      <c r="D81" s="203">
        <v>941.926</v>
      </c>
      <c r="E81" s="128">
        <v>140.923</v>
      </c>
    </row>
    <row r="82" spans="1:5">
      <c r="A82" s="119" t="s">
        <v>711</v>
      </c>
      <c r="B82" s="129">
        <v>40090511</v>
      </c>
      <c r="C82" s="119" t="s">
        <v>160</v>
      </c>
      <c r="D82" s="203">
        <v>97.812</v>
      </c>
      <c r="E82" s="128">
        <v>104.282</v>
      </c>
    </row>
    <row r="83" spans="1:5">
      <c r="A83" s="122"/>
      <c r="B83" s="122"/>
      <c r="C83" s="122"/>
      <c r="D83" s="144">
        <f>SUM(D48:D82)</f>
        <v>29469.098</v>
      </c>
      <c r="E83" s="128"/>
    </row>
    <row r="84" spans="1:5">
      <c r="A84" s="130" t="s">
        <v>672</v>
      </c>
      <c r="B84" s="130"/>
      <c r="C84" s="130"/>
      <c r="D84" s="201"/>
      <c r="E84" s="128"/>
    </row>
    <row r="85" spans="1:5">
      <c r="A85" s="119" t="s">
        <v>162</v>
      </c>
      <c r="B85" s="119">
        <v>40091098</v>
      </c>
      <c r="C85" s="119" t="s">
        <v>163</v>
      </c>
      <c r="D85" s="203">
        <v>761.855</v>
      </c>
      <c r="E85" s="128">
        <v>1890.296</v>
      </c>
    </row>
    <row r="86" spans="1:5">
      <c r="A86" s="119" t="s">
        <v>164</v>
      </c>
      <c r="B86" s="119">
        <v>40090588</v>
      </c>
      <c r="C86" s="119" t="s">
        <v>165</v>
      </c>
      <c r="D86" s="203">
        <v>1921.659</v>
      </c>
      <c r="E86" s="128">
        <v>1604.933</v>
      </c>
    </row>
    <row r="87" spans="1:5">
      <c r="A87" s="119" t="s">
        <v>166</v>
      </c>
      <c r="B87" s="119">
        <v>40090543</v>
      </c>
      <c r="C87" s="119" t="s">
        <v>167</v>
      </c>
      <c r="D87" s="203">
        <v>1949.746</v>
      </c>
      <c r="E87" s="128">
        <v>1854.776</v>
      </c>
    </row>
    <row r="88" spans="1:5">
      <c r="A88" s="119" t="s">
        <v>168</v>
      </c>
      <c r="B88" s="119">
        <v>40090581</v>
      </c>
      <c r="C88" s="119" t="s">
        <v>169</v>
      </c>
      <c r="D88" s="203">
        <v>1762.551</v>
      </c>
      <c r="E88" s="128">
        <v>1150.875</v>
      </c>
    </row>
    <row r="89" spans="1:5">
      <c r="A89" s="119" t="s">
        <v>170</v>
      </c>
      <c r="B89" s="119">
        <v>40091057</v>
      </c>
      <c r="C89" s="119" t="s">
        <v>171</v>
      </c>
      <c r="D89" s="203">
        <v>805.738</v>
      </c>
      <c r="E89" s="128">
        <v>510.124</v>
      </c>
    </row>
    <row r="90" spans="1:5">
      <c r="A90" s="119" t="s">
        <v>172</v>
      </c>
      <c r="B90" s="119">
        <v>40081782</v>
      </c>
      <c r="C90" s="119" t="s">
        <v>173</v>
      </c>
      <c r="D90" s="203">
        <v>1592.641</v>
      </c>
      <c r="E90" s="128">
        <v>347.016</v>
      </c>
    </row>
    <row r="91" spans="1:5">
      <c r="A91" s="119" t="s">
        <v>174</v>
      </c>
      <c r="B91" s="119">
        <v>40091013</v>
      </c>
      <c r="C91" s="119" t="s">
        <v>175</v>
      </c>
      <c r="D91" s="203">
        <v>1412.179</v>
      </c>
      <c r="E91" s="128">
        <v>365.161</v>
      </c>
    </row>
    <row r="92" spans="1:5">
      <c r="A92" s="119" t="s">
        <v>176</v>
      </c>
      <c r="B92" s="119">
        <v>40091007</v>
      </c>
      <c r="C92" s="119" t="s">
        <v>177</v>
      </c>
      <c r="D92" s="203">
        <v>203.27</v>
      </c>
      <c r="E92" s="128">
        <v>103.951</v>
      </c>
    </row>
    <row r="93" spans="1:5">
      <c r="A93" s="119" t="s">
        <v>178</v>
      </c>
      <c r="B93" s="119">
        <v>40090544</v>
      </c>
      <c r="C93" s="119" t="s">
        <v>179</v>
      </c>
      <c r="D93" s="203">
        <v>241.36</v>
      </c>
      <c r="E93" s="128">
        <v>55.674</v>
      </c>
    </row>
    <row r="94" spans="1:5">
      <c r="A94" s="119" t="s">
        <v>180</v>
      </c>
      <c r="B94" s="119">
        <v>40091005</v>
      </c>
      <c r="C94" s="119" t="s">
        <v>181</v>
      </c>
      <c r="D94" s="203">
        <v>1381.407</v>
      </c>
      <c r="E94" s="206">
        <v>120.611</v>
      </c>
    </row>
    <row r="95" spans="1:5">
      <c r="A95" s="119" t="s">
        <v>182</v>
      </c>
      <c r="B95" s="119">
        <v>40091041</v>
      </c>
      <c r="C95" s="119" t="s">
        <v>183</v>
      </c>
      <c r="D95" s="203">
        <v>0</v>
      </c>
      <c r="E95" s="128">
        <v>120.622</v>
      </c>
    </row>
    <row r="96" spans="1:5">
      <c r="A96" s="119" t="s">
        <v>184</v>
      </c>
      <c r="B96" s="119">
        <v>40090584</v>
      </c>
      <c r="C96" s="119" t="s">
        <v>185</v>
      </c>
      <c r="D96" s="203">
        <v>684.011</v>
      </c>
      <c r="E96" s="128">
        <v>205.969</v>
      </c>
    </row>
    <row r="97" spans="1:5">
      <c r="A97" s="119" t="s">
        <v>186</v>
      </c>
      <c r="B97" s="119">
        <v>40091060</v>
      </c>
      <c r="C97" s="119" t="s">
        <v>187</v>
      </c>
      <c r="D97" s="203">
        <v>1729.934</v>
      </c>
      <c r="E97" s="128">
        <v>1824.297</v>
      </c>
    </row>
    <row r="98" spans="1:5">
      <c r="A98" s="119" t="s">
        <v>188</v>
      </c>
      <c r="B98" s="119">
        <v>40091051</v>
      </c>
      <c r="C98" s="119" t="s">
        <v>189</v>
      </c>
      <c r="D98" s="203">
        <v>761.776</v>
      </c>
      <c r="E98" s="128">
        <v>450.608</v>
      </c>
    </row>
    <row r="99" spans="1:5">
      <c r="A99" s="119" t="s">
        <v>190</v>
      </c>
      <c r="B99" s="119">
        <v>40090972</v>
      </c>
      <c r="C99" s="119" t="s">
        <v>191</v>
      </c>
      <c r="D99" s="203">
        <v>734.578</v>
      </c>
      <c r="E99" s="128">
        <v>176.713</v>
      </c>
    </row>
    <row r="100" spans="1:5">
      <c r="A100" s="119" t="s">
        <v>192</v>
      </c>
      <c r="B100" s="119">
        <v>40090546</v>
      </c>
      <c r="C100" s="119" t="s">
        <v>193</v>
      </c>
      <c r="D100" s="203">
        <v>460.545</v>
      </c>
      <c r="E100" s="128">
        <v>270.423</v>
      </c>
    </row>
    <row r="101" spans="1:5">
      <c r="A101" s="119" t="s">
        <v>194</v>
      </c>
      <c r="B101" s="119">
        <v>40090509</v>
      </c>
      <c r="C101" s="119" t="s">
        <v>195</v>
      </c>
      <c r="D101" s="203">
        <v>1981.685</v>
      </c>
      <c r="E101" s="128">
        <v>207.235</v>
      </c>
    </row>
    <row r="102" spans="1:5">
      <c r="A102" s="119" t="s">
        <v>196</v>
      </c>
      <c r="B102" s="119">
        <v>40091003</v>
      </c>
      <c r="C102" s="119" t="s">
        <v>197</v>
      </c>
      <c r="D102" s="203">
        <v>1425.26</v>
      </c>
      <c r="E102" s="128">
        <v>45.417</v>
      </c>
    </row>
    <row r="103" spans="1:5">
      <c r="A103" s="119" t="s">
        <v>198</v>
      </c>
      <c r="B103" s="119">
        <v>40091056</v>
      </c>
      <c r="C103" s="119" t="s">
        <v>199</v>
      </c>
      <c r="D103" s="203">
        <v>20.222</v>
      </c>
      <c r="E103" s="128">
        <v>32.468</v>
      </c>
    </row>
    <row r="104" spans="1:5">
      <c r="A104" s="119" t="s">
        <v>200</v>
      </c>
      <c r="B104" s="119">
        <v>40091050</v>
      </c>
      <c r="C104" s="119" t="s">
        <v>201</v>
      </c>
      <c r="D104" s="203">
        <v>1012.615</v>
      </c>
      <c r="E104" s="128">
        <v>150.515</v>
      </c>
    </row>
    <row r="105" spans="1:5">
      <c r="A105" s="119" t="s">
        <v>202</v>
      </c>
      <c r="B105" s="119">
        <v>40091115</v>
      </c>
      <c r="C105" s="119" t="s">
        <v>203</v>
      </c>
      <c r="D105" s="203">
        <v>447.321</v>
      </c>
      <c r="E105" s="128">
        <v>181.244</v>
      </c>
    </row>
    <row r="106" spans="1:5">
      <c r="A106" s="119" t="s">
        <v>204</v>
      </c>
      <c r="B106" s="119">
        <v>40091054</v>
      </c>
      <c r="C106" s="119" t="s">
        <v>205</v>
      </c>
      <c r="D106" s="203">
        <v>380.885</v>
      </c>
      <c r="E106" s="128">
        <v>655.673</v>
      </c>
    </row>
    <row r="107" spans="1:5">
      <c r="A107" s="119" t="s">
        <v>206</v>
      </c>
      <c r="B107" s="119">
        <v>40090583</v>
      </c>
      <c r="C107" s="119" t="s">
        <v>207</v>
      </c>
      <c r="D107" s="203">
        <v>1408.719</v>
      </c>
      <c r="E107" s="128">
        <v>708.301</v>
      </c>
    </row>
    <row r="108" spans="1:5">
      <c r="A108" s="119" t="s">
        <v>208</v>
      </c>
      <c r="B108" s="119">
        <v>40091008</v>
      </c>
      <c r="C108" s="119" t="s">
        <v>209</v>
      </c>
      <c r="D108" s="203">
        <v>279.351</v>
      </c>
      <c r="E108" s="128">
        <v>488.101</v>
      </c>
    </row>
    <row r="109" spans="1:5">
      <c r="A109" s="119" t="s">
        <v>210</v>
      </c>
      <c r="B109" s="119">
        <v>40091120</v>
      </c>
      <c r="C109" s="119" t="s">
        <v>211</v>
      </c>
      <c r="D109" s="203">
        <v>1408.517</v>
      </c>
      <c r="E109" s="128">
        <v>457.027</v>
      </c>
    </row>
    <row r="110" spans="1:5">
      <c r="A110" s="119" t="s">
        <v>212</v>
      </c>
      <c r="B110" s="119">
        <v>40090548</v>
      </c>
      <c r="C110" s="119" t="s">
        <v>213</v>
      </c>
      <c r="D110" s="203">
        <v>1907.166</v>
      </c>
      <c r="E110" s="128">
        <v>618.534</v>
      </c>
    </row>
    <row r="111" spans="1:5">
      <c r="A111" s="119" t="s">
        <v>214</v>
      </c>
      <c r="B111" s="119">
        <v>40096069</v>
      </c>
      <c r="C111" s="119" t="s">
        <v>215</v>
      </c>
      <c r="D111" s="203">
        <v>858.45</v>
      </c>
      <c r="E111" s="128">
        <v>330.691</v>
      </c>
    </row>
    <row r="112" spans="1:5">
      <c r="A112" s="119" t="s">
        <v>216</v>
      </c>
      <c r="B112" s="119">
        <v>40090903</v>
      </c>
      <c r="C112" s="119" t="s">
        <v>217</v>
      </c>
      <c r="D112" s="203">
        <v>2990.845</v>
      </c>
      <c r="E112" s="128">
        <v>0</v>
      </c>
    </row>
    <row r="113" spans="1:5">
      <c r="A113" s="119" t="s">
        <v>218</v>
      </c>
      <c r="B113" s="119">
        <v>40090899</v>
      </c>
      <c r="C113" s="119" t="s">
        <v>219</v>
      </c>
      <c r="D113" s="203">
        <v>0</v>
      </c>
      <c r="E113" s="128">
        <v>3.926</v>
      </c>
    </row>
    <row r="114" spans="1:5">
      <c r="A114" s="119" t="s">
        <v>220</v>
      </c>
      <c r="B114" s="119">
        <v>40091044</v>
      </c>
      <c r="C114" s="119" t="s">
        <v>221</v>
      </c>
      <c r="D114" s="203">
        <v>103.716</v>
      </c>
      <c r="E114" s="128">
        <v>492.01</v>
      </c>
    </row>
    <row r="115" spans="1:5">
      <c r="A115" s="119" t="s">
        <v>222</v>
      </c>
      <c r="B115" s="119">
        <v>40090542</v>
      </c>
      <c r="C115" s="119" t="s">
        <v>223</v>
      </c>
      <c r="D115" s="203">
        <v>768.688</v>
      </c>
      <c r="E115" s="128">
        <v>499.516</v>
      </c>
    </row>
    <row r="116" spans="1:5">
      <c r="A116" s="119" t="s">
        <v>224</v>
      </c>
      <c r="B116" s="119">
        <v>40090582</v>
      </c>
      <c r="C116" s="119" t="s">
        <v>225</v>
      </c>
      <c r="D116" s="203">
        <v>0.166</v>
      </c>
      <c r="E116" s="128">
        <v>40.359</v>
      </c>
    </row>
    <row r="117" spans="1:5">
      <c r="A117" s="119" t="s">
        <v>226</v>
      </c>
      <c r="B117" s="119">
        <v>40081988</v>
      </c>
      <c r="C117" s="119" t="s">
        <v>227</v>
      </c>
      <c r="D117" s="203">
        <v>0</v>
      </c>
      <c r="E117" s="128">
        <v>244.21</v>
      </c>
    </row>
    <row r="118" spans="1:5">
      <c r="A118" s="119" t="s">
        <v>228</v>
      </c>
      <c r="B118" s="119">
        <v>40091116</v>
      </c>
      <c r="C118" s="119" t="s">
        <v>229</v>
      </c>
      <c r="D118" s="203">
        <v>1605.679</v>
      </c>
      <c r="E118" s="206">
        <v>894.831</v>
      </c>
    </row>
    <row r="119" spans="1:5">
      <c r="A119" s="119" t="s">
        <v>230</v>
      </c>
      <c r="B119" s="119">
        <v>40090934</v>
      </c>
      <c r="C119" s="119" t="s">
        <v>231</v>
      </c>
      <c r="D119" s="203">
        <v>473.465</v>
      </c>
      <c r="E119" s="128">
        <v>20.625</v>
      </c>
    </row>
    <row r="120" spans="1:5">
      <c r="A120" s="119" t="s">
        <v>232</v>
      </c>
      <c r="B120" s="119">
        <v>40091045</v>
      </c>
      <c r="C120" s="119" t="s">
        <v>233</v>
      </c>
      <c r="D120" s="203">
        <v>1329.713</v>
      </c>
      <c r="E120" s="128">
        <v>155.587</v>
      </c>
    </row>
    <row r="121" spans="1:5">
      <c r="A121" s="119" t="s">
        <v>234</v>
      </c>
      <c r="B121" s="119">
        <v>40090904</v>
      </c>
      <c r="C121" s="119" t="s">
        <v>235</v>
      </c>
      <c r="D121" s="203">
        <v>202.386</v>
      </c>
      <c r="E121" s="128">
        <v>4.394</v>
      </c>
    </row>
    <row r="122" spans="1:5">
      <c r="A122" s="119" t="s">
        <v>236</v>
      </c>
      <c r="B122" s="119">
        <v>40091117</v>
      </c>
      <c r="C122" s="119" t="s">
        <v>237</v>
      </c>
      <c r="D122" s="203">
        <v>482.534</v>
      </c>
      <c r="E122" s="128">
        <v>65.521</v>
      </c>
    </row>
    <row r="123" spans="1:5">
      <c r="A123" s="119" t="s">
        <v>238</v>
      </c>
      <c r="B123" s="119">
        <v>40090587</v>
      </c>
      <c r="C123" s="119" t="s">
        <v>239</v>
      </c>
      <c r="D123" s="204">
        <v>415.634</v>
      </c>
      <c r="E123" s="128">
        <v>253.691</v>
      </c>
    </row>
    <row r="124" spans="1:5">
      <c r="A124" s="119" t="s">
        <v>248</v>
      </c>
      <c r="B124" s="119">
        <v>40090585</v>
      </c>
      <c r="C124" s="119" t="s">
        <v>673</v>
      </c>
      <c r="D124" s="204">
        <v>0</v>
      </c>
      <c r="E124" s="167">
        <v>0</v>
      </c>
    </row>
    <row r="125" spans="1:5">
      <c r="A125" s="119" t="s">
        <v>240</v>
      </c>
      <c r="B125" s="119">
        <v>40091006</v>
      </c>
      <c r="C125" s="119" t="s">
        <v>241</v>
      </c>
      <c r="D125" s="204">
        <v>756.465</v>
      </c>
      <c r="E125" s="128">
        <v>427.138</v>
      </c>
    </row>
    <row r="126" spans="1:5">
      <c r="A126" s="119" t="s">
        <v>628</v>
      </c>
      <c r="B126" s="119">
        <v>40091059</v>
      </c>
      <c r="C126" s="119" t="s">
        <v>644</v>
      </c>
      <c r="D126" s="204">
        <v>403.937</v>
      </c>
      <c r="E126" s="128">
        <v>93.944</v>
      </c>
    </row>
    <row r="127" spans="1:5">
      <c r="A127" s="119" t="s">
        <v>244</v>
      </c>
      <c r="B127" s="119">
        <v>40090930</v>
      </c>
      <c r="C127" s="119" t="s">
        <v>674</v>
      </c>
      <c r="D127" s="204">
        <v>1977.32</v>
      </c>
      <c r="E127" s="128">
        <v>549.624</v>
      </c>
    </row>
    <row r="128" spans="1:5">
      <c r="A128" s="119"/>
      <c r="B128" s="119">
        <v>40091061</v>
      </c>
      <c r="C128" s="119"/>
      <c r="D128" s="204">
        <v>0</v>
      </c>
      <c r="E128" s="167">
        <v>0</v>
      </c>
    </row>
    <row r="129" spans="1:5">
      <c r="A129" s="119"/>
      <c r="B129" s="119">
        <v>40090940</v>
      </c>
      <c r="C129" s="119" t="s">
        <v>714</v>
      </c>
      <c r="D129" s="204">
        <v>0</v>
      </c>
      <c r="E129" s="167">
        <v>0</v>
      </c>
    </row>
    <row r="130" spans="1:5">
      <c r="A130" s="119"/>
      <c r="B130" s="122"/>
      <c r="C130" s="122"/>
      <c r="D130" s="133">
        <f>SUM(D85:D129)</f>
        <v>39043.989</v>
      </c>
      <c r="E130" s="128"/>
    </row>
    <row r="131" spans="1:5">
      <c r="A131" s="135" t="s">
        <v>675</v>
      </c>
      <c r="B131" s="135"/>
      <c r="C131" s="135"/>
      <c r="D131" s="207"/>
      <c r="E131" s="128"/>
    </row>
    <row r="132" spans="1:5">
      <c r="A132" s="135"/>
      <c r="B132" s="135"/>
      <c r="C132" s="135"/>
      <c r="D132" s="207"/>
      <c r="E132" s="128"/>
    </row>
    <row r="133" spans="1:5">
      <c r="A133" s="119" t="s">
        <v>250</v>
      </c>
      <c r="B133" s="119">
        <v>40090590</v>
      </c>
      <c r="C133" s="119" t="s">
        <v>251</v>
      </c>
      <c r="D133" s="185">
        <v>705.221</v>
      </c>
      <c r="E133" s="209">
        <v>114.851</v>
      </c>
    </row>
    <row r="134" spans="1:5">
      <c r="A134" s="119" t="s">
        <v>252</v>
      </c>
      <c r="B134" s="119">
        <v>40094410</v>
      </c>
      <c r="C134" s="119" t="s">
        <v>253</v>
      </c>
      <c r="D134" s="185">
        <v>1888.652</v>
      </c>
      <c r="E134" s="209">
        <v>486.406</v>
      </c>
    </row>
    <row r="135" spans="1:5">
      <c r="A135" s="119" t="s">
        <v>254</v>
      </c>
      <c r="B135" s="119">
        <v>40094519</v>
      </c>
      <c r="C135" s="119" t="s">
        <v>255</v>
      </c>
      <c r="D135" s="185">
        <v>1541.935</v>
      </c>
      <c r="E135" s="209">
        <v>202.913</v>
      </c>
    </row>
    <row r="136" spans="1:5">
      <c r="A136" s="119" t="s">
        <v>256</v>
      </c>
      <c r="B136" s="119">
        <v>40094424</v>
      </c>
      <c r="C136" s="119" t="s">
        <v>257</v>
      </c>
      <c r="D136" s="185">
        <v>318.283</v>
      </c>
      <c r="E136" s="209">
        <v>385.643</v>
      </c>
    </row>
    <row r="137" spans="1:5">
      <c r="A137" s="119" t="s">
        <v>695</v>
      </c>
      <c r="B137" s="129">
        <v>10319041</v>
      </c>
      <c r="C137" s="119"/>
      <c r="D137" s="185">
        <v>76.918</v>
      </c>
      <c r="E137" s="209">
        <v>165.227</v>
      </c>
    </row>
    <row r="138" spans="1:5">
      <c r="A138" s="136"/>
      <c r="B138" s="122"/>
      <c r="C138" s="122"/>
      <c r="D138" s="144">
        <f>SUM(D133:D137)</f>
        <v>4531.009</v>
      </c>
      <c r="E138" s="169"/>
    </row>
    <row r="139" spans="1:5">
      <c r="A139" s="122"/>
      <c r="B139" s="122"/>
      <c r="C139" s="122"/>
      <c r="D139" s="140"/>
      <c r="E139" s="210"/>
    </row>
    <row r="140" spans="1:5">
      <c r="A140" s="130" t="s">
        <v>676</v>
      </c>
      <c r="B140" s="130"/>
      <c r="C140" s="130"/>
      <c r="D140" s="201"/>
      <c r="E140" s="210"/>
    </row>
    <row r="141" spans="1:5">
      <c r="A141" s="119" t="s">
        <v>259</v>
      </c>
      <c r="B141" s="119">
        <v>40090527</v>
      </c>
      <c r="C141" s="119" t="s">
        <v>260</v>
      </c>
      <c r="D141" s="193">
        <v>169.09</v>
      </c>
      <c r="E141" s="128">
        <v>569.522</v>
      </c>
    </row>
    <row r="142" spans="1:5">
      <c r="A142" s="119" t="s">
        <v>261</v>
      </c>
      <c r="B142" s="119">
        <v>40090531</v>
      </c>
      <c r="C142" s="119" t="s">
        <v>262</v>
      </c>
      <c r="D142" s="193">
        <v>855.657</v>
      </c>
      <c r="E142" s="128">
        <v>81.687</v>
      </c>
    </row>
    <row r="143" spans="1:5">
      <c r="A143" s="119" t="s">
        <v>263</v>
      </c>
      <c r="B143" s="119">
        <v>40090532</v>
      </c>
      <c r="C143" s="119" t="s">
        <v>264</v>
      </c>
      <c r="D143" s="193">
        <v>589.443</v>
      </c>
      <c r="E143" s="128">
        <v>168.955</v>
      </c>
    </row>
    <row r="144" spans="1:5">
      <c r="A144" s="119" t="s">
        <v>265</v>
      </c>
      <c r="B144" s="119">
        <v>40091187</v>
      </c>
      <c r="C144" s="119" t="s">
        <v>266</v>
      </c>
      <c r="D144" s="193">
        <v>588.274</v>
      </c>
      <c r="E144" s="128">
        <v>1529.651</v>
      </c>
    </row>
    <row r="145" spans="1:5">
      <c r="A145" s="119" t="s">
        <v>267</v>
      </c>
      <c r="B145" s="119">
        <v>40091185</v>
      </c>
      <c r="C145" s="119" t="s">
        <v>268</v>
      </c>
      <c r="D145" s="193">
        <v>921.726</v>
      </c>
      <c r="E145" s="128">
        <v>279.724</v>
      </c>
    </row>
    <row r="146" spans="1:5">
      <c r="A146" s="119" t="s">
        <v>269</v>
      </c>
      <c r="B146" s="119">
        <v>40091186</v>
      </c>
      <c r="C146" s="119" t="s">
        <v>270</v>
      </c>
      <c r="D146" s="193">
        <v>0</v>
      </c>
      <c r="E146" s="128">
        <v>0</v>
      </c>
    </row>
    <row r="147" spans="1:5">
      <c r="A147" s="119" t="s">
        <v>271</v>
      </c>
      <c r="B147" s="119">
        <v>40090529</v>
      </c>
      <c r="C147" s="119" t="s">
        <v>272</v>
      </c>
      <c r="D147" s="193">
        <v>896.461</v>
      </c>
      <c r="E147" s="128">
        <v>590.757</v>
      </c>
    </row>
    <row r="148" spans="1:5">
      <c r="A148" s="119" t="s">
        <v>273</v>
      </c>
      <c r="B148" s="119">
        <v>40091183</v>
      </c>
      <c r="C148" s="119" t="s">
        <v>274</v>
      </c>
      <c r="D148" s="193">
        <v>1651.542</v>
      </c>
      <c r="E148" s="128">
        <v>544.646</v>
      </c>
    </row>
    <row r="149" spans="1:5">
      <c r="A149" s="119" t="s">
        <v>275</v>
      </c>
      <c r="B149" s="119">
        <v>40090501</v>
      </c>
      <c r="C149" s="119" t="s">
        <v>276</v>
      </c>
      <c r="D149" s="193">
        <v>103.451</v>
      </c>
      <c r="E149" s="128">
        <v>109.556</v>
      </c>
    </row>
    <row r="150" spans="1:5">
      <c r="A150" s="119" t="s">
        <v>277</v>
      </c>
      <c r="B150" s="119">
        <v>40090505</v>
      </c>
      <c r="C150" s="119" t="s">
        <v>278</v>
      </c>
      <c r="D150" s="193">
        <v>813.906</v>
      </c>
      <c r="E150" s="128">
        <v>178.257</v>
      </c>
    </row>
    <row r="151" spans="1:5">
      <c r="A151" s="119" t="s">
        <v>279</v>
      </c>
      <c r="B151" s="119">
        <v>40090502</v>
      </c>
      <c r="C151" s="119" t="s">
        <v>280</v>
      </c>
      <c r="D151" s="193">
        <v>1248.847</v>
      </c>
      <c r="E151" s="128">
        <v>433.495</v>
      </c>
    </row>
    <row r="152" spans="1:5">
      <c r="A152" s="119" t="s">
        <v>281</v>
      </c>
      <c r="B152" s="119">
        <v>40090504</v>
      </c>
      <c r="C152" s="119" t="s">
        <v>282</v>
      </c>
      <c r="D152" s="193">
        <v>1342.116</v>
      </c>
      <c r="E152" s="128">
        <v>165.344</v>
      </c>
    </row>
    <row r="153" spans="1:5">
      <c r="A153" s="119" t="s">
        <v>283</v>
      </c>
      <c r="B153" s="119">
        <v>40091189</v>
      </c>
      <c r="C153" s="119" t="s">
        <v>284</v>
      </c>
      <c r="D153" s="193">
        <v>1088.844</v>
      </c>
      <c r="E153" s="128">
        <v>24.476</v>
      </c>
    </row>
    <row r="154" spans="1:5">
      <c r="A154" s="119" t="s">
        <v>285</v>
      </c>
      <c r="B154" s="119">
        <v>40091191</v>
      </c>
      <c r="C154" s="119" t="s">
        <v>286</v>
      </c>
      <c r="D154" s="193">
        <v>1032.107</v>
      </c>
      <c r="E154" s="128">
        <v>484.646</v>
      </c>
    </row>
    <row r="155" spans="1:5">
      <c r="A155" s="119" t="s">
        <v>287</v>
      </c>
      <c r="B155" s="119">
        <v>40091184</v>
      </c>
      <c r="C155" s="119" t="s">
        <v>288</v>
      </c>
      <c r="D155" s="193">
        <v>1946.554</v>
      </c>
      <c r="E155" s="128">
        <v>1580.157</v>
      </c>
    </row>
    <row r="156" spans="1:5">
      <c r="A156" s="119" t="s">
        <v>289</v>
      </c>
      <c r="B156" s="119">
        <v>40094414</v>
      </c>
      <c r="C156" s="119" t="s">
        <v>290</v>
      </c>
      <c r="D156" s="193">
        <v>518.26</v>
      </c>
      <c r="E156" s="128">
        <v>104.347</v>
      </c>
    </row>
    <row r="157" spans="1:5">
      <c r="A157" s="119" t="s">
        <v>291</v>
      </c>
      <c r="B157" s="119">
        <v>40090525</v>
      </c>
      <c r="C157" s="119" t="s">
        <v>292</v>
      </c>
      <c r="D157" s="193">
        <v>863.773</v>
      </c>
      <c r="E157" s="128">
        <v>13.397</v>
      </c>
    </row>
    <row r="158" spans="1:5">
      <c r="A158" s="119" t="s">
        <v>293</v>
      </c>
      <c r="B158" s="119">
        <v>40091182</v>
      </c>
      <c r="C158" s="119" t="s">
        <v>294</v>
      </c>
      <c r="D158" s="193">
        <v>1143.363</v>
      </c>
      <c r="E158" s="128">
        <v>395.954</v>
      </c>
    </row>
    <row r="159" spans="1:5">
      <c r="A159" s="119" t="s">
        <v>295</v>
      </c>
      <c r="B159" s="119">
        <v>40091192</v>
      </c>
      <c r="C159" s="119" t="s">
        <v>296</v>
      </c>
      <c r="D159" s="193">
        <v>1077.504</v>
      </c>
      <c r="E159" s="128">
        <v>215.56</v>
      </c>
    </row>
    <row r="160" spans="1:5">
      <c r="A160" s="119" t="s">
        <v>298</v>
      </c>
      <c r="B160" s="119">
        <v>40094446</v>
      </c>
      <c r="C160" s="119" t="s">
        <v>299</v>
      </c>
      <c r="D160" s="193">
        <v>5.53</v>
      </c>
      <c r="E160" s="128">
        <v>0</v>
      </c>
    </row>
    <row r="161" spans="1:5">
      <c r="A161" s="119" t="s">
        <v>300</v>
      </c>
      <c r="B161" s="119">
        <v>40090528</v>
      </c>
      <c r="C161" s="119" t="s">
        <v>301</v>
      </c>
      <c r="D161" s="193">
        <v>307.962</v>
      </c>
      <c r="E161" s="128">
        <v>282.012</v>
      </c>
    </row>
    <row r="162" spans="1:5">
      <c r="A162" s="119" t="s">
        <v>302</v>
      </c>
      <c r="B162" s="119">
        <v>40090530</v>
      </c>
      <c r="C162" s="119" t="s">
        <v>303</v>
      </c>
      <c r="D162" s="193">
        <v>691.887</v>
      </c>
      <c r="E162" s="128">
        <v>53.572</v>
      </c>
    </row>
    <row r="163" spans="1:5">
      <c r="A163" s="119" t="s">
        <v>304</v>
      </c>
      <c r="B163" s="119">
        <v>40091193</v>
      </c>
      <c r="C163" s="119" t="s">
        <v>305</v>
      </c>
      <c r="D163" s="193">
        <v>2398.264</v>
      </c>
      <c r="E163" s="128">
        <v>2371.623</v>
      </c>
    </row>
    <row r="164" spans="1:5">
      <c r="A164" s="119" t="s">
        <v>306</v>
      </c>
      <c r="B164" s="119">
        <v>40091190</v>
      </c>
      <c r="C164" s="119" t="s">
        <v>307</v>
      </c>
      <c r="D164" s="193">
        <v>976.572</v>
      </c>
      <c r="E164" s="128">
        <v>55.969</v>
      </c>
    </row>
    <row r="165" spans="1:5">
      <c r="A165" s="119" t="s">
        <v>308</v>
      </c>
      <c r="B165" s="125">
        <v>40094402</v>
      </c>
      <c r="C165" s="119" t="s">
        <v>309</v>
      </c>
      <c r="D165" s="193">
        <v>1215.39</v>
      </c>
      <c r="E165" s="128">
        <v>180.494</v>
      </c>
    </row>
    <row r="166" spans="1:5">
      <c r="A166" s="119" t="s">
        <v>677</v>
      </c>
      <c r="B166" s="119">
        <v>40094405</v>
      </c>
      <c r="C166" s="119" t="s">
        <v>678</v>
      </c>
      <c r="D166" s="193">
        <v>1215.39</v>
      </c>
      <c r="E166" s="128">
        <v>427.067</v>
      </c>
    </row>
    <row r="167" spans="1:5">
      <c r="A167" s="119" t="s">
        <v>679</v>
      </c>
      <c r="B167" s="119">
        <v>40090975</v>
      </c>
      <c r="C167" s="119" t="s">
        <v>680</v>
      </c>
      <c r="D167" s="193">
        <v>1131.906</v>
      </c>
      <c r="E167" s="128">
        <v>609.646</v>
      </c>
    </row>
    <row r="168" spans="1:5">
      <c r="A168" s="119" t="s">
        <v>649</v>
      </c>
      <c r="B168" s="129">
        <v>40081887</v>
      </c>
      <c r="C168" s="119" t="s">
        <v>650</v>
      </c>
      <c r="D168" s="193">
        <v>581.225</v>
      </c>
      <c r="E168" s="128">
        <v>45.326</v>
      </c>
    </row>
    <row r="169" spans="1:5">
      <c r="A169" s="122"/>
      <c r="B169" s="122"/>
      <c r="C169" s="122"/>
      <c r="D169" s="208">
        <f>SUM(D141:D168)</f>
        <v>25375.044</v>
      </c>
      <c r="E169" s="168"/>
    </row>
    <row r="170" spans="1:5">
      <c r="A170" s="130" t="s">
        <v>681</v>
      </c>
      <c r="B170" s="130"/>
      <c r="C170" s="130"/>
      <c r="D170" s="201"/>
      <c r="E170" s="128"/>
    </row>
    <row r="171" spans="1:5">
      <c r="A171" s="119" t="s">
        <v>312</v>
      </c>
      <c r="B171" s="119">
        <v>40090978</v>
      </c>
      <c r="C171" s="119" t="s">
        <v>225</v>
      </c>
      <c r="D171" s="193">
        <v>899.893</v>
      </c>
      <c r="E171" s="128">
        <v>200.135</v>
      </c>
    </row>
    <row r="172" spans="1:5">
      <c r="A172" s="119" t="s">
        <v>313</v>
      </c>
      <c r="B172" s="119">
        <v>40090985</v>
      </c>
      <c r="C172" s="119" t="s">
        <v>195</v>
      </c>
      <c r="D172" s="193">
        <v>298.929</v>
      </c>
      <c r="E172" s="128">
        <v>34.823</v>
      </c>
    </row>
    <row r="173" spans="1:5">
      <c r="A173" s="119" t="s">
        <v>314</v>
      </c>
      <c r="B173" s="119">
        <v>40091070</v>
      </c>
      <c r="C173" s="119" t="s">
        <v>315</v>
      </c>
      <c r="D173" s="193">
        <v>1719.359</v>
      </c>
      <c r="E173" s="128">
        <v>178.176</v>
      </c>
    </row>
    <row r="174" spans="1:5">
      <c r="A174" s="119" t="s">
        <v>316</v>
      </c>
      <c r="B174" s="119">
        <v>40091108</v>
      </c>
      <c r="C174" s="119" t="s">
        <v>317</v>
      </c>
      <c r="D174" s="193">
        <v>1324.985</v>
      </c>
      <c r="E174" s="128">
        <v>314.121</v>
      </c>
    </row>
    <row r="175" spans="1:5">
      <c r="A175" s="119" t="s">
        <v>318</v>
      </c>
      <c r="B175" s="119">
        <v>40091104</v>
      </c>
      <c r="C175" s="119" t="s">
        <v>319</v>
      </c>
      <c r="D175" s="193">
        <v>2102.581</v>
      </c>
      <c r="E175" s="128">
        <v>345.835</v>
      </c>
    </row>
    <row r="176" spans="1:5">
      <c r="A176" s="119" t="s">
        <v>320</v>
      </c>
      <c r="B176" s="119">
        <v>40091107</v>
      </c>
      <c r="C176" s="119" t="s">
        <v>321</v>
      </c>
      <c r="D176" s="193">
        <v>832.583</v>
      </c>
      <c r="E176" s="128">
        <v>922.415</v>
      </c>
    </row>
    <row r="177" spans="1:5">
      <c r="A177" s="119" t="s">
        <v>322</v>
      </c>
      <c r="B177" s="119">
        <v>40091064</v>
      </c>
      <c r="C177" s="119" t="s">
        <v>323</v>
      </c>
      <c r="D177" s="193">
        <v>2043.337</v>
      </c>
      <c r="E177" s="128">
        <v>38.508</v>
      </c>
    </row>
    <row r="178" spans="1:5">
      <c r="A178" s="119" t="s">
        <v>324</v>
      </c>
      <c r="B178" s="119">
        <v>40090900</v>
      </c>
      <c r="C178" s="119" t="s">
        <v>325</v>
      </c>
      <c r="D178" s="193">
        <v>1301.851</v>
      </c>
      <c r="E178" s="128">
        <v>1254.357</v>
      </c>
    </row>
    <row r="179" spans="1:5">
      <c r="A179" s="119" t="s">
        <v>326</v>
      </c>
      <c r="B179" s="119">
        <v>40091099</v>
      </c>
      <c r="C179" s="119" t="s">
        <v>327</v>
      </c>
      <c r="D179" s="193">
        <v>192.514</v>
      </c>
      <c r="E179" s="128">
        <v>6.303</v>
      </c>
    </row>
    <row r="180" spans="1:5">
      <c r="A180" s="119" t="s">
        <v>328</v>
      </c>
      <c r="B180" s="119">
        <v>40090897</v>
      </c>
      <c r="C180" s="119" t="s">
        <v>329</v>
      </c>
      <c r="D180" s="193">
        <v>1052.904</v>
      </c>
      <c r="E180" s="128">
        <v>12.455</v>
      </c>
    </row>
    <row r="181" spans="1:5">
      <c r="A181" s="119" t="s">
        <v>330</v>
      </c>
      <c r="B181" s="119">
        <v>40091062</v>
      </c>
      <c r="C181" s="119" t="s">
        <v>331</v>
      </c>
      <c r="D181" s="193">
        <v>1120.052</v>
      </c>
      <c r="E181" s="128">
        <v>482.529</v>
      </c>
    </row>
    <row r="182" spans="1:5">
      <c r="A182" s="119" t="s">
        <v>332</v>
      </c>
      <c r="B182" s="119">
        <v>40091072</v>
      </c>
      <c r="C182" s="119" t="s">
        <v>333</v>
      </c>
      <c r="D182" s="193">
        <v>562.359</v>
      </c>
      <c r="E182" s="128">
        <v>261.464</v>
      </c>
    </row>
    <row r="183" spans="1:5">
      <c r="A183" s="119" t="s">
        <v>334</v>
      </c>
      <c r="B183" s="119">
        <v>40091100</v>
      </c>
      <c r="C183" s="119" t="s">
        <v>335</v>
      </c>
      <c r="D183" s="193">
        <v>0</v>
      </c>
      <c r="E183" s="128">
        <v>5.076</v>
      </c>
    </row>
    <row r="184" spans="1:5">
      <c r="A184" s="119" t="s">
        <v>651</v>
      </c>
      <c r="B184" s="119">
        <v>40091102</v>
      </c>
      <c r="C184" s="119" t="s">
        <v>88</v>
      </c>
      <c r="D184" s="193">
        <v>0</v>
      </c>
      <c r="E184" s="128">
        <v>585.516</v>
      </c>
    </row>
    <row r="185" spans="1:5">
      <c r="A185" s="119" t="s">
        <v>336</v>
      </c>
      <c r="B185" s="119">
        <v>40091063</v>
      </c>
      <c r="C185" s="119" t="s">
        <v>337</v>
      </c>
      <c r="D185" s="193">
        <v>2132.023</v>
      </c>
      <c r="E185" s="128">
        <v>525.571</v>
      </c>
    </row>
    <row r="186" spans="1:5">
      <c r="A186" s="119" t="s">
        <v>338</v>
      </c>
      <c r="B186" s="119">
        <v>40091066</v>
      </c>
      <c r="C186" s="119" t="s">
        <v>339</v>
      </c>
      <c r="D186" s="193">
        <v>857.629</v>
      </c>
      <c r="E186" s="128">
        <v>71.035</v>
      </c>
    </row>
    <row r="187" spans="1:5">
      <c r="A187" s="119" t="s">
        <v>340</v>
      </c>
      <c r="B187" s="119">
        <v>40090986</v>
      </c>
      <c r="C187" s="119" t="s">
        <v>341</v>
      </c>
      <c r="D187" s="193">
        <v>484.591</v>
      </c>
      <c r="E187" s="128">
        <v>374.788</v>
      </c>
    </row>
    <row r="188" spans="1:5">
      <c r="A188" s="119" t="s">
        <v>342</v>
      </c>
      <c r="B188" s="119">
        <v>40091069</v>
      </c>
      <c r="C188" s="119" t="s">
        <v>343</v>
      </c>
      <c r="D188" s="193">
        <v>1785.838</v>
      </c>
      <c r="E188" s="128">
        <v>0</v>
      </c>
    </row>
    <row r="189" spans="1:5">
      <c r="A189" s="119" t="s">
        <v>344</v>
      </c>
      <c r="B189" s="119">
        <v>40090984</v>
      </c>
      <c r="C189" s="119" t="s">
        <v>345</v>
      </c>
      <c r="D189" s="193">
        <v>2655.414</v>
      </c>
      <c r="E189" s="128">
        <v>608.634</v>
      </c>
    </row>
    <row r="190" spans="1:5">
      <c r="A190" s="119" t="s">
        <v>346</v>
      </c>
      <c r="B190" s="119">
        <v>40091067</v>
      </c>
      <c r="C190" s="119" t="s">
        <v>347</v>
      </c>
      <c r="D190" s="193">
        <v>0</v>
      </c>
      <c r="E190" s="128">
        <v>37.38</v>
      </c>
    </row>
    <row r="191" spans="1:5">
      <c r="A191" s="119" t="s">
        <v>348</v>
      </c>
      <c r="B191" s="119">
        <v>40091073</v>
      </c>
      <c r="C191" s="119" t="s">
        <v>349</v>
      </c>
      <c r="D191" s="193">
        <v>0</v>
      </c>
      <c r="E191" s="128">
        <v>19.17</v>
      </c>
    </row>
    <row r="192" spans="1:5">
      <c r="A192" s="119" t="s">
        <v>350</v>
      </c>
      <c r="B192" s="119">
        <v>40091065</v>
      </c>
      <c r="C192" s="119" t="s">
        <v>351</v>
      </c>
      <c r="D192" s="193">
        <v>1038.309</v>
      </c>
      <c r="E192" s="128">
        <v>351.369</v>
      </c>
    </row>
    <row r="193" spans="1:5">
      <c r="A193" s="119" t="s">
        <v>352</v>
      </c>
      <c r="B193" s="119">
        <v>40091071</v>
      </c>
      <c r="C193" s="119" t="s">
        <v>353</v>
      </c>
      <c r="D193" s="193">
        <v>1164.547</v>
      </c>
      <c r="E193" s="128">
        <v>361.354</v>
      </c>
    </row>
    <row r="194" spans="1:5">
      <c r="A194" s="119" t="s">
        <v>354</v>
      </c>
      <c r="B194" s="119">
        <v>40090591</v>
      </c>
      <c r="C194" s="119" t="s">
        <v>355</v>
      </c>
      <c r="D194" s="193">
        <v>0</v>
      </c>
      <c r="E194" s="128">
        <v>90.379</v>
      </c>
    </row>
    <row r="195" spans="1:5">
      <c r="A195" s="119" t="s">
        <v>356</v>
      </c>
      <c r="B195" s="119">
        <v>40090902</v>
      </c>
      <c r="C195" s="119" t="s">
        <v>329</v>
      </c>
      <c r="D195" s="193">
        <v>1147.94</v>
      </c>
      <c r="E195" s="128">
        <v>251.954</v>
      </c>
    </row>
    <row r="196" spans="1:5">
      <c r="A196" s="119" t="s">
        <v>357</v>
      </c>
      <c r="B196" s="119">
        <v>40090894</v>
      </c>
      <c r="C196" s="119" t="s">
        <v>358</v>
      </c>
      <c r="D196" s="193">
        <v>153.151</v>
      </c>
      <c r="E196" s="128">
        <v>17.248</v>
      </c>
    </row>
    <row r="197" spans="1:5">
      <c r="A197" s="119" t="s">
        <v>682</v>
      </c>
      <c r="B197" s="129">
        <v>40094450</v>
      </c>
      <c r="C197" s="119" t="s">
        <v>683</v>
      </c>
      <c r="D197" s="193">
        <v>690.751</v>
      </c>
      <c r="E197" s="167">
        <v>397.225</v>
      </c>
    </row>
    <row r="198" spans="1:5">
      <c r="A198" s="119" t="s">
        <v>758</v>
      </c>
      <c r="B198" s="129">
        <v>40095041</v>
      </c>
      <c r="C198" s="119" t="s">
        <v>759</v>
      </c>
      <c r="D198" s="204">
        <v>0</v>
      </c>
      <c r="E198" s="167">
        <v>120.268</v>
      </c>
    </row>
    <row r="199" spans="1:5">
      <c r="A199" s="119"/>
      <c r="B199" s="135"/>
      <c r="C199" s="119"/>
      <c r="D199" s="144">
        <f>SUM(D171:D198)</f>
        <v>25561.54</v>
      </c>
      <c r="E199" s="128"/>
    </row>
    <row r="200" spans="1:5">
      <c r="A200" s="119"/>
      <c r="B200" s="135" t="s">
        <v>359</v>
      </c>
      <c r="C200" s="119"/>
      <c r="D200" s="141"/>
      <c r="E200" s="128"/>
    </row>
    <row r="201" spans="1:5">
      <c r="A201" s="119" t="s">
        <v>360</v>
      </c>
      <c r="B201" s="119">
        <v>40090520</v>
      </c>
      <c r="C201" s="119" t="s">
        <v>361</v>
      </c>
      <c r="D201" s="204">
        <v>683.988</v>
      </c>
      <c r="E201" s="128">
        <v>257.515</v>
      </c>
    </row>
    <row r="202" spans="1:5">
      <c r="A202" s="119" t="s">
        <v>362</v>
      </c>
      <c r="B202" s="119">
        <v>40091101</v>
      </c>
      <c r="C202" s="119" t="s">
        <v>363</v>
      </c>
      <c r="D202" s="204">
        <v>551.01</v>
      </c>
      <c r="E202" s="128">
        <v>0</v>
      </c>
    </row>
    <row r="203" spans="1:5">
      <c r="A203" s="119" t="s">
        <v>364</v>
      </c>
      <c r="B203" s="119">
        <v>40091106</v>
      </c>
      <c r="C203" s="119" t="s">
        <v>54</v>
      </c>
      <c r="D203" s="204">
        <v>3673.523</v>
      </c>
      <c r="E203" s="128">
        <v>1332.437</v>
      </c>
    </row>
    <row r="204" spans="1:5">
      <c r="A204" s="119" t="s">
        <v>365</v>
      </c>
      <c r="B204" s="119">
        <v>40094383</v>
      </c>
      <c r="C204" s="119" t="s">
        <v>366</v>
      </c>
      <c r="D204" s="204">
        <v>1033.203</v>
      </c>
      <c r="E204" s="128">
        <v>0.415</v>
      </c>
    </row>
    <row r="205" spans="1:5">
      <c r="A205" s="119" t="s">
        <v>367</v>
      </c>
      <c r="B205" s="119">
        <v>40081591</v>
      </c>
      <c r="C205" s="119" t="s">
        <v>368</v>
      </c>
      <c r="D205" s="204">
        <v>412.924</v>
      </c>
      <c r="E205" s="128">
        <v>102.408</v>
      </c>
    </row>
    <row r="206" spans="1:5">
      <c r="A206" s="119" t="s">
        <v>369</v>
      </c>
      <c r="B206" s="119">
        <v>40090901</v>
      </c>
      <c r="C206" s="119" t="s">
        <v>370</v>
      </c>
      <c r="D206" s="204">
        <v>1421.215</v>
      </c>
      <c r="E206" s="128">
        <v>186.296</v>
      </c>
    </row>
    <row r="207" spans="1:5">
      <c r="A207" s="119" t="s">
        <v>371</v>
      </c>
      <c r="B207" s="119">
        <v>40091134</v>
      </c>
      <c r="C207" s="119" t="s">
        <v>372</v>
      </c>
      <c r="D207" s="204">
        <v>3117.642</v>
      </c>
      <c r="E207" s="128">
        <v>711.177</v>
      </c>
    </row>
    <row r="208" spans="1:5">
      <c r="A208" s="119" t="s">
        <v>373</v>
      </c>
      <c r="B208" s="119">
        <v>40090898</v>
      </c>
      <c r="C208" s="119" t="s">
        <v>28</v>
      </c>
      <c r="D208" s="204">
        <v>405.217</v>
      </c>
      <c r="E208" s="128">
        <v>56.45</v>
      </c>
    </row>
    <row r="209" spans="1:5">
      <c r="A209" s="119" t="s">
        <v>374</v>
      </c>
      <c r="B209" s="119">
        <v>40090895</v>
      </c>
      <c r="C209" s="119" t="s">
        <v>48</v>
      </c>
      <c r="D209" s="204">
        <v>1648.78</v>
      </c>
      <c r="E209" s="128">
        <v>1287.051</v>
      </c>
    </row>
    <row r="210" spans="1:5">
      <c r="A210" s="119" t="s">
        <v>375</v>
      </c>
      <c r="B210" s="119">
        <v>40091145</v>
      </c>
      <c r="C210" s="119" t="s">
        <v>40</v>
      </c>
      <c r="D210" s="204">
        <v>0</v>
      </c>
      <c r="E210" s="128">
        <v>1287.944</v>
      </c>
    </row>
    <row r="211" spans="1:5">
      <c r="A211" s="119" t="s">
        <v>376</v>
      </c>
      <c r="B211" s="119">
        <v>40094525</v>
      </c>
      <c r="C211" s="119" t="s">
        <v>377</v>
      </c>
      <c r="D211" s="204">
        <v>0</v>
      </c>
      <c r="E211" s="128">
        <v>3.457</v>
      </c>
    </row>
    <row r="212" spans="1:5">
      <c r="A212" s="119" t="s">
        <v>378</v>
      </c>
      <c r="B212" s="119">
        <v>40094380</v>
      </c>
      <c r="C212" s="119" t="s">
        <v>379</v>
      </c>
      <c r="D212" s="204">
        <v>777.755</v>
      </c>
      <c r="E212" s="128">
        <v>153.815</v>
      </c>
    </row>
    <row r="213" spans="1:5">
      <c r="A213" s="119" t="s">
        <v>380</v>
      </c>
      <c r="B213" s="119">
        <v>40094375</v>
      </c>
      <c r="C213" s="119" t="s">
        <v>381</v>
      </c>
      <c r="D213" s="204">
        <v>0</v>
      </c>
      <c r="E213" s="128">
        <v>816.031</v>
      </c>
    </row>
    <row r="214" spans="1:5">
      <c r="A214" s="119" t="s">
        <v>382</v>
      </c>
      <c r="B214" s="119">
        <v>40091018</v>
      </c>
      <c r="C214" s="119" t="s">
        <v>383</v>
      </c>
      <c r="D214" s="204">
        <v>828.252</v>
      </c>
      <c r="E214" s="128">
        <v>108.667</v>
      </c>
    </row>
    <row r="215" spans="1:5">
      <c r="A215" s="119" t="s">
        <v>384</v>
      </c>
      <c r="B215" s="119">
        <v>40091138</v>
      </c>
      <c r="C215" s="119" t="s">
        <v>385</v>
      </c>
      <c r="D215" s="204">
        <v>674.554</v>
      </c>
      <c r="E215" s="128">
        <v>113.182</v>
      </c>
    </row>
    <row r="216" spans="1:5">
      <c r="A216" s="119" t="s">
        <v>384</v>
      </c>
      <c r="B216" s="119">
        <v>40091137</v>
      </c>
      <c r="C216" s="119" t="s">
        <v>386</v>
      </c>
      <c r="D216" s="204">
        <v>377.544</v>
      </c>
      <c r="E216" s="128">
        <v>256.103</v>
      </c>
    </row>
    <row r="217" spans="1:5">
      <c r="A217" s="119" t="s">
        <v>387</v>
      </c>
      <c r="B217" s="119">
        <v>40091202</v>
      </c>
      <c r="C217" s="119" t="s">
        <v>388</v>
      </c>
      <c r="D217" s="204">
        <v>48.744</v>
      </c>
      <c r="E217" s="128">
        <v>943.954</v>
      </c>
    </row>
    <row r="218" spans="1:5">
      <c r="A218" s="119" t="s">
        <v>389</v>
      </c>
      <c r="B218" s="119">
        <v>40091109</v>
      </c>
      <c r="C218" s="119" t="s">
        <v>390</v>
      </c>
      <c r="D218" s="204">
        <v>0</v>
      </c>
      <c r="E218" s="128">
        <v>238.062</v>
      </c>
    </row>
    <row r="219" spans="1:5">
      <c r="A219" s="119" t="s">
        <v>391</v>
      </c>
      <c r="B219" s="119">
        <v>40091039</v>
      </c>
      <c r="C219" s="119" t="s">
        <v>392</v>
      </c>
      <c r="D219" s="204">
        <v>855.148</v>
      </c>
      <c r="E219" s="128">
        <v>53.538</v>
      </c>
    </row>
    <row r="220" spans="1:5">
      <c r="A220" s="119" t="s">
        <v>393</v>
      </c>
      <c r="B220" s="119">
        <v>40094503</v>
      </c>
      <c r="C220" s="119" t="s">
        <v>394</v>
      </c>
      <c r="D220" s="204">
        <v>704.903</v>
      </c>
      <c r="E220" s="128">
        <v>135.954</v>
      </c>
    </row>
    <row r="221" spans="1:5">
      <c r="A221" s="119" t="s">
        <v>395</v>
      </c>
      <c r="B221" s="119">
        <v>40091139</v>
      </c>
      <c r="C221" s="119" t="s">
        <v>396</v>
      </c>
      <c r="D221" s="204">
        <v>378.772</v>
      </c>
      <c r="E221" s="128">
        <v>27964.423</v>
      </c>
    </row>
    <row r="222" spans="1:5">
      <c r="A222" s="119" t="s">
        <v>684</v>
      </c>
      <c r="B222" s="119">
        <v>40091075</v>
      </c>
      <c r="C222" s="119" t="s">
        <v>685</v>
      </c>
      <c r="D222" s="204">
        <v>0</v>
      </c>
      <c r="E222" s="128">
        <v>0</v>
      </c>
    </row>
    <row r="223" spans="1:5">
      <c r="A223" s="119" t="s">
        <v>686</v>
      </c>
      <c r="B223" s="129">
        <v>40094573</v>
      </c>
      <c r="C223" s="119" t="s">
        <v>687</v>
      </c>
      <c r="D223" s="204">
        <v>1588.337</v>
      </c>
      <c r="E223" s="128">
        <v>665.317</v>
      </c>
    </row>
    <row r="224" spans="1:5">
      <c r="A224" s="119" t="s">
        <v>739</v>
      </c>
      <c r="B224" s="129">
        <v>40095042</v>
      </c>
      <c r="C224" s="119" t="s">
        <v>756</v>
      </c>
      <c r="D224" s="142">
        <v>341.97</v>
      </c>
      <c r="E224" s="131"/>
    </row>
    <row r="225" spans="1:5">
      <c r="A225" s="119"/>
      <c r="B225" s="143"/>
      <c r="C225" s="121"/>
      <c r="D225" s="144">
        <f>SUM(D201:D224)</f>
        <v>19523.481</v>
      </c>
      <c r="E225" s="128"/>
    </row>
    <row r="226" spans="1:5">
      <c r="A226" s="119"/>
      <c r="B226" s="143"/>
      <c r="C226" s="121"/>
      <c r="D226" s="145"/>
      <c r="E226" s="128"/>
    </row>
    <row r="227" spans="1:5">
      <c r="A227" s="119"/>
      <c r="B227" s="135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204">
        <v>295.274</v>
      </c>
      <c r="E228" s="209">
        <v>1034.308</v>
      </c>
    </row>
    <row r="229" spans="1:5">
      <c r="A229" s="119" t="s">
        <v>400</v>
      </c>
      <c r="B229" s="119">
        <v>40091113</v>
      </c>
      <c r="C229" s="119" t="s">
        <v>401</v>
      </c>
      <c r="D229" s="204">
        <v>1792.647</v>
      </c>
      <c r="E229" s="209">
        <v>565.716</v>
      </c>
    </row>
    <row r="230" spans="1:5">
      <c r="A230" s="119" t="s">
        <v>402</v>
      </c>
      <c r="B230" s="119">
        <v>40091111</v>
      </c>
      <c r="C230" s="119" t="s">
        <v>403</v>
      </c>
      <c r="D230" s="204">
        <v>1675.938</v>
      </c>
      <c r="E230" s="209">
        <v>526.495</v>
      </c>
    </row>
    <row r="231" spans="1:5">
      <c r="A231" s="119" t="s">
        <v>404</v>
      </c>
      <c r="B231" s="119">
        <v>40091121</v>
      </c>
      <c r="C231" s="119" t="s">
        <v>10</v>
      </c>
      <c r="D231" s="204">
        <v>1204.757</v>
      </c>
      <c r="E231" s="209">
        <v>1172.574</v>
      </c>
    </row>
    <row r="232" spans="1:5">
      <c r="A232" s="119" t="s">
        <v>405</v>
      </c>
      <c r="B232" s="119">
        <v>40091010</v>
      </c>
      <c r="C232" s="119" t="s">
        <v>406</v>
      </c>
      <c r="D232" s="204">
        <v>1349.054</v>
      </c>
      <c r="E232" s="209">
        <v>562.608</v>
      </c>
    </row>
    <row r="233" spans="1:5">
      <c r="A233" s="119" t="s">
        <v>407</v>
      </c>
      <c r="B233" s="119">
        <v>40091012</v>
      </c>
      <c r="C233" s="119" t="s">
        <v>81</v>
      </c>
      <c r="D233" s="204">
        <v>256.257</v>
      </c>
      <c r="E233" s="209">
        <v>239.556</v>
      </c>
    </row>
    <row r="234" spans="1:5">
      <c r="A234" s="119" t="s">
        <v>408</v>
      </c>
      <c r="B234" s="119">
        <v>40091110</v>
      </c>
      <c r="C234" s="119" t="s">
        <v>409</v>
      </c>
      <c r="D234" s="204">
        <v>153.383</v>
      </c>
      <c r="E234" s="209">
        <v>91.174</v>
      </c>
    </row>
    <row r="235" spans="1:5">
      <c r="A235" s="119" t="s">
        <v>410</v>
      </c>
      <c r="B235" s="119">
        <v>40091114</v>
      </c>
      <c r="C235" s="119" t="s">
        <v>74</v>
      </c>
      <c r="D235" s="204">
        <v>1131.315</v>
      </c>
      <c r="E235" s="209">
        <v>77.384</v>
      </c>
    </row>
    <row r="236" spans="1:5">
      <c r="A236" s="119" t="s">
        <v>411</v>
      </c>
      <c r="B236" s="119">
        <v>40091020</v>
      </c>
      <c r="C236" s="119" t="s">
        <v>412</v>
      </c>
      <c r="D236" s="204">
        <v>216.597</v>
      </c>
      <c r="E236" s="209">
        <v>1.346</v>
      </c>
    </row>
    <row r="237" spans="1:5">
      <c r="A237" s="119" t="s">
        <v>413</v>
      </c>
      <c r="B237" s="119">
        <v>40090521</v>
      </c>
      <c r="C237" s="119" t="s">
        <v>414</v>
      </c>
      <c r="D237" s="204">
        <v>1407.376</v>
      </c>
      <c r="E237" s="209">
        <v>7512.947</v>
      </c>
    </row>
    <row r="238" spans="1:5">
      <c r="A238" s="119" t="s">
        <v>415</v>
      </c>
      <c r="B238" s="119">
        <v>40091112</v>
      </c>
      <c r="C238" s="119" t="s">
        <v>416</v>
      </c>
      <c r="D238" s="204">
        <v>1781.763</v>
      </c>
      <c r="E238" s="209">
        <v>197.217</v>
      </c>
    </row>
    <row r="239" spans="1:5">
      <c r="A239" s="119" t="s">
        <v>415</v>
      </c>
      <c r="B239" s="119">
        <v>40090519</v>
      </c>
      <c r="C239" s="119" t="s">
        <v>417</v>
      </c>
      <c r="D239" s="204">
        <v>2598.512</v>
      </c>
      <c r="E239" s="209">
        <v>497.787</v>
      </c>
    </row>
    <row r="240" spans="1:5">
      <c r="A240" s="119" t="s">
        <v>418</v>
      </c>
      <c r="B240" s="119">
        <v>40091024</v>
      </c>
      <c r="C240" s="119" t="s">
        <v>58</v>
      </c>
      <c r="D240" s="204">
        <v>1191.518</v>
      </c>
      <c r="E240" s="209">
        <v>862.904</v>
      </c>
    </row>
    <row r="241" spans="1:5">
      <c r="A241" s="119" t="s">
        <v>418</v>
      </c>
      <c r="B241" s="119">
        <v>40090947</v>
      </c>
      <c r="C241" s="119" t="s">
        <v>419</v>
      </c>
      <c r="D241" s="204">
        <v>650.766</v>
      </c>
      <c r="E241" s="209">
        <v>38.366</v>
      </c>
    </row>
    <row r="242" spans="1:5">
      <c r="A242" s="119" t="s">
        <v>420</v>
      </c>
      <c r="B242" s="119">
        <v>40094406</v>
      </c>
      <c r="C242" s="119" t="s">
        <v>421</v>
      </c>
      <c r="D242" s="204">
        <v>781.088</v>
      </c>
      <c r="E242" s="209">
        <v>285.935</v>
      </c>
    </row>
    <row r="243" spans="1:5">
      <c r="A243" s="119" t="s">
        <v>422</v>
      </c>
      <c r="B243" s="119">
        <v>40094415</v>
      </c>
      <c r="C243" s="119" t="s">
        <v>423</v>
      </c>
      <c r="D243" s="204">
        <v>751.24</v>
      </c>
      <c r="E243" s="209">
        <v>268.877</v>
      </c>
    </row>
    <row r="244" spans="1:5">
      <c r="A244" s="119" t="s">
        <v>424</v>
      </c>
      <c r="B244" s="119">
        <v>40094416</v>
      </c>
      <c r="C244" s="119" t="s">
        <v>76</v>
      </c>
      <c r="D244" s="204">
        <v>686.55</v>
      </c>
      <c r="E244" s="209">
        <v>174.757</v>
      </c>
    </row>
    <row r="245" spans="1:5">
      <c r="A245" s="119" t="s">
        <v>425</v>
      </c>
      <c r="B245" s="119">
        <v>40094417</v>
      </c>
      <c r="C245" s="119" t="s">
        <v>79</v>
      </c>
      <c r="D245" s="204">
        <v>895.855</v>
      </c>
      <c r="E245" s="209">
        <v>165.016</v>
      </c>
    </row>
    <row r="246" spans="1:5">
      <c r="A246" s="119" t="s">
        <v>426</v>
      </c>
      <c r="B246" s="119">
        <v>40094300</v>
      </c>
      <c r="C246" s="119" t="s">
        <v>22</v>
      </c>
      <c r="D246" s="204">
        <v>1433.018</v>
      </c>
      <c r="E246" s="209">
        <v>81.832</v>
      </c>
    </row>
    <row r="247" spans="1:5">
      <c r="A247" s="119" t="s">
        <v>427</v>
      </c>
      <c r="B247" s="119">
        <v>40094421</v>
      </c>
      <c r="C247" s="119" t="s">
        <v>72</v>
      </c>
      <c r="D247" s="193">
        <v>1855.737</v>
      </c>
      <c r="E247" s="209">
        <v>589.504</v>
      </c>
    </row>
    <row r="248" spans="1:5">
      <c r="A248" s="119" t="s">
        <v>428</v>
      </c>
      <c r="B248" s="119">
        <v>40095043</v>
      </c>
      <c r="C248" s="119" t="s">
        <v>429</v>
      </c>
      <c r="D248" s="204">
        <v>1605.268</v>
      </c>
      <c r="E248" s="209">
        <v>289.088</v>
      </c>
    </row>
    <row r="249" spans="1:5">
      <c r="A249" s="119" t="s">
        <v>430</v>
      </c>
      <c r="B249" s="119">
        <v>40091009</v>
      </c>
      <c r="C249" s="119" t="s">
        <v>431</v>
      </c>
      <c r="D249" s="204">
        <v>1106.723</v>
      </c>
      <c r="E249" s="211">
        <v>418.522</v>
      </c>
    </row>
    <row r="250" spans="1:5">
      <c r="A250" s="119" t="s">
        <v>432</v>
      </c>
      <c r="B250" s="119">
        <v>40090973</v>
      </c>
      <c r="C250" s="119" t="s">
        <v>433</v>
      </c>
      <c r="D250" s="204">
        <v>493.376</v>
      </c>
      <c r="E250" s="209">
        <v>138.293</v>
      </c>
    </row>
    <row r="251" spans="1:5">
      <c r="A251" s="119" t="s">
        <v>434</v>
      </c>
      <c r="B251" s="119">
        <v>40094419</v>
      </c>
      <c r="C251" s="119" t="s">
        <v>435</v>
      </c>
      <c r="D251" s="204">
        <v>0</v>
      </c>
      <c r="E251" s="209">
        <v>0.001</v>
      </c>
    </row>
    <row r="252" spans="1:5">
      <c r="A252" s="119" t="s">
        <v>436</v>
      </c>
      <c r="B252" s="119">
        <v>40094523</v>
      </c>
      <c r="C252" s="119" t="s">
        <v>437</v>
      </c>
      <c r="D252" s="204">
        <v>586.94</v>
      </c>
      <c r="E252" s="209">
        <v>201.314</v>
      </c>
    </row>
    <row r="253" spans="1:5">
      <c r="A253" s="119" t="s">
        <v>654</v>
      </c>
      <c r="B253" s="129">
        <v>40091004</v>
      </c>
      <c r="C253" s="119" t="s">
        <v>655</v>
      </c>
      <c r="D253" s="204">
        <v>0</v>
      </c>
      <c r="E253" s="209">
        <v>0</v>
      </c>
    </row>
    <row r="254" spans="1:5">
      <c r="A254" s="119"/>
      <c r="B254" s="129"/>
      <c r="C254" s="119"/>
      <c r="D254" s="139">
        <f>SUM(D228:D253)</f>
        <v>25900.952</v>
      </c>
      <c r="E254" s="212"/>
    </row>
    <row r="255" spans="1:5">
      <c r="A255" s="119"/>
      <c r="B255" s="135" t="s">
        <v>438</v>
      </c>
      <c r="C255" s="119"/>
      <c r="D255" s="140"/>
      <c r="E255" s="128"/>
    </row>
    <row r="256" spans="1:5">
      <c r="A256" s="119" t="s">
        <v>439</v>
      </c>
      <c r="B256" s="119">
        <v>40091016</v>
      </c>
      <c r="C256" s="119" t="s">
        <v>440</v>
      </c>
      <c r="D256" s="204">
        <v>1771.423</v>
      </c>
      <c r="E256" s="131">
        <v>585.622</v>
      </c>
    </row>
    <row r="257" spans="1:5">
      <c r="A257" s="119" t="s">
        <v>441</v>
      </c>
      <c r="B257" s="119">
        <v>40090539</v>
      </c>
      <c r="C257" s="119" t="s">
        <v>442</v>
      </c>
      <c r="D257" s="204">
        <v>1090.991</v>
      </c>
      <c r="E257" s="131">
        <v>591.733</v>
      </c>
    </row>
    <row r="258" spans="1:5">
      <c r="A258" s="119" t="s">
        <v>443</v>
      </c>
      <c r="B258" s="119">
        <v>40091048</v>
      </c>
      <c r="C258" s="119" t="s">
        <v>444</v>
      </c>
      <c r="D258" s="204">
        <v>340.505</v>
      </c>
      <c r="E258" s="131">
        <v>1915.364</v>
      </c>
    </row>
    <row r="259" spans="1:5">
      <c r="A259" s="119" t="s">
        <v>445</v>
      </c>
      <c r="B259" s="119">
        <v>40090536</v>
      </c>
      <c r="C259" s="119" t="s">
        <v>446</v>
      </c>
      <c r="D259" s="204">
        <v>389.586</v>
      </c>
      <c r="E259" s="131">
        <v>1191.912</v>
      </c>
    </row>
    <row r="260" spans="1:5">
      <c r="A260" s="119" t="s">
        <v>447</v>
      </c>
      <c r="B260" s="119">
        <v>40091049</v>
      </c>
      <c r="C260" s="119" t="s">
        <v>448</v>
      </c>
      <c r="D260" s="204">
        <v>1069.264</v>
      </c>
      <c r="E260" s="131">
        <v>2404.752</v>
      </c>
    </row>
    <row r="261" spans="1:5">
      <c r="A261" s="119" t="s">
        <v>449</v>
      </c>
      <c r="B261" s="119">
        <v>40091046</v>
      </c>
      <c r="C261" s="119" t="s">
        <v>450</v>
      </c>
      <c r="D261" s="204">
        <v>155.888</v>
      </c>
      <c r="E261" s="131">
        <v>44.385</v>
      </c>
    </row>
    <row r="262" spans="1:5">
      <c r="A262" s="119" t="s">
        <v>451</v>
      </c>
      <c r="B262" s="119">
        <v>40091043</v>
      </c>
      <c r="C262" s="119" t="s">
        <v>452</v>
      </c>
      <c r="D262" s="204">
        <v>5561.201</v>
      </c>
      <c r="E262" s="131">
        <v>3124.892</v>
      </c>
    </row>
    <row r="263" spans="1:5">
      <c r="A263" s="119" t="s">
        <v>453</v>
      </c>
      <c r="B263" s="119">
        <v>40091025</v>
      </c>
      <c r="C263" s="119" t="s">
        <v>137</v>
      </c>
      <c r="D263" s="204">
        <v>1795.966</v>
      </c>
      <c r="E263" s="131">
        <v>175.701</v>
      </c>
    </row>
    <row r="264" spans="1:5">
      <c r="A264" s="119" t="s">
        <v>454</v>
      </c>
      <c r="B264" s="119">
        <v>40090932</v>
      </c>
      <c r="C264" s="119" t="s">
        <v>455</v>
      </c>
      <c r="D264" s="204">
        <v>1175.684</v>
      </c>
      <c r="E264" s="131">
        <v>331.673</v>
      </c>
    </row>
    <row r="265" spans="1:5">
      <c r="A265" s="119" t="s">
        <v>456</v>
      </c>
      <c r="B265" s="119">
        <v>40091019</v>
      </c>
      <c r="C265" s="119" t="s">
        <v>127</v>
      </c>
      <c r="D265" s="204">
        <v>1503.008</v>
      </c>
      <c r="E265" s="131">
        <v>204.284</v>
      </c>
    </row>
    <row r="266" spans="1:5">
      <c r="A266" s="119" t="s">
        <v>457</v>
      </c>
      <c r="B266" s="119">
        <v>40090514</v>
      </c>
      <c r="C266" s="119" t="s">
        <v>458</v>
      </c>
      <c r="D266" s="204">
        <v>11.534</v>
      </c>
      <c r="E266" s="131">
        <v>61.477</v>
      </c>
    </row>
    <row r="267" spans="1:5">
      <c r="A267" s="119" t="s">
        <v>457</v>
      </c>
      <c r="B267" s="119">
        <v>40091017</v>
      </c>
      <c r="C267" s="119" t="s">
        <v>458</v>
      </c>
      <c r="D267" s="204">
        <v>9.278</v>
      </c>
      <c r="E267" s="131">
        <v>0</v>
      </c>
    </row>
    <row r="268" spans="1:5">
      <c r="A268" s="119" t="s">
        <v>459</v>
      </c>
      <c r="B268" s="119">
        <v>40091021</v>
      </c>
      <c r="C268" s="119" t="s">
        <v>460</v>
      </c>
      <c r="D268" s="204">
        <v>1911.751</v>
      </c>
      <c r="E268" s="131">
        <v>353.884</v>
      </c>
    </row>
    <row r="269" spans="1:5">
      <c r="A269" s="119" t="s">
        <v>461</v>
      </c>
      <c r="B269" s="119">
        <v>40090512</v>
      </c>
      <c r="C269" s="119" t="s">
        <v>462</v>
      </c>
      <c r="D269" s="204">
        <v>0</v>
      </c>
      <c r="E269" s="131">
        <v>0</v>
      </c>
    </row>
    <row r="270" spans="1:5">
      <c r="A270" s="119" t="s">
        <v>463</v>
      </c>
      <c r="B270" s="119">
        <v>40090933</v>
      </c>
      <c r="C270" s="119" t="s">
        <v>464</v>
      </c>
      <c r="D270" s="204">
        <v>774.27</v>
      </c>
      <c r="E270" s="131">
        <v>365.088</v>
      </c>
    </row>
    <row r="271" spans="1:5">
      <c r="A271" s="119" t="s">
        <v>465</v>
      </c>
      <c r="B271" s="119">
        <v>40090515</v>
      </c>
      <c r="C271" s="119" t="s">
        <v>131</v>
      </c>
      <c r="D271" s="204">
        <v>839.675</v>
      </c>
      <c r="E271" s="131">
        <v>182.283</v>
      </c>
    </row>
    <row r="272" spans="1:5">
      <c r="A272" s="119" t="s">
        <v>466</v>
      </c>
      <c r="B272" s="119">
        <v>40090937</v>
      </c>
      <c r="C272" s="119" t="s">
        <v>467</v>
      </c>
      <c r="D272" s="204">
        <v>1149.966</v>
      </c>
      <c r="E272" s="131">
        <v>133.856</v>
      </c>
    </row>
    <row r="273" spans="1:5">
      <c r="A273" s="119" t="s">
        <v>468</v>
      </c>
      <c r="B273" s="119">
        <v>40091155</v>
      </c>
      <c r="C273" s="119" t="s">
        <v>469</v>
      </c>
      <c r="D273" s="204">
        <v>0</v>
      </c>
      <c r="E273" s="131">
        <v>151.375</v>
      </c>
    </row>
    <row r="274" spans="1:5">
      <c r="A274" s="119" t="s">
        <v>470</v>
      </c>
      <c r="B274" s="119">
        <v>40090908</v>
      </c>
      <c r="C274" s="119" t="s">
        <v>471</v>
      </c>
      <c r="D274" s="204">
        <v>26.141</v>
      </c>
      <c r="E274" s="131">
        <v>92.187</v>
      </c>
    </row>
    <row r="275" spans="1:5">
      <c r="A275" s="119" t="s">
        <v>472</v>
      </c>
      <c r="B275" s="119">
        <v>40090540</v>
      </c>
      <c r="C275" s="119" t="s">
        <v>473</v>
      </c>
      <c r="D275" s="204">
        <v>1849.67</v>
      </c>
      <c r="E275" s="131">
        <v>636.7</v>
      </c>
    </row>
    <row r="276" spans="1:5">
      <c r="A276" s="119" t="s">
        <v>474</v>
      </c>
      <c r="B276" s="119">
        <v>40091014</v>
      </c>
      <c r="C276" s="119" t="s">
        <v>475</v>
      </c>
      <c r="D276" s="204">
        <v>0</v>
      </c>
      <c r="E276" s="131">
        <v>79.906</v>
      </c>
    </row>
    <row r="277" spans="1:5">
      <c r="A277" s="119" t="s">
        <v>476</v>
      </c>
      <c r="B277" s="119">
        <v>40090935</v>
      </c>
      <c r="C277" s="119" t="s">
        <v>477</v>
      </c>
      <c r="D277" s="204">
        <v>130</v>
      </c>
      <c r="E277" s="131">
        <v>70.762</v>
      </c>
    </row>
    <row r="278" spans="1:5">
      <c r="A278" s="119" t="s">
        <v>478</v>
      </c>
      <c r="B278" s="119">
        <v>40091023</v>
      </c>
      <c r="C278" s="119" t="s">
        <v>479</v>
      </c>
      <c r="D278" s="204">
        <v>1935.818</v>
      </c>
      <c r="E278" s="131">
        <v>76.918</v>
      </c>
    </row>
    <row r="279" spans="1:5">
      <c r="A279" s="119" t="s">
        <v>480</v>
      </c>
      <c r="B279" s="119">
        <v>40090523</v>
      </c>
      <c r="C279" s="119" t="s">
        <v>481</v>
      </c>
      <c r="D279" s="204">
        <v>787.374</v>
      </c>
      <c r="E279" s="131">
        <v>174.294</v>
      </c>
    </row>
    <row r="280" spans="1:5">
      <c r="A280" s="119"/>
      <c r="B280" s="121"/>
      <c r="C280" s="119"/>
      <c r="D280" s="213">
        <f>SUM(D256:D279)</f>
        <v>24278.993</v>
      </c>
      <c r="E280" s="214"/>
    </row>
    <row r="281" spans="1:5">
      <c r="A281" s="119"/>
      <c r="B281" s="135" t="s">
        <v>482</v>
      </c>
      <c r="C281" s="119"/>
      <c r="D281" s="140"/>
      <c r="E281" s="128"/>
    </row>
    <row r="282" spans="1:5">
      <c r="A282" s="119" t="s">
        <v>483</v>
      </c>
      <c r="B282" s="119">
        <v>40094943</v>
      </c>
      <c r="C282" s="119" t="s">
        <v>484</v>
      </c>
      <c r="D282" s="204">
        <v>0</v>
      </c>
      <c r="E282" s="128">
        <v>210.792</v>
      </c>
    </row>
    <row r="283" spans="1:5">
      <c r="A283" s="119" t="s">
        <v>485</v>
      </c>
      <c r="B283" s="119">
        <v>40090574</v>
      </c>
      <c r="C283" s="119" t="s">
        <v>486</v>
      </c>
      <c r="D283" s="204">
        <v>558.736</v>
      </c>
      <c r="E283" s="128">
        <v>190.951</v>
      </c>
    </row>
    <row r="284" spans="1:5">
      <c r="A284" s="119" t="s">
        <v>487</v>
      </c>
      <c r="B284" s="119">
        <v>40091076</v>
      </c>
      <c r="C284" s="119" t="s">
        <v>488</v>
      </c>
      <c r="D284" s="204">
        <v>990.283</v>
      </c>
      <c r="E284" s="128">
        <v>857.871</v>
      </c>
    </row>
    <row r="285" spans="1:5">
      <c r="A285" s="119" t="s">
        <v>489</v>
      </c>
      <c r="B285" s="119">
        <v>40090579</v>
      </c>
      <c r="C285" s="119" t="s">
        <v>490</v>
      </c>
      <c r="D285" s="204">
        <v>827.975</v>
      </c>
      <c r="E285" s="128">
        <v>709.895</v>
      </c>
    </row>
    <row r="286" spans="1:5">
      <c r="A286" s="119" t="s">
        <v>491</v>
      </c>
      <c r="B286" s="119">
        <v>40090580</v>
      </c>
      <c r="C286" s="119" t="s">
        <v>492</v>
      </c>
      <c r="D286" s="204">
        <v>693.951</v>
      </c>
      <c r="E286" s="128">
        <v>1316.018</v>
      </c>
    </row>
    <row r="287" spans="1:5">
      <c r="A287" s="119" t="s">
        <v>493</v>
      </c>
      <c r="B287" s="119">
        <v>40090577</v>
      </c>
      <c r="C287" s="119" t="s">
        <v>494</v>
      </c>
      <c r="D287" s="204">
        <v>1216.429</v>
      </c>
      <c r="E287" s="128">
        <v>3384.34</v>
      </c>
    </row>
    <row r="288" spans="1:5">
      <c r="A288" s="119" t="s">
        <v>495</v>
      </c>
      <c r="B288" s="119">
        <v>40090575</v>
      </c>
      <c r="C288" s="119" t="s">
        <v>496</v>
      </c>
      <c r="D288" s="204">
        <v>0</v>
      </c>
      <c r="E288" s="167">
        <v>0</v>
      </c>
    </row>
    <row r="289" spans="1:5">
      <c r="A289" s="119" t="s">
        <v>497</v>
      </c>
      <c r="B289" s="119">
        <v>40090538</v>
      </c>
      <c r="C289" s="119" t="s">
        <v>96</v>
      </c>
      <c r="D289" s="204">
        <v>2886.431</v>
      </c>
      <c r="E289" s="128">
        <v>1170.252</v>
      </c>
    </row>
    <row r="290" spans="1:5">
      <c r="A290" s="119" t="s">
        <v>498</v>
      </c>
      <c r="B290" s="119">
        <v>40090499</v>
      </c>
      <c r="C290" s="119" t="s">
        <v>107</v>
      </c>
      <c r="D290" s="204">
        <v>679.188</v>
      </c>
      <c r="E290" s="167">
        <v>825.204</v>
      </c>
    </row>
    <row r="291" spans="1:5">
      <c r="A291" s="119" t="s">
        <v>499</v>
      </c>
      <c r="B291" s="119">
        <v>40090593</v>
      </c>
      <c r="C291" s="119" t="s">
        <v>500</v>
      </c>
      <c r="D291" s="204">
        <v>250.096</v>
      </c>
      <c r="E291" s="128">
        <v>283.872</v>
      </c>
    </row>
    <row r="292" spans="1:5">
      <c r="A292" s="119" t="s">
        <v>501</v>
      </c>
      <c r="B292" s="119">
        <v>40090534</v>
      </c>
      <c r="C292" s="119" t="s">
        <v>502</v>
      </c>
      <c r="D292" s="204">
        <v>245.018</v>
      </c>
      <c r="E292" s="128">
        <v>358.696</v>
      </c>
    </row>
    <row r="293" spans="1:5">
      <c r="A293" s="119" t="s">
        <v>503</v>
      </c>
      <c r="B293" s="119">
        <v>40090535</v>
      </c>
      <c r="C293" s="119" t="s">
        <v>113</v>
      </c>
      <c r="D293" s="204">
        <v>1509.036</v>
      </c>
      <c r="E293" s="128">
        <v>19.848</v>
      </c>
    </row>
    <row r="294" spans="1:5">
      <c r="A294" s="119" t="s">
        <v>504</v>
      </c>
      <c r="B294" s="119">
        <v>40090537</v>
      </c>
      <c r="C294" s="119" t="s">
        <v>183</v>
      </c>
      <c r="D294" s="204">
        <v>1022.509</v>
      </c>
      <c r="E294" s="128">
        <v>119.117</v>
      </c>
    </row>
    <row r="295" spans="1:5">
      <c r="A295" s="119" t="s">
        <v>505</v>
      </c>
      <c r="B295" s="119">
        <v>40090573</v>
      </c>
      <c r="C295" s="119" t="s">
        <v>506</v>
      </c>
      <c r="D295" s="204">
        <v>0</v>
      </c>
      <c r="E295" s="128">
        <v>292.201</v>
      </c>
    </row>
    <row r="296" spans="1:5">
      <c r="A296" s="119" t="s">
        <v>507</v>
      </c>
      <c r="B296" s="119">
        <v>40090493</v>
      </c>
      <c r="C296" s="119" t="s">
        <v>143</v>
      </c>
      <c r="D296" s="204">
        <v>998.399</v>
      </c>
      <c r="E296" s="128">
        <v>192.715</v>
      </c>
    </row>
    <row r="297" spans="1:5">
      <c r="A297" s="119" t="s">
        <v>508</v>
      </c>
      <c r="B297" s="119">
        <v>40090494</v>
      </c>
      <c r="C297" s="119" t="s">
        <v>141</v>
      </c>
      <c r="D297" s="204">
        <v>1168.517</v>
      </c>
      <c r="E297" s="128">
        <v>221.071</v>
      </c>
    </row>
    <row r="298" spans="1:5">
      <c r="A298" s="119" t="s">
        <v>509</v>
      </c>
      <c r="B298" s="119">
        <v>40094517</v>
      </c>
      <c r="C298" s="119" t="s">
        <v>510</v>
      </c>
      <c r="D298" s="204">
        <v>435.804</v>
      </c>
      <c r="E298" s="128">
        <v>0</v>
      </c>
    </row>
    <row r="299" spans="1:5">
      <c r="A299" s="119" t="s">
        <v>511</v>
      </c>
      <c r="B299" s="119">
        <v>40090500</v>
      </c>
      <c r="C299" s="119" t="s">
        <v>512</v>
      </c>
      <c r="D299" s="204">
        <v>488.395</v>
      </c>
      <c r="E299" s="128">
        <v>510.17</v>
      </c>
    </row>
    <row r="300" spans="1:5">
      <c r="A300" s="119" t="s">
        <v>513</v>
      </c>
      <c r="B300" s="119">
        <v>40090495</v>
      </c>
      <c r="C300" s="119" t="s">
        <v>514</v>
      </c>
      <c r="D300" s="204">
        <v>995.956</v>
      </c>
      <c r="E300" s="128">
        <v>231.001</v>
      </c>
    </row>
    <row r="301" spans="1:5">
      <c r="A301" s="119" t="s">
        <v>515</v>
      </c>
      <c r="B301" s="119">
        <v>40090498</v>
      </c>
      <c r="C301" s="119" t="s">
        <v>129</v>
      </c>
      <c r="D301" s="204">
        <v>881.277</v>
      </c>
      <c r="E301" s="128">
        <v>353.968</v>
      </c>
    </row>
    <row r="302" spans="1:5">
      <c r="A302" s="119" t="s">
        <v>516</v>
      </c>
      <c r="B302" s="119">
        <v>40090496</v>
      </c>
      <c r="C302" s="119" t="s">
        <v>517</v>
      </c>
      <c r="D302" s="204">
        <v>1743.242</v>
      </c>
      <c r="E302" s="128">
        <v>206.094</v>
      </c>
    </row>
    <row r="303" spans="1:5">
      <c r="A303" s="119" t="s">
        <v>516</v>
      </c>
      <c r="B303" s="119">
        <v>40094518</v>
      </c>
      <c r="C303" s="119" t="s">
        <v>518</v>
      </c>
      <c r="D303" s="204">
        <v>1241.015</v>
      </c>
      <c r="E303" s="128">
        <v>427.523</v>
      </c>
    </row>
    <row r="304" spans="1:5">
      <c r="A304" s="119"/>
      <c r="B304" s="135"/>
      <c r="C304" s="119"/>
      <c r="D304" s="144">
        <f>SUM(D282:D303)</f>
        <v>18832.257</v>
      </c>
      <c r="E304" s="128"/>
    </row>
    <row r="305" spans="1:5">
      <c r="A305" s="119"/>
      <c r="B305" s="135"/>
      <c r="C305" s="119"/>
      <c r="D305" s="140"/>
      <c r="E305" s="128"/>
    </row>
    <row r="306" spans="1:5">
      <c r="A306" s="119"/>
      <c r="B306" s="135" t="s">
        <v>519</v>
      </c>
      <c r="C306" s="119"/>
      <c r="D306" s="140"/>
      <c r="E306" s="128"/>
    </row>
    <row r="307" spans="1:5">
      <c r="A307" s="119" t="s">
        <v>520</v>
      </c>
      <c r="B307" s="119">
        <v>40090998</v>
      </c>
      <c r="C307" s="119" t="s">
        <v>171</v>
      </c>
      <c r="D307" s="204">
        <v>1721.528</v>
      </c>
      <c r="E307" s="209">
        <v>24.377</v>
      </c>
    </row>
    <row r="308" spans="1:5">
      <c r="A308" s="119" t="s">
        <v>521</v>
      </c>
      <c r="B308" s="119">
        <v>40091093</v>
      </c>
      <c r="C308" s="119" t="s">
        <v>205</v>
      </c>
      <c r="D308" s="204">
        <v>3661.328</v>
      </c>
      <c r="E308" s="209">
        <v>94.178</v>
      </c>
    </row>
    <row r="309" spans="1:5">
      <c r="A309" s="119" t="s">
        <v>521</v>
      </c>
      <c r="B309" s="119">
        <v>40090990</v>
      </c>
      <c r="C309" s="119" t="s">
        <v>522</v>
      </c>
      <c r="D309" s="204">
        <v>473.438</v>
      </c>
      <c r="E309" s="209">
        <v>37.364</v>
      </c>
    </row>
    <row r="310" spans="1:5">
      <c r="A310" s="119" t="s">
        <v>523</v>
      </c>
      <c r="B310" s="119">
        <v>40091001</v>
      </c>
      <c r="C310" s="119" t="s">
        <v>524</v>
      </c>
      <c r="D310" s="204">
        <v>1262.309</v>
      </c>
      <c r="E310" s="209">
        <v>191.226</v>
      </c>
    </row>
    <row r="311" spans="1:5">
      <c r="A311" s="119" t="s">
        <v>525</v>
      </c>
      <c r="B311" s="119">
        <v>40090953</v>
      </c>
      <c r="C311" s="119" t="s">
        <v>526</v>
      </c>
      <c r="D311" s="204">
        <v>1718.412</v>
      </c>
      <c r="E311" s="209">
        <v>573.093</v>
      </c>
    </row>
    <row r="312" spans="1:5">
      <c r="A312" s="119" t="s">
        <v>527</v>
      </c>
      <c r="B312" s="119">
        <v>40090944</v>
      </c>
      <c r="C312" s="119" t="s">
        <v>528</v>
      </c>
      <c r="D312" s="204">
        <v>14.976</v>
      </c>
      <c r="E312" s="209">
        <v>34.045</v>
      </c>
    </row>
    <row r="313" spans="1:5">
      <c r="A313" s="119" t="s">
        <v>529</v>
      </c>
      <c r="B313" s="119">
        <v>40090995</v>
      </c>
      <c r="C313" s="119" t="s">
        <v>530</v>
      </c>
      <c r="D313" s="204">
        <v>339.537</v>
      </c>
      <c r="E313" s="209">
        <v>75.496</v>
      </c>
    </row>
    <row r="314" spans="1:5">
      <c r="A314" s="119" t="s">
        <v>531</v>
      </c>
      <c r="B314" s="119">
        <v>40090952</v>
      </c>
      <c r="C314" s="119" t="s">
        <v>532</v>
      </c>
      <c r="D314" s="204">
        <v>3037.366</v>
      </c>
      <c r="E314" s="209">
        <v>788.753</v>
      </c>
    </row>
    <row r="315" spans="1:5">
      <c r="A315" s="119" t="s">
        <v>533</v>
      </c>
      <c r="B315" s="119">
        <v>40090946</v>
      </c>
      <c r="C315" s="119" t="s">
        <v>237</v>
      </c>
      <c r="D315" s="204">
        <v>2938.561</v>
      </c>
      <c r="E315" s="209">
        <v>1454.907</v>
      </c>
    </row>
    <row r="316" spans="1:5">
      <c r="A316" s="119" t="s">
        <v>534</v>
      </c>
      <c r="B316" s="119">
        <v>40090996</v>
      </c>
      <c r="C316" s="119" t="s">
        <v>535</v>
      </c>
      <c r="D316" s="204">
        <v>525.777</v>
      </c>
      <c r="E316" s="209">
        <v>166.486</v>
      </c>
    </row>
    <row r="317" spans="1:5">
      <c r="A317" s="119" t="s">
        <v>536</v>
      </c>
      <c r="B317" s="119">
        <v>40090992</v>
      </c>
      <c r="C317" s="119" t="s">
        <v>181</v>
      </c>
      <c r="D317" s="204">
        <v>1519.087</v>
      </c>
      <c r="E317" s="209">
        <v>1343.775</v>
      </c>
    </row>
    <row r="318" spans="1:5">
      <c r="A318" s="119" t="s">
        <v>154</v>
      </c>
      <c r="B318" s="119">
        <v>40091058</v>
      </c>
      <c r="C318" s="119" t="s">
        <v>537</v>
      </c>
      <c r="D318" s="204">
        <v>1027.24</v>
      </c>
      <c r="E318" s="209">
        <v>204.202</v>
      </c>
    </row>
    <row r="319" spans="1:5">
      <c r="A319" s="119" t="s">
        <v>538</v>
      </c>
      <c r="B319" s="119">
        <v>40091052</v>
      </c>
      <c r="C319" s="119" t="s">
        <v>539</v>
      </c>
      <c r="D319" s="204">
        <v>654.312</v>
      </c>
      <c r="E319" s="209">
        <v>481.83</v>
      </c>
    </row>
    <row r="320" spans="1:5">
      <c r="A320" s="119" t="s">
        <v>540</v>
      </c>
      <c r="B320" s="119">
        <v>40090516</v>
      </c>
      <c r="C320" s="119" t="s">
        <v>241</v>
      </c>
      <c r="D320" s="204">
        <v>2879.485</v>
      </c>
      <c r="E320" s="209">
        <v>1300.159</v>
      </c>
    </row>
    <row r="321" spans="1:5">
      <c r="A321" s="119" t="s">
        <v>541</v>
      </c>
      <c r="B321" s="119">
        <v>40090997</v>
      </c>
      <c r="C321" s="119" t="s">
        <v>542</v>
      </c>
      <c r="D321" s="204">
        <v>1300.15</v>
      </c>
      <c r="E321" s="209">
        <v>816.135</v>
      </c>
    </row>
    <row r="322" spans="1:5">
      <c r="A322" s="119" t="s">
        <v>543</v>
      </c>
      <c r="B322" s="119">
        <v>40090993</v>
      </c>
      <c r="C322" s="119" t="s">
        <v>544</v>
      </c>
      <c r="D322" s="204">
        <v>0</v>
      </c>
      <c r="E322" s="209">
        <v>0.001</v>
      </c>
    </row>
    <row r="323" spans="1:5">
      <c r="A323" s="119" t="s">
        <v>545</v>
      </c>
      <c r="B323" s="119">
        <v>40094520</v>
      </c>
      <c r="C323" s="119" t="s">
        <v>546</v>
      </c>
      <c r="D323" s="204">
        <v>675.667</v>
      </c>
      <c r="E323" s="211">
        <v>423.302</v>
      </c>
    </row>
    <row r="324" spans="1:5">
      <c r="A324" s="119" t="s">
        <v>547</v>
      </c>
      <c r="B324" s="147">
        <v>40090915</v>
      </c>
      <c r="C324" s="119" t="s">
        <v>548</v>
      </c>
      <c r="D324" s="204">
        <v>2242.558</v>
      </c>
      <c r="E324" s="209">
        <v>2276.045</v>
      </c>
    </row>
    <row r="325" spans="1:5">
      <c r="A325" s="119" t="s">
        <v>549</v>
      </c>
      <c r="B325" s="119">
        <v>40090943</v>
      </c>
      <c r="C325" s="119" t="s">
        <v>550</v>
      </c>
      <c r="D325" s="204">
        <v>1002.753</v>
      </c>
      <c r="E325" s="209">
        <v>636.407</v>
      </c>
    </row>
    <row r="326" spans="1:5">
      <c r="A326" s="119"/>
      <c r="B326" s="119">
        <v>40090994</v>
      </c>
      <c r="C326" s="119" t="s">
        <v>551</v>
      </c>
      <c r="D326" s="204">
        <v>2433.547</v>
      </c>
      <c r="E326" s="209">
        <v>250.769</v>
      </c>
    </row>
    <row r="327" spans="1:5">
      <c r="A327" s="119" t="s">
        <v>688</v>
      </c>
      <c r="B327" s="129">
        <v>40091212</v>
      </c>
      <c r="C327" s="119" t="s">
        <v>689</v>
      </c>
      <c r="D327" s="204">
        <v>4091.198</v>
      </c>
      <c r="E327" s="209">
        <v>312.939</v>
      </c>
    </row>
    <row r="328" spans="1:5">
      <c r="A328" s="119" t="s">
        <v>733</v>
      </c>
      <c r="B328" s="129">
        <v>40090958</v>
      </c>
      <c r="C328" s="119" t="s">
        <v>719</v>
      </c>
      <c r="D328" s="204">
        <v>2737.167</v>
      </c>
      <c r="E328" s="209">
        <v>1674.343</v>
      </c>
    </row>
    <row r="329" spans="1:5">
      <c r="A329" s="119"/>
      <c r="B329" s="129"/>
      <c r="C329" s="119"/>
      <c r="D329" s="144">
        <f>SUM(D307:D328)</f>
        <v>36256.396</v>
      </c>
      <c r="E329" s="128"/>
    </row>
    <row r="330" spans="1:5">
      <c r="A330" s="119"/>
      <c r="B330" s="135" t="s">
        <v>552</v>
      </c>
      <c r="C330" s="119"/>
      <c r="D330" s="140"/>
      <c r="E330" s="128"/>
    </row>
    <row r="331" spans="1:5">
      <c r="A331" s="119" t="s">
        <v>553</v>
      </c>
      <c r="B331" s="119">
        <v>40090942</v>
      </c>
      <c r="C331" s="119" t="s">
        <v>554</v>
      </c>
      <c r="D331" s="204">
        <v>416.039</v>
      </c>
      <c r="E331" s="128">
        <v>227.461</v>
      </c>
    </row>
    <row r="332" spans="1:5">
      <c r="A332" s="119" t="s">
        <v>555</v>
      </c>
      <c r="B332" s="119">
        <v>40090991</v>
      </c>
      <c r="C332" s="119" t="s">
        <v>556</v>
      </c>
      <c r="D332" s="204">
        <v>154.502</v>
      </c>
      <c r="E332" s="128">
        <v>84.982</v>
      </c>
    </row>
    <row r="333" spans="1:5">
      <c r="A333" s="119" t="s">
        <v>557</v>
      </c>
      <c r="B333" s="119">
        <v>40090945</v>
      </c>
      <c r="C333" s="119" t="s">
        <v>558</v>
      </c>
      <c r="D333" s="204">
        <v>2031.38</v>
      </c>
      <c r="E333" s="128">
        <v>1081.321</v>
      </c>
    </row>
    <row r="334" spans="1:5">
      <c r="A334" s="119" t="s">
        <v>559</v>
      </c>
      <c r="B334" s="119">
        <v>40090948</v>
      </c>
      <c r="C334" s="119" t="s">
        <v>560</v>
      </c>
      <c r="D334" s="204">
        <v>39.159</v>
      </c>
      <c r="E334" s="128">
        <v>277.441</v>
      </c>
    </row>
    <row r="335" spans="1:5">
      <c r="A335" s="119" t="s">
        <v>561</v>
      </c>
      <c r="B335" s="119">
        <v>40090951</v>
      </c>
      <c r="C335" s="119" t="s">
        <v>562</v>
      </c>
      <c r="D335" s="204">
        <v>447.921</v>
      </c>
      <c r="E335" s="128">
        <v>246.936</v>
      </c>
    </row>
    <row r="336" spans="1:5">
      <c r="A336" s="119" t="s">
        <v>563</v>
      </c>
      <c r="B336" s="119">
        <v>40091000</v>
      </c>
      <c r="C336" s="119" t="s">
        <v>564</v>
      </c>
      <c r="D336" s="204">
        <v>144.266</v>
      </c>
      <c r="E336" s="128">
        <v>0</v>
      </c>
    </row>
    <row r="337" spans="1:5">
      <c r="A337" s="119" t="s">
        <v>565</v>
      </c>
      <c r="B337" s="119">
        <v>40090913</v>
      </c>
      <c r="C337" s="119" t="s">
        <v>566</v>
      </c>
      <c r="D337" s="204">
        <v>0</v>
      </c>
      <c r="E337" s="128">
        <v>333.614</v>
      </c>
    </row>
    <row r="338" spans="1:5">
      <c r="A338" s="119" t="s">
        <v>567</v>
      </c>
      <c r="B338" s="119">
        <v>40090917</v>
      </c>
      <c r="C338" s="119" t="s">
        <v>197</v>
      </c>
      <c r="D338" s="204">
        <v>280.946</v>
      </c>
      <c r="E338" s="128">
        <v>54.19</v>
      </c>
    </row>
    <row r="339" spans="1:5">
      <c r="A339" s="119" t="s">
        <v>568</v>
      </c>
      <c r="B339" s="119">
        <v>40090949</v>
      </c>
      <c r="C339" s="119" t="s">
        <v>203</v>
      </c>
      <c r="D339" s="204">
        <v>1944.609</v>
      </c>
      <c r="E339" s="128">
        <v>645.078</v>
      </c>
    </row>
    <row r="340" spans="1:5">
      <c r="A340" s="119" t="s">
        <v>569</v>
      </c>
      <c r="B340" s="119">
        <v>40090563</v>
      </c>
      <c r="C340" s="119"/>
      <c r="D340" s="204">
        <v>1022.25</v>
      </c>
      <c r="E340" s="128">
        <v>364.645</v>
      </c>
    </row>
    <row r="341" spans="1:5">
      <c r="A341" s="119" t="s">
        <v>570</v>
      </c>
      <c r="B341" s="119">
        <v>40090562</v>
      </c>
      <c r="C341" s="119"/>
      <c r="D341" s="204">
        <v>5095.786</v>
      </c>
      <c r="E341" s="128">
        <v>2274.237</v>
      </c>
    </row>
    <row r="342" spans="1:5">
      <c r="A342" s="119" t="s">
        <v>571</v>
      </c>
      <c r="B342" s="119">
        <v>40090558</v>
      </c>
      <c r="C342" s="119"/>
      <c r="D342" s="204">
        <v>5310.119</v>
      </c>
      <c r="E342" s="128">
        <v>832.36</v>
      </c>
    </row>
    <row r="343" spans="1:5">
      <c r="A343" s="119" t="s">
        <v>572</v>
      </c>
      <c r="B343" s="119">
        <v>40090564</v>
      </c>
      <c r="C343" s="119"/>
      <c r="D343" s="204">
        <v>720.805</v>
      </c>
      <c r="E343" s="128">
        <v>485.23</v>
      </c>
    </row>
    <row r="344" spans="1:5">
      <c r="A344" s="119" t="s">
        <v>573</v>
      </c>
      <c r="B344" s="119">
        <v>40081680</v>
      </c>
      <c r="C344" s="119" t="s">
        <v>703</v>
      </c>
      <c r="D344" s="204">
        <v>1631.465</v>
      </c>
      <c r="E344" s="128">
        <v>31.238</v>
      </c>
    </row>
    <row r="345" spans="1:5">
      <c r="A345" s="119" t="s">
        <v>574</v>
      </c>
      <c r="B345" s="119">
        <v>40094448</v>
      </c>
      <c r="C345" s="119" t="s">
        <v>690</v>
      </c>
      <c r="D345" s="204">
        <v>249.411</v>
      </c>
      <c r="E345" s="128">
        <v>120.457</v>
      </c>
    </row>
    <row r="346" spans="1:5">
      <c r="A346" s="119" t="s">
        <v>581</v>
      </c>
      <c r="B346" s="129">
        <v>40094385</v>
      </c>
      <c r="C346" s="119" t="s">
        <v>582</v>
      </c>
      <c r="D346" s="204">
        <v>144.976</v>
      </c>
      <c r="E346" s="128">
        <v>156.028</v>
      </c>
    </row>
    <row r="347" spans="1:5">
      <c r="A347" s="119" t="s">
        <v>579</v>
      </c>
      <c r="B347" s="149">
        <v>40094572</v>
      </c>
      <c r="C347" s="119" t="s">
        <v>691</v>
      </c>
      <c r="D347" s="204">
        <v>502.933</v>
      </c>
      <c r="E347" s="128">
        <v>97.661</v>
      </c>
    </row>
    <row r="348" spans="1:5">
      <c r="A348" s="119" t="s">
        <v>692</v>
      </c>
      <c r="B348" s="149">
        <v>40094568</v>
      </c>
      <c r="C348" s="119" t="s">
        <v>693</v>
      </c>
      <c r="D348" s="204">
        <v>173.862</v>
      </c>
      <c r="E348" s="128">
        <v>33.289</v>
      </c>
    </row>
    <row r="349" spans="1:5">
      <c r="A349" s="122"/>
      <c r="B349" s="122"/>
      <c r="C349" s="122"/>
      <c r="D349" s="144">
        <f>SUM(D331:D348)</f>
        <v>20310.429</v>
      </c>
      <c r="E349" s="128"/>
    </row>
    <row r="350" spans="1:5">
      <c r="A350" s="130" t="s">
        <v>694</v>
      </c>
      <c r="B350" s="130"/>
      <c r="C350" s="130"/>
      <c r="D350" s="201"/>
      <c r="E350" s="128"/>
    </row>
    <row r="351" spans="1:5">
      <c r="A351" s="150" t="s">
        <v>585</v>
      </c>
      <c r="B351" s="129">
        <v>40091201</v>
      </c>
      <c r="C351" s="135" t="s">
        <v>586</v>
      </c>
      <c r="D351" s="193">
        <v>1041.126</v>
      </c>
      <c r="E351" s="128">
        <v>285.947</v>
      </c>
    </row>
    <row r="352" spans="1:5">
      <c r="A352" s="150" t="s">
        <v>587</v>
      </c>
      <c r="B352" s="129">
        <v>40091195</v>
      </c>
      <c r="C352" s="135" t="s">
        <v>588</v>
      </c>
      <c r="D352" s="193">
        <v>54.485</v>
      </c>
      <c r="E352" s="128">
        <v>74.744</v>
      </c>
    </row>
    <row r="353" spans="1:5">
      <c r="A353" s="150" t="s">
        <v>589</v>
      </c>
      <c r="B353" s="129">
        <v>40091205</v>
      </c>
      <c r="C353" s="135" t="s">
        <v>590</v>
      </c>
      <c r="D353" s="193">
        <v>393.827</v>
      </c>
      <c r="E353" s="128">
        <v>150.172</v>
      </c>
    </row>
    <row r="354" spans="1:5">
      <c r="A354" s="150" t="s">
        <v>704</v>
      </c>
      <c r="B354" s="129">
        <v>40090478</v>
      </c>
      <c r="C354" s="135" t="s">
        <v>592</v>
      </c>
      <c r="D354" s="193">
        <v>1158.742</v>
      </c>
      <c r="E354" s="128">
        <v>835.478</v>
      </c>
    </row>
    <row r="355" spans="1:5">
      <c r="A355" s="150" t="s">
        <v>593</v>
      </c>
      <c r="B355" s="129">
        <v>40090479</v>
      </c>
      <c r="C355" s="135" t="s">
        <v>594</v>
      </c>
      <c r="D355" s="193">
        <v>569.782</v>
      </c>
      <c r="E355" s="128">
        <v>506.857</v>
      </c>
    </row>
    <row r="356" spans="1:5">
      <c r="A356" s="150" t="s">
        <v>595</v>
      </c>
      <c r="B356" s="129">
        <v>40090589</v>
      </c>
      <c r="C356" s="135" t="s">
        <v>596</v>
      </c>
      <c r="D356" s="193">
        <v>642.024</v>
      </c>
      <c r="E356" s="128">
        <v>42.161</v>
      </c>
    </row>
    <row r="357" spans="1:5">
      <c r="A357" s="150" t="s">
        <v>597</v>
      </c>
      <c r="B357" s="129">
        <v>40094521</v>
      </c>
      <c r="C357" s="135" t="s">
        <v>598</v>
      </c>
      <c r="D357" s="193">
        <v>677.106</v>
      </c>
      <c r="E357" s="128">
        <v>375.61</v>
      </c>
    </row>
    <row r="358" spans="1:5">
      <c r="A358" s="150"/>
      <c r="B358" s="129">
        <v>40090557</v>
      </c>
      <c r="C358" s="135" t="s">
        <v>599</v>
      </c>
      <c r="D358" s="193">
        <v>130.1</v>
      </c>
      <c r="E358" s="128">
        <v>49.865</v>
      </c>
    </row>
    <row r="359" spans="1:5">
      <c r="A359" s="150" t="s">
        <v>600</v>
      </c>
      <c r="B359" s="129">
        <v>40091194</v>
      </c>
      <c r="C359" s="135" t="s">
        <v>601</v>
      </c>
      <c r="D359" s="193">
        <v>1108.26</v>
      </c>
      <c r="E359" s="128">
        <v>71.947</v>
      </c>
    </row>
    <row r="360" spans="1:5">
      <c r="A360" s="150" t="s">
        <v>602</v>
      </c>
      <c r="B360" s="129">
        <v>40091198</v>
      </c>
      <c r="C360" s="135" t="s">
        <v>603</v>
      </c>
      <c r="D360" s="193">
        <v>894.258</v>
      </c>
      <c r="E360" s="128">
        <v>22.686</v>
      </c>
    </row>
    <row r="361" spans="1:5">
      <c r="A361" s="150" t="s">
        <v>604</v>
      </c>
      <c r="B361" s="129">
        <v>40091204</v>
      </c>
      <c r="C361" s="135" t="s">
        <v>605</v>
      </c>
      <c r="D361" s="193">
        <v>551.954</v>
      </c>
      <c r="E361" s="128">
        <v>556.866</v>
      </c>
    </row>
    <row r="362" spans="1:5">
      <c r="A362" s="150" t="s">
        <v>606</v>
      </c>
      <c r="B362" s="129">
        <v>40091196</v>
      </c>
      <c r="C362" s="135" t="s">
        <v>607</v>
      </c>
      <c r="D362" s="193">
        <v>488.421</v>
      </c>
      <c r="E362" s="128">
        <v>80.264</v>
      </c>
    </row>
    <row r="363" spans="1:5">
      <c r="A363" s="150" t="s">
        <v>608</v>
      </c>
      <c r="B363" s="129">
        <v>40090560</v>
      </c>
      <c r="C363" s="135" t="s">
        <v>609</v>
      </c>
      <c r="D363" s="193">
        <v>84.35</v>
      </c>
      <c r="E363" s="128">
        <v>183.042</v>
      </c>
    </row>
    <row r="364" spans="1:5">
      <c r="A364" s="150" t="s">
        <v>610</v>
      </c>
      <c r="B364" s="129">
        <v>40090480</v>
      </c>
      <c r="C364" s="135" t="s">
        <v>611</v>
      </c>
      <c r="D364" s="193">
        <v>392.214</v>
      </c>
      <c r="E364" s="128">
        <v>325.005</v>
      </c>
    </row>
    <row r="365" spans="1:5">
      <c r="A365" s="150" t="s">
        <v>612</v>
      </c>
      <c r="B365" s="129">
        <v>40091203</v>
      </c>
      <c r="C365" s="135" t="s">
        <v>613</v>
      </c>
      <c r="D365" s="193">
        <v>0</v>
      </c>
      <c r="E365" s="128">
        <v>29.228</v>
      </c>
    </row>
    <row r="366" spans="1:5">
      <c r="A366" s="150" t="s">
        <v>614</v>
      </c>
      <c r="B366" s="129">
        <v>40090482</v>
      </c>
      <c r="C366" s="135" t="s">
        <v>615</v>
      </c>
      <c r="D366" s="193">
        <v>214.849</v>
      </c>
      <c r="E366" s="167">
        <v>273.377</v>
      </c>
    </row>
    <row r="367" spans="1:5">
      <c r="A367" s="150" t="s">
        <v>616</v>
      </c>
      <c r="B367" s="129">
        <v>40090484</v>
      </c>
      <c r="C367" s="135" t="s">
        <v>617</v>
      </c>
      <c r="D367" s="193">
        <v>196.792</v>
      </c>
      <c r="E367" s="128">
        <v>59.309</v>
      </c>
    </row>
    <row r="368" spans="1:5">
      <c r="A368" s="150" t="s">
        <v>618</v>
      </c>
      <c r="B368" s="129">
        <v>40091197</v>
      </c>
      <c r="C368" s="135" t="s">
        <v>619</v>
      </c>
      <c r="D368" s="193">
        <v>0</v>
      </c>
      <c r="E368" s="128">
        <v>26.082</v>
      </c>
    </row>
    <row r="369" spans="1:5">
      <c r="A369" s="136" t="s">
        <v>734</v>
      </c>
      <c r="B369" s="129">
        <v>10319047</v>
      </c>
      <c r="C369" s="135"/>
      <c r="D369" s="193">
        <v>8.885</v>
      </c>
      <c r="E369" s="128">
        <v>9.625</v>
      </c>
    </row>
    <row r="370" spans="1:5">
      <c r="A370" s="150" t="s">
        <v>620</v>
      </c>
      <c r="B370" s="129">
        <v>40090477</v>
      </c>
      <c r="C370" s="135" t="s">
        <v>621</v>
      </c>
      <c r="D370" s="193">
        <v>415.472</v>
      </c>
      <c r="E370" s="128">
        <v>610.619</v>
      </c>
    </row>
    <row r="371" spans="1:5">
      <c r="A371" s="122"/>
      <c r="B371" s="122"/>
      <c r="C371" s="122"/>
      <c r="D371" s="215">
        <f>SUM(D351:D370)</f>
        <v>9022.647</v>
      </c>
      <c r="E371" s="128"/>
    </row>
    <row r="372" spans="1:5">
      <c r="A372" s="195"/>
      <c r="B372" s="195"/>
      <c r="C372" s="196" t="s">
        <v>583</v>
      </c>
      <c r="D372" s="216">
        <f>D371+D349+D329+D304+D280+D254+D225+D199+D169+D138+D130+D83+D46</f>
        <v>328303.356</v>
      </c>
      <c r="E372" s="218"/>
    </row>
    <row r="373" spans="4:4">
      <c r="D373" s="217"/>
    </row>
  </sheetData>
  <mergeCells count="7">
    <mergeCell ref="A2:D2"/>
    <mergeCell ref="A47:D47"/>
    <mergeCell ref="A84:D84"/>
    <mergeCell ref="A131:D131"/>
    <mergeCell ref="A140:D140"/>
    <mergeCell ref="A170:D170"/>
    <mergeCell ref="A350:D350"/>
  </mergeCells>
  <hyperlinks>
    <hyperlink ref="B347" r:id="rId1" display="40094572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4"/>
  <sheetViews>
    <sheetView topLeftCell="A350" workbookViewId="0">
      <selection activeCell="G356" sqref="G356"/>
    </sheetView>
  </sheetViews>
  <sheetFormatPr defaultColWidth="9.1037037037037" defaultRowHeight="12.75" outlineLevelCol="4"/>
  <cols>
    <col min="1" max="1" width="29.6666666666667" style="179" customWidth="1"/>
    <col min="2" max="2" width="24.6666666666667" style="179" customWidth="1"/>
    <col min="3" max="3" width="26.5555555555556" style="179" customWidth="1"/>
    <col min="4" max="4" width="23.6666666666667" style="180" customWidth="1"/>
    <col min="5" max="5" width="21.437037037037" style="181" customWidth="1"/>
    <col min="6" max="16384" width="9.1037037037037" style="179"/>
  </cols>
  <sheetData>
    <row r="1" ht="14.25" spans="1:5">
      <c r="A1" s="182" t="s">
        <v>632</v>
      </c>
      <c r="B1" s="183" t="s">
        <v>1</v>
      </c>
      <c r="C1" s="183" t="s">
        <v>2</v>
      </c>
      <c r="D1" s="184" t="s">
        <v>760</v>
      </c>
      <c r="E1" s="190" t="s">
        <v>749</v>
      </c>
    </row>
    <row r="2" ht="14.25" spans="1:5">
      <c r="A2" s="130" t="s">
        <v>666</v>
      </c>
      <c r="B2" s="130"/>
      <c r="C2" s="130"/>
      <c r="D2" s="185"/>
      <c r="E2" s="167"/>
    </row>
    <row r="3" ht="14.25" spans="1:5">
      <c r="A3" s="119" t="s">
        <v>5</v>
      </c>
      <c r="B3" s="119">
        <v>40091040</v>
      </c>
      <c r="C3" s="119" t="s">
        <v>6</v>
      </c>
      <c r="D3" s="186">
        <v>265.456</v>
      </c>
      <c r="E3" s="191">
        <v>249.271</v>
      </c>
    </row>
    <row r="4" ht="14.25" spans="1:5">
      <c r="A4" s="119" t="s">
        <v>7</v>
      </c>
      <c r="B4" s="119">
        <v>40091094</v>
      </c>
      <c r="C4" s="119" t="s">
        <v>8</v>
      </c>
      <c r="D4" s="186">
        <v>1229.483</v>
      </c>
      <c r="E4" s="191">
        <v>323.681</v>
      </c>
    </row>
    <row r="5" ht="14.25" spans="1:5">
      <c r="A5" s="119" t="s">
        <v>9</v>
      </c>
      <c r="B5" s="119">
        <v>40091162</v>
      </c>
      <c r="C5" s="119" t="s">
        <v>10</v>
      </c>
      <c r="D5" s="186">
        <v>1679.011</v>
      </c>
      <c r="E5" s="191">
        <v>1093.773</v>
      </c>
    </row>
    <row r="6" ht="14.25" spans="1:5">
      <c r="A6" s="119" t="s">
        <v>11</v>
      </c>
      <c r="B6" s="119">
        <v>40090487</v>
      </c>
      <c r="C6" s="119" t="s">
        <v>12</v>
      </c>
      <c r="D6" s="186">
        <v>819.928</v>
      </c>
      <c r="E6" s="191">
        <v>48.252</v>
      </c>
    </row>
    <row r="7" ht="14.25" spans="1:5">
      <c r="A7" s="119" t="s">
        <v>13</v>
      </c>
      <c r="B7" s="119">
        <v>40091092</v>
      </c>
      <c r="C7" s="119" t="s">
        <v>14</v>
      </c>
      <c r="D7" s="186">
        <v>19.838</v>
      </c>
      <c r="E7" s="191">
        <v>151.386</v>
      </c>
    </row>
    <row r="8" ht="14.25" spans="1:5">
      <c r="A8" s="119" t="s">
        <v>15</v>
      </c>
      <c r="B8" s="119">
        <v>40090488</v>
      </c>
      <c r="C8" s="119" t="s">
        <v>16</v>
      </c>
      <c r="D8" s="186">
        <v>1121.527</v>
      </c>
      <c r="E8" s="191">
        <v>1326.065</v>
      </c>
    </row>
    <row r="9" ht="14.25" spans="1:5">
      <c r="A9" s="119" t="s">
        <v>17</v>
      </c>
      <c r="B9" s="119">
        <v>40091161</v>
      </c>
      <c r="C9" s="119" t="s">
        <v>18</v>
      </c>
      <c r="D9" s="186">
        <v>773.409</v>
      </c>
      <c r="E9" s="191">
        <v>44.531</v>
      </c>
    </row>
    <row r="10" ht="14.25" spans="1:5">
      <c r="A10" s="119" t="s">
        <v>19</v>
      </c>
      <c r="B10" s="119">
        <v>40090485</v>
      </c>
      <c r="C10" s="119" t="s">
        <v>20</v>
      </c>
      <c r="D10" s="186">
        <v>924.63</v>
      </c>
      <c r="E10" s="191">
        <v>950.468</v>
      </c>
    </row>
    <row r="11" ht="14.25" spans="1:5">
      <c r="A11" s="119" t="s">
        <v>21</v>
      </c>
      <c r="B11" s="119">
        <v>40091163</v>
      </c>
      <c r="C11" s="119" t="s">
        <v>22</v>
      </c>
      <c r="D11" s="186">
        <v>85.718</v>
      </c>
      <c r="E11" s="191">
        <v>140.492</v>
      </c>
    </row>
    <row r="12" ht="14.25" spans="1:5">
      <c r="A12" s="119" t="s">
        <v>23</v>
      </c>
      <c r="B12" s="119">
        <v>40090490</v>
      </c>
      <c r="C12" s="119" t="s">
        <v>24</v>
      </c>
      <c r="D12" s="186">
        <v>790.893</v>
      </c>
      <c r="E12" s="191">
        <v>31.068</v>
      </c>
    </row>
    <row r="13" ht="14.25" spans="1:5">
      <c r="A13" s="119" t="s">
        <v>25</v>
      </c>
      <c r="B13" s="119">
        <v>40090489</v>
      </c>
      <c r="C13" s="119" t="s">
        <v>26</v>
      </c>
      <c r="D13" s="186">
        <v>52.013</v>
      </c>
      <c r="E13" s="191">
        <v>431.405</v>
      </c>
    </row>
    <row r="14" ht="14.25" spans="1:5">
      <c r="A14" s="119" t="s">
        <v>27</v>
      </c>
      <c r="B14" s="119">
        <v>40090491</v>
      </c>
      <c r="C14" s="119" t="s">
        <v>28</v>
      </c>
      <c r="D14" s="186">
        <v>1028.202</v>
      </c>
      <c r="E14" s="191">
        <v>46.017</v>
      </c>
    </row>
    <row r="15" ht="14.25" spans="1:5">
      <c r="A15" s="119" t="s">
        <v>29</v>
      </c>
      <c r="B15" s="119">
        <v>40091140</v>
      </c>
      <c r="C15" s="119" t="s">
        <v>30</v>
      </c>
      <c r="D15" s="186">
        <v>2600.305</v>
      </c>
      <c r="E15" s="191">
        <v>1974.193</v>
      </c>
    </row>
    <row r="16" ht="14.25" spans="1:5">
      <c r="A16" s="119" t="s">
        <v>33</v>
      </c>
      <c r="B16" s="119">
        <v>40094524</v>
      </c>
      <c r="C16" s="119" t="s">
        <v>34</v>
      </c>
      <c r="D16" s="186">
        <v>1156.748</v>
      </c>
      <c r="E16" s="191">
        <v>0</v>
      </c>
    </row>
    <row r="17" ht="14.25" spans="1:5">
      <c r="A17" s="119" t="s">
        <v>35</v>
      </c>
      <c r="B17" s="119">
        <v>40091091</v>
      </c>
      <c r="C17" s="119" t="s">
        <v>36</v>
      </c>
      <c r="D17" s="186">
        <v>1416.648</v>
      </c>
      <c r="E17" s="191">
        <v>664.763</v>
      </c>
    </row>
    <row r="18" ht="14.25" spans="1:5">
      <c r="A18" s="119" t="s">
        <v>37</v>
      </c>
      <c r="B18" s="119">
        <v>40091089</v>
      </c>
      <c r="C18" s="119" t="s">
        <v>38</v>
      </c>
      <c r="D18" s="186">
        <v>325.554</v>
      </c>
      <c r="E18" s="191">
        <v>13.06</v>
      </c>
    </row>
    <row r="19" ht="14.25" spans="1:5">
      <c r="A19" s="119" t="s">
        <v>39</v>
      </c>
      <c r="B19" s="119">
        <v>40091097</v>
      </c>
      <c r="C19" s="119" t="s">
        <v>40</v>
      </c>
      <c r="D19" s="186">
        <v>618.494</v>
      </c>
      <c r="E19" s="191">
        <v>275.237</v>
      </c>
    </row>
    <row r="20" ht="14.25" spans="1:5">
      <c r="A20" s="119" t="s">
        <v>41</v>
      </c>
      <c r="B20" s="119">
        <v>40091022</v>
      </c>
      <c r="C20" s="119" t="s">
        <v>42</v>
      </c>
      <c r="D20" s="186">
        <v>674.501</v>
      </c>
      <c r="E20" s="191">
        <v>1547.001</v>
      </c>
    </row>
    <row r="21" ht="14.25" spans="1:5">
      <c r="A21" s="119" t="s">
        <v>43</v>
      </c>
      <c r="B21" s="119">
        <v>40090492</v>
      </c>
      <c r="C21" s="119" t="s">
        <v>44</v>
      </c>
      <c r="D21" s="186">
        <v>1569.912</v>
      </c>
      <c r="E21" s="191">
        <v>1563.493</v>
      </c>
    </row>
    <row r="22" ht="14.25" spans="1:5">
      <c r="A22" s="119" t="s">
        <v>45</v>
      </c>
      <c r="B22" s="119">
        <v>40091165</v>
      </c>
      <c r="C22" s="119" t="s">
        <v>46</v>
      </c>
      <c r="D22" s="186">
        <v>652.043</v>
      </c>
      <c r="E22" s="191">
        <v>53.77</v>
      </c>
    </row>
    <row r="23" ht="14.25" spans="1:5">
      <c r="A23" s="119" t="s">
        <v>47</v>
      </c>
      <c r="B23" s="119">
        <v>40091166</v>
      </c>
      <c r="C23" s="119" t="s">
        <v>48</v>
      </c>
      <c r="D23" s="186">
        <v>254.216</v>
      </c>
      <c r="E23" s="191">
        <v>143.053</v>
      </c>
    </row>
    <row r="24" ht="14.25" spans="1:5">
      <c r="A24" s="119" t="s">
        <v>49</v>
      </c>
      <c r="B24" s="119">
        <v>40091160</v>
      </c>
      <c r="C24" s="119" t="s">
        <v>50</v>
      </c>
      <c r="D24" s="186">
        <v>295.994</v>
      </c>
      <c r="E24" s="191">
        <v>137.582</v>
      </c>
    </row>
    <row r="25" ht="14.25" spans="1:5">
      <c r="A25" s="119" t="s">
        <v>51</v>
      </c>
      <c r="B25" s="119">
        <v>40091088</v>
      </c>
      <c r="C25" s="119" t="s">
        <v>52</v>
      </c>
      <c r="D25" s="186">
        <v>830.446</v>
      </c>
      <c r="E25" s="191">
        <v>1071.123</v>
      </c>
    </row>
    <row r="26" ht="14.25" spans="1:5">
      <c r="A26" s="119" t="s">
        <v>53</v>
      </c>
      <c r="B26" s="119">
        <v>40091154</v>
      </c>
      <c r="C26" s="119" t="s">
        <v>54</v>
      </c>
      <c r="D26" s="186">
        <v>242.482</v>
      </c>
      <c r="E26" s="191">
        <v>108.771</v>
      </c>
    </row>
    <row r="27" ht="14.25" spans="1:5">
      <c r="A27" s="119" t="s">
        <v>55</v>
      </c>
      <c r="B27" s="119">
        <v>40090941</v>
      </c>
      <c r="C27" s="119" t="s">
        <v>56</v>
      </c>
      <c r="D27" s="186">
        <v>573.04</v>
      </c>
      <c r="E27" s="191">
        <v>61.931</v>
      </c>
    </row>
    <row r="28" ht="14.25" spans="1:5">
      <c r="A28" s="119" t="s">
        <v>57</v>
      </c>
      <c r="B28" s="119">
        <v>40094449</v>
      </c>
      <c r="C28" s="119" t="s">
        <v>58</v>
      </c>
      <c r="D28" s="186">
        <v>762.823</v>
      </c>
      <c r="E28" s="191">
        <v>366.156</v>
      </c>
    </row>
    <row r="29" ht="14.25" spans="1:5">
      <c r="A29" s="119" t="s">
        <v>59</v>
      </c>
      <c r="B29" s="119">
        <v>40091047</v>
      </c>
      <c r="C29" s="119" t="s">
        <v>60</v>
      </c>
      <c r="D29" s="186">
        <v>1467.364</v>
      </c>
      <c r="E29" s="191">
        <v>500.523</v>
      </c>
    </row>
    <row r="30" ht="14.25" spans="1:5">
      <c r="A30" s="119" t="s">
        <v>61</v>
      </c>
      <c r="B30" s="119">
        <v>40091087</v>
      </c>
      <c r="C30" s="119" t="s">
        <v>62</v>
      </c>
      <c r="D30" s="186">
        <v>0</v>
      </c>
      <c r="E30" s="191">
        <v>31.623</v>
      </c>
    </row>
    <row r="31" ht="14.25" spans="1:5">
      <c r="A31" s="119" t="s">
        <v>63</v>
      </c>
      <c r="B31" s="119">
        <v>40091142</v>
      </c>
      <c r="C31" s="119" t="s">
        <v>64</v>
      </c>
      <c r="D31" s="186">
        <v>540.112</v>
      </c>
      <c r="E31" s="191">
        <v>58.988</v>
      </c>
    </row>
    <row r="32" ht="14.25" spans="1:5">
      <c r="A32" s="119" t="s">
        <v>65</v>
      </c>
      <c r="B32" s="119">
        <v>40090486</v>
      </c>
      <c r="C32" s="119" t="s">
        <v>66</v>
      </c>
      <c r="D32" s="186">
        <v>242.786</v>
      </c>
      <c r="E32" s="191">
        <v>360.315</v>
      </c>
    </row>
    <row r="33" ht="14.25" spans="1:5">
      <c r="A33" s="119" t="s">
        <v>67</v>
      </c>
      <c r="B33" s="119">
        <v>40090518</v>
      </c>
      <c r="C33" s="119" t="s">
        <v>68</v>
      </c>
      <c r="D33" s="186">
        <v>585.179</v>
      </c>
      <c r="E33" s="191">
        <v>84.278</v>
      </c>
    </row>
    <row r="34" ht="14.25" spans="1:5">
      <c r="A34" s="119" t="s">
        <v>69</v>
      </c>
      <c r="B34" s="119">
        <v>40091090</v>
      </c>
      <c r="C34" s="119" t="s">
        <v>70</v>
      </c>
      <c r="D34" s="186">
        <v>1549.54</v>
      </c>
      <c r="E34" s="191">
        <v>292.952</v>
      </c>
    </row>
    <row r="35" ht="14.25" spans="1:5">
      <c r="A35" s="119" t="s">
        <v>71</v>
      </c>
      <c r="B35" s="119">
        <v>40091167</v>
      </c>
      <c r="C35" s="119" t="s">
        <v>72</v>
      </c>
      <c r="D35" s="186">
        <v>2078.591</v>
      </c>
      <c r="E35" s="191">
        <v>1257.532</v>
      </c>
    </row>
    <row r="36" ht="14.25" spans="1:5">
      <c r="A36" s="119" t="s">
        <v>73</v>
      </c>
      <c r="B36" s="119">
        <v>40091158</v>
      </c>
      <c r="C36" s="119" t="s">
        <v>74</v>
      </c>
      <c r="D36" s="186">
        <v>322.871</v>
      </c>
      <c r="E36" s="191">
        <v>136.693</v>
      </c>
    </row>
    <row r="37" ht="14.25" spans="1:5">
      <c r="A37" s="119" t="s">
        <v>75</v>
      </c>
      <c r="B37" s="119">
        <v>40091168</v>
      </c>
      <c r="C37" s="119" t="s">
        <v>76</v>
      </c>
      <c r="D37" s="186">
        <v>994.522</v>
      </c>
      <c r="E37" s="191">
        <v>25.39</v>
      </c>
    </row>
    <row r="38" ht="14.25" spans="1:5">
      <c r="A38" s="119" t="s">
        <v>77</v>
      </c>
      <c r="B38" s="119">
        <v>40094509</v>
      </c>
      <c r="C38" s="119" t="s">
        <v>6</v>
      </c>
      <c r="D38" s="186">
        <v>607.084</v>
      </c>
      <c r="E38" s="191">
        <v>359.86</v>
      </c>
    </row>
    <row r="39" ht="14.25" spans="1:5">
      <c r="A39" s="119" t="s">
        <v>78</v>
      </c>
      <c r="B39" s="119">
        <v>40091169</v>
      </c>
      <c r="C39" s="119" t="s">
        <v>79</v>
      </c>
      <c r="D39" s="186">
        <v>405.074</v>
      </c>
      <c r="E39" s="191">
        <v>1307.989</v>
      </c>
    </row>
    <row r="40" ht="14.25" spans="1:5">
      <c r="A40" s="119" t="s">
        <v>80</v>
      </c>
      <c r="B40" s="119">
        <v>40091164</v>
      </c>
      <c r="C40" s="119" t="s">
        <v>81</v>
      </c>
      <c r="D40" s="186">
        <v>955.377</v>
      </c>
      <c r="E40" s="191">
        <v>320.455</v>
      </c>
    </row>
    <row r="41" ht="14.25" spans="1:5">
      <c r="A41" s="119" t="s">
        <v>82</v>
      </c>
      <c r="B41" s="119">
        <v>40090936</v>
      </c>
      <c r="C41" s="119" t="s">
        <v>83</v>
      </c>
      <c r="D41" s="186">
        <v>745.372</v>
      </c>
      <c r="E41" s="191">
        <v>481.294</v>
      </c>
    </row>
    <row r="42" ht="14.25" spans="1:5">
      <c r="A42" s="119" t="s">
        <v>84</v>
      </c>
      <c r="B42" s="119">
        <v>40091146</v>
      </c>
      <c r="C42" s="119" t="s">
        <v>85</v>
      </c>
      <c r="D42" s="186">
        <v>748.056</v>
      </c>
      <c r="E42" s="191">
        <v>122.937</v>
      </c>
    </row>
    <row r="43" ht="14.25" spans="1:5">
      <c r="A43" s="119" t="s">
        <v>86</v>
      </c>
      <c r="B43" s="121">
        <v>40094613</v>
      </c>
      <c r="C43" s="119" t="s">
        <v>28</v>
      </c>
      <c r="D43" s="186">
        <v>340.823</v>
      </c>
      <c r="E43" s="191">
        <v>12.129</v>
      </c>
    </row>
    <row r="44" ht="14.25" spans="1:5">
      <c r="A44" s="119" t="s">
        <v>667</v>
      </c>
      <c r="B44" s="119">
        <v>40094297</v>
      </c>
      <c r="C44" s="119" t="s">
        <v>668</v>
      </c>
      <c r="D44" s="186">
        <v>618.895</v>
      </c>
      <c r="E44" s="191">
        <v>227.501</v>
      </c>
    </row>
    <row r="45" ht="14.25" spans="1:5">
      <c r="A45" s="119" t="s">
        <v>669</v>
      </c>
      <c r="B45" s="119">
        <v>40091055</v>
      </c>
      <c r="C45" s="119" t="s">
        <v>670</v>
      </c>
      <c r="D45" s="187">
        <v>0</v>
      </c>
      <c r="E45" s="192">
        <v>0</v>
      </c>
    </row>
    <row r="46" ht="14.25" spans="1:5">
      <c r="A46" s="122"/>
      <c r="B46" s="122"/>
      <c r="C46" s="122"/>
      <c r="D46" s="188">
        <f>SUM(D3:D45)</f>
        <v>32964.96</v>
      </c>
      <c r="E46" s="191"/>
    </row>
    <row r="47" ht="14.25" spans="1:5">
      <c r="A47" s="130" t="s">
        <v>671</v>
      </c>
      <c r="B47" s="130"/>
      <c r="C47" s="130"/>
      <c r="D47" s="189"/>
      <c r="E47" s="191"/>
    </row>
    <row r="48" ht="14.25" spans="1:5">
      <c r="A48" s="119" t="s">
        <v>91</v>
      </c>
      <c r="B48" s="119">
        <v>40090508</v>
      </c>
      <c r="C48" s="119" t="s">
        <v>92</v>
      </c>
      <c r="D48" s="186">
        <v>369.197</v>
      </c>
      <c r="E48" s="191">
        <v>1246.762</v>
      </c>
    </row>
    <row r="49" ht="14.25" spans="1:5">
      <c r="A49" s="119" t="s">
        <v>93</v>
      </c>
      <c r="B49" s="119">
        <v>40091181</v>
      </c>
      <c r="C49" s="119" t="s">
        <v>94</v>
      </c>
      <c r="D49" s="186">
        <v>599.844</v>
      </c>
      <c r="E49" s="191">
        <v>0</v>
      </c>
    </row>
    <row r="50" ht="14.25" spans="1:5">
      <c r="A50" s="119" t="s">
        <v>95</v>
      </c>
      <c r="B50" s="119">
        <v>40091175</v>
      </c>
      <c r="C50" s="119" t="s">
        <v>96</v>
      </c>
      <c r="D50" s="186">
        <v>367.788</v>
      </c>
      <c r="E50" s="191">
        <v>334.128</v>
      </c>
    </row>
    <row r="51" ht="14.25" spans="1:5">
      <c r="A51" s="119" t="s">
        <v>97</v>
      </c>
      <c r="B51" s="119">
        <v>40091144</v>
      </c>
      <c r="C51" s="119" t="s">
        <v>98</v>
      </c>
      <c r="D51" s="186">
        <v>1226.393</v>
      </c>
      <c r="E51" s="191">
        <v>1495.724</v>
      </c>
    </row>
    <row r="52" ht="14.25" spans="1:5">
      <c r="A52" s="119" t="s">
        <v>99</v>
      </c>
      <c r="B52" s="119">
        <v>40091143</v>
      </c>
      <c r="C52" s="119" t="s">
        <v>100</v>
      </c>
      <c r="D52" s="186">
        <v>1628.836</v>
      </c>
      <c r="E52" s="191">
        <v>249.72</v>
      </c>
    </row>
    <row r="53" ht="14.25" spans="1:5">
      <c r="A53" s="119" t="s">
        <v>101</v>
      </c>
      <c r="B53" s="119">
        <v>40091179</v>
      </c>
      <c r="C53" s="119" t="s">
        <v>102</v>
      </c>
      <c r="D53" s="186">
        <v>1102.388</v>
      </c>
      <c r="E53" s="191">
        <v>391.388</v>
      </c>
    </row>
    <row r="54" ht="14.25" spans="1:5">
      <c r="A54" s="119" t="s">
        <v>103</v>
      </c>
      <c r="B54" s="119">
        <v>40091159</v>
      </c>
      <c r="C54" s="119" t="s">
        <v>104</v>
      </c>
      <c r="D54" s="186">
        <v>610.569</v>
      </c>
      <c r="E54" s="191">
        <v>794.619</v>
      </c>
    </row>
    <row r="55" ht="14.25" spans="1:5">
      <c r="A55" s="119" t="s">
        <v>105</v>
      </c>
      <c r="B55" s="119">
        <v>40090988</v>
      </c>
      <c r="C55" s="119" t="s">
        <v>104</v>
      </c>
      <c r="D55" s="186">
        <v>249.844</v>
      </c>
      <c r="E55" s="192">
        <v>26.386</v>
      </c>
    </row>
    <row r="56" ht="14.25" spans="1:5">
      <c r="A56" s="119" t="s">
        <v>106</v>
      </c>
      <c r="B56" s="119">
        <v>40091180</v>
      </c>
      <c r="C56" s="119" t="s">
        <v>107</v>
      </c>
      <c r="D56" s="186">
        <v>746.677</v>
      </c>
      <c r="E56" s="191">
        <v>626.716</v>
      </c>
    </row>
    <row r="57" ht="14.25" spans="1:5">
      <c r="A57" s="119" t="s">
        <v>108</v>
      </c>
      <c r="B57" s="119">
        <v>40090524</v>
      </c>
      <c r="C57" s="119" t="s">
        <v>109</v>
      </c>
      <c r="D57" s="186">
        <v>737.712</v>
      </c>
      <c r="E57" s="191">
        <v>425.436</v>
      </c>
    </row>
    <row r="58" ht="14.25" spans="1:5">
      <c r="A58" s="119" t="s">
        <v>110</v>
      </c>
      <c r="B58" s="119">
        <v>40091174</v>
      </c>
      <c r="C58" s="119" t="s">
        <v>111</v>
      </c>
      <c r="D58" s="186">
        <v>1112.036</v>
      </c>
      <c r="E58" s="191">
        <v>84.105</v>
      </c>
    </row>
    <row r="59" ht="14.25" spans="1:5">
      <c r="A59" s="119" t="s">
        <v>112</v>
      </c>
      <c r="B59" s="119">
        <v>40091176</v>
      </c>
      <c r="C59" s="119" t="s">
        <v>113</v>
      </c>
      <c r="D59" s="186">
        <v>628.076</v>
      </c>
      <c r="E59" s="191">
        <v>80.715</v>
      </c>
    </row>
    <row r="60" ht="14.25" spans="1:5">
      <c r="A60" s="119" t="s">
        <v>114</v>
      </c>
      <c r="B60" s="119">
        <v>40091170</v>
      </c>
      <c r="C60" s="119" t="s">
        <v>115</v>
      </c>
      <c r="D60" s="186">
        <v>355.897</v>
      </c>
      <c r="E60" s="191">
        <v>130.725</v>
      </c>
    </row>
    <row r="61" ht="14.25" spans="1:5">
      <c r="A61" s="119" t="s">
        <v>116</v>
      </c>
      <c r="B61" s="125">
        <v>40094921</v>
      </c>
      <c r="C61" s="119" t="s">
        <v>117</v>
      </c>
      <c r="D61" s="186">
        <v>1224.046</v>
      </c>
      <c r="E61" s="191">
        <v>8200.876</v>
      </c>
    </row>
    <row r="62" ht="14.25" spans="1:5">
      <c r="A62" s="119" t="s">
        <v>118</v>
      </c>
      <c r="B62" s="119">
        <v>40091153</v>
      </c>
      <c r="C62" s="119" t="s">
        <v>119</v>
      </c>
      <c r="D62" s="186">
        <v>1401.094</v>
      </c>
      <c r="E62" s="191">
        <v>767.164</v>
      </c>
    </row>
    <row r="63" ht="14.25" spans="1:5">
      <c r="A63" s="119" t="s">
        <v>120</v>
      </c>
      <c r="B63" s="119">
        <v>40090938</v>
      </c>
      <c r="C63" s="119" t="s">
        <v>121</v>
      </c>
      <c r="D63" s="186">
        <v>962.976</v>
      </c>
      <c r="E63" s="191">
        <v>399.172</v>
      </c>
    </row>
    <row r="64" ht="14.25" spans="1:5">
      <c r="A64" s="119" t="s">
        <v>122</v>
      </c>
      <c r="B64" s="119">
        <v>40091150</v>
      </c>
      <c r="C64" s="119" t="s">
        <v>123</v>
      </c>
      <c r="D64" s="186">
        <v>185.809</v>
      </c>
      <c r="E64" s="191">
        <v>267.086</v>
      </c>
    </row>
    <row r="65" ht="14.25" spans="1:5">
      <c r="A65" s="119" t="s">
        <v>124</v>
      </c>
      <c r="B65" s="119">
        <v>40091147</v>
      </c>
      <c r="C65" s="119" t="s">
        <v>125</v>
      </c>
      <c r="D65" s="186">
        <v>1245.127</v>
      </c>
      <c r="E65" s="191">
        <v>1060.056</v>
      </c>
    </row>
    <row r="66" ht="14.25" spans="1:5">
      <c r="A66" s="119" t="s">
        <v>126</v>
      </c>
      <c r="B66" s="119">
        <v>40090989</v>
      </c>
      <c r="C66" s="119" t="s">
        <v>127</v>
      </c>
      <c r="D66" s="186">
        <v>0</v>
      </c>
      <c r="E66" s="191">
        <v>53.126</v>
      </c>
    </row>
    <row r="67" ht="14.25" spans="1:5">
      <c r="A67" s="119" t="s">
        <v>128</v>
      </c>
      <c r="B67" s="119">
        <v>40091148</v>
      </c>
      <c r="C67" s="119" t="s">
        <v>129</v>
      </c>
      <c r="D67" s="186">
        <v>816.825</v>
      </c>
      <c r="E67" s="191">
        <v>3.813</v>
      </c>
    </row>
    <row r="68" ht="14.25" spans="1:5">
      <c r="A68" s="119" t="s">
        <v>130</v>
      </c>
      <c r="B68" s="119">
        <v>40090503</v>
      </c>
      <c r="C68" s="119" t="s">
        <v>131</v>
      </c>
      <c r="D68" s="186">
        <v>336.78</v>
      </c>
      <c r="E68" s="191">
        <v>46.678</v>
      </c>
    </row>
    <row r="69" ht="14.25" spans="1:5">
      <c r="A69" s="119" t="s">
        <v>132</v>
      </c>
      <c r="B69" s="119">
        <v>40091178</v>
      </c>
      <c r="C69" s="119" t="s">
        <v>133</v>
      </c>
      <c r="D69" s="186">
        <v>0</v>
      </c>
      <c r="E69" s="191">
        <v>0.001</v>
      </c>
    </row>
    <row r="70" ht="14.25" spans="1:5">
      <c r="A70" s="119" t="s">
        <v>134</v>
      </c>
      <c r="B70" s="119">
        <v>40090983</v>
      </c>
      <c r="C70" s="119" t="s">
        <v>135</v>
      </c>
      <c r="D70" s="186">
        <v>219.527</v>
      </c>
      <c r="E70" s="191">
        <v>197.817</v>
      </c>
    </row>
    <row r="71" ht="14.25" spans="1:5">
      <c r="A71" s="119" t="s">
        <v>136</v>
      </c>
      <c r="B71" s="119">
        <v>40090980</v>
      </c>
      <c r="C71" s="119" t="s">
        <v>137</v>
      </c>
      <c r="D71" s="186">
        <v>244.533</v>
      </c>
      <c r="E71" s="191">
        <v>70.543</v>
      </c>
    </row>
    <row r="72" ht="14.25" spans="1:5">
      <c r="A72" s="119" t="s">
        <v>138</v>
      </c>
      <c r="B72" s="119">
        <v>40090987</v>
      </c>
      <c r="C72" s="119" t="s">
        <v>139</v>
      </c>
      <c r="D72" s="186">
        <v>376.321</v>
      </c>
      <c r="E72" s="191">
        <v>500.02</v>
      </c>
    </row>
    <row r="73" ht="14.25" spans="1:5">
      <c r="A73" s="119" t="s">
        <v>140</v>
      </c>
      <c r="B73" s="119">
        <v>40090999</v>
      </c>
      <c r="C73" s="119" t="s">
        <v>141</v>
      </c>
      <c r="D73" s="186">
        <v>522.902</v>
      </c>
      <c r="E73" s="191">
        <v>1238.207</v>
      </c>
    </row>
    <row r="74" ht="14.25" spans="1:5">
      <c r="A74" s="119" t="s">
        <v>142</v>
      </c>
      <c r="B74" s="119">
        <v>40091152</v>
      </c>
      <c r="C74" s="119" t="s">
        <v>143</v>
      </c>
      <c r="D74" s="186">
        <v>916.191</v>
      </c>
      <c r="E74" s="191">
        <v>762.652</v>
      </c>
    </row>
    <row r="75" ht="14.25" spans="1:5">
      <c r="A75" s="119" t="s">
        <v>144</v>
      </c>
      <c r="B75" s="119">
        <v>40091172</v>
      </c>
      <c r="C75" s="119" t="s">
        <v>145</v>
      </c>
      <c r="D75" s="186">
        <v>636.868</v>
      </c>
      <c r="E75" s="191">
        <v>568.324</v>
      </c>
    </row>
    <row r="76" ht="14.25" spans="1:5">
      <c r="A76" s="119" t="s">
        <v>146</v>
      </c>
      <c r="B76" s="119">
        <v>40094418</v>
      </c>
      <c r="C76" s="119" t="s">
        <v>147</v>
      </c>
      <c r="D76" s="186">
        <v>885.17</v>
      </c>
      <c r="E76" s="191">
        <v>98.889</v>
      </c>
    </row>
    <row r="77" ht="14.25" spans="1:5">
      <c r="A77" s="119" t="s">
        <v>148</v>
      </c>
      <c r="B77" s="119">
        <v>40091171</v>
      </c>
      <c r="C77" s="119" t="s">
        <v>149</v>
      </c>
      <c r="D77" s="186">
        <v>436.317</v>
      </c>
      <c r="E77" s="191">
        <v>309.219</v>
      </c>
    </row>
    <row r="78" ht="14.25" spans="1:5">
      <c r="A78" s="119" t="s">
        <v>150</v>
      </c>
      <c r="B78" s="119">
        <v>40091173</v>
      </c>
      <c r="C78" s="119" t="s">
        <v>151</v>
      </c>
      <c r="D78" s="186">
        <v>229.914</v>
      </c>
      <c r="E78" s="191">
        <v>12.707</v>
      </c>
    </row>
    <row r="79" ht="14.25" spans="1:5">
      <c r="A79" s="119" t="s">
        <v>152</v>
      </c>
      <c r="B79" s="119">
        <v>40094400</v>
      </c>
      <c r="C79" s="119" t="s">
        <v>153</v>
      </c>
      <c r="D79" s="186">
        <v>892.989</v>
      </c>
      <c r="E79" s="191">
        <v>408.024</v>
      </c>
    </row>
    <row r="80" ht="14.25" spans="1:5">
      <c r="A80" s="119" t="s">
        <v>637</v>
      </c>
      <c r="B80" s="119">
        <v>40090506</v>
      </c>
      <c r="C80" s="119" t="s">
        <v>638</v>
      </c>
      <c r="D80" s="186">
        <v>899.044</v>
      </c>
      <c r="E80" s="191">
        <v>0</v>
      </c>
    </row>
    <row r="81" ht="14.25" spans="1:5">
      <c r="A81" s="119" t="s">
        <v>639</v>
      </c>
      <c r="B81" s="119">
        <v>40094857</v>
      </c>
      <c r="C81" s="119" t="s">
        <v>640</v>
      </c>
      <c r="D81" s="186">
        <v>494.315</v>
      </c>
      <c r="E81" s="191">
        <v>896.154</v>
      </c>
    </row>
    <row r="82" ht="14.25" spans="1:5">
      <c r="A82" s="119" t="s">
        <v>711</v>
      </c>
      <c r="B82" s="129">
        <v>40090511</v>
      </c>
      <c r="C82" s="119" t="s">
        <v>160</v>
      </c>
      <c r="D82" s="186">
        <v>61.809</v>
      </c>
      <c r="E82" s="191">
        <v>43.443</v>
      </c>
    </row>
    <row r="83" ht="14.25" spans="1:5">
      <c r="A83" s="122"/>
      <c r="B83" s="122"/>
      <c r="C83" s="122"/>
      <c r="D83" s="188">
        <f>SUM(D48:D82)</f>
        <v>22723.814</v>
      </c>
      <c r="E83" s="191"/>
    </row>
    <row r="84" ht="14.25" spans="1:5">
      <c r="A84" s="130" t="s">
        <v>672</v>
      </c>
      <c r="B84" s="130"/>
      <c r="C84" s="130"/>
      <c r="D84" s="189"/>
      <c r="E84" s="191"/>
    </row>
    <row r="85" ht="14.25" spans="1:5">
      <c r="A85" s="119" t="s">
        <v>162</v>
      </c>
      <c r="B85" s="119">
        <v>40091098</v>
      </c>
      <c r="C85" s="119" t="s">
        <v>163</v>
      </c>
      <c r="D85" s="186">
        <v>351.045</v>
      </c>
      <c r="E85" s="191">
        <v>1544.28</v>
      </c>
    </row>
    <row r="86" ht="14.25" spans="1:5">
      <c r="A86" s="119" t="s">
        <v>164</v>
      </c>
      <c r="B86" s="119">
        <v>40090588</v>
      </c>
      <c r="C86" s="119" t="s">
        <v>165</v>
      </c>
      <c r="D86" s="186">
        <v>1122.142</v>
      </c>
      <c r="E86" s="191">
        <v>2355.36</v>
      </c>
    </row>
    <row r="87" ht="14.25" spans="1:5">
      <c r="A87" s="119" t="s">
        <v>166</v>
      </c>
      <c r="B87" s="119">
        <v>40090543</v>
      </c>
      <c r="C87" s="119" t="s">
        <v>167</v>
      </c>
      <c r="D87" s="186">
        <v>1248.233</v>
      </c>
      <c r="E87" s="191">
        <v>1859.551</v>
      </c>
    </row>
    <row r="88" ht="14.25" spans="1:5">
      <c r="A88" s="119" t="s">
        <v>168</v>
      </c>
      <c r="B88" s="119">
        <v>40090581</v>
      </c>
      <c r="C88" s="119" t="s">
        <v>169</v>
      </c>
      <c r="D88" s="186">
        <v>1044.293</v>
      </c>
      <c r="E88" s="191">
        <v>133.763</v>
      </c>
    </row>
    <row r="89" ht="14.25" spans="1:5">
      <c r="A89" s="119" t="s">
        <v>170</v>
      </c>
      <c r="B89" s="119">
        <v>40091057</v>
      </c>
      <c r="C89" s="119" t="s">
        <v>171</v>
      </c>
      <c r="D89" s="186">
        <v>716.137</v>
      </c>
      <c r="E89" s="191">
        <v>450.522</v>
      </c>
    </row>
    <row r="90" ht="14.25" spans="1:5">
      <c r="A90" s="119" t="s">
        <v>172</v>
      </c>
      <c r="B90" s="119">
        <v>40081782</v>
      </c>
      <c r="C90" s="119" t="s">
        <v>173</v>
      </c>
      <c r="D90" s="186">
        <v>870.242</v>
      </c>
      <c r="E90" s="191">
        <v>0</v>
      </c>
    </row>
    <row r="91" ht="14.25" spans="1:5">
      <c r="A91" s="119" t="s">
        <v>174</v>
      </c>
      <c r="B91" s="119">
        <v>40091013</v>
      </c>
      <c r="C91" s="119" t="s">
        <v>175</v>
      </c>
      <c r="D91" s="186">
        <v>1266.19</v>
      </c>
      <c r="E91" s="191">
        <v>556.612</v>
      </c>
    </row>
    <row r="92" ht="14.25" spans="1:5">
      <c r="A92" s="119" t="s">
        <v>176</v>
      </c>
      <c r="B92" s="119">
        <v>40091007</v>
      </c>
      <c r="C92" s="119" t="s">
        <v>177</v>
      </c>
      <c r="D92" s="186">
        <v>93.251</v>
      </c>
      <c r="E92" s="191">
        <v>12.237</v>
      </c>
    </row>
    <row r="93" ht="14.25" spans="1:5">
      <c r="A93" s="119" t="s">
        <v>178</v>
      </c>
      <c r="B93" s="119">
        <v>40090544</v>
      </c>
      <c r="C93" s="119" t="s">
        <v>179</v>
      </c>
      <c r="D93" s="186">
        <v>171.358</v>
      </c>
      <c r="E93" s="191">
        <v>6.316</v>
      </c>
    </row>
    <row r="94" ht="14.25" spans="1:5">
      <c r="A94" s="119" t="s">
        <v>180</v>
      </c>
      <c r="B94" s="119">
        <v>40091005</v>
      </c>
      <c r="C94" s="119" t="s">
        <v>181</v>
      </c>
      <c r="D94" s="186">
        <v>920.538</v>
      </c>
      <c r="E94" s="191">
        <v>987.422</v>
      </c>
    </row>
    <row r="95" ht="14.25" spans="1:5">
      <c r="A95" s="119" t="s">
        <v>182</v>
      </c>
      <c r="B95" s="119">
        <v>40091041</v>
      </c>
      <c r="C95" s="119" t="s">
        <v>183</v>
      </c>
      <c r="D95" s="186">
        <v>0</v>
      </c>
      <c r="E95" s="191">
        <v>0</v>
      </c>
    </row>
    <row r="96" ht="14.25" spans="1:5">
      <c r="A96" s="119" t="s">
        <v>184</v>
      </c>
      <c r="B96" s="119">
        <v>40090584</v>
      </c>
      <c r="C96" s="119" t="s">
        <v>185</v>
      </c>
      <c r="D96" s="186">
        <v>535.431</v>
      </c>
      <c r="E96" s="191">
        <v>217.907</v>
      </c>
    </row>
    <row r="97" ht="14.25" spans="1:5">
      <c r="A97" s="119" t="s">
        <v>186</v>
      </c>
      <c r="B97" s="119">
        <v>40091060</v>
      </c>
      <c r="C97" s="119" t="s">
        <v>187</v>
      </c>
      <c r="D97" s="186">
        <v>949.718</v>
      </c>
      <c r="E97" s="191">
        <v>987.422</v>
      </c>
    </row>
    <row r="98" ht="14.25" spans="1:5">
      <c r="A98" s="119" t="s">
        <v>188</v>
      </c>
      <c r="B98" s="119">
        <v>40091051</v>
      </c>
      <c r="C98" s="119" t="s">
        <v>189</v>
      </c>
      <c r="D98" s="186">
        <v>491.677</v>
      </c>
      <c r="E98" s="191">
        <v>0</v>
      </c>
    </row>
    <row r="99" ht="14.25" spans="1:5">
      <c r="A99" s="119" t="s">
        <v>190</v>
      </c>
      <c r="B99" s="119">
        <v>40090972</v>
      </c>
      <c r="C99" s="119" t="s">
        <v>191</v>
      </c>
      <c r="D99" s="186">
        <v>491.041</v>
      </c>
      <c r="E99" s="191">
        <v>61.484</v>
      </c>
    </row>
    <row r="100" ht="14.25" spans="1:5">
      <c r="A100" s="119" t="s">
        <v>192</v>
      </c>
      <c r="B100" s="119">
        <v>40090546</v>
      </c>
      <c r="C100" s="119" t="s">
        <v>193</v>
      </c>
      <c r="D100" s="186">
        <v>292.056</v>
      </c>
      <c r="E100" s="191">
        <v>0</v>
      </c>
    </row>
    <row r="101" ht="14.25" spans="1:5">
      <c r="A101" s="119" t="s">
        <v>194</v>
      </c>
      <c r="B101" s="119">
        <v>40090509</v>
      </c>
      <c r="C101" s="119" t="s">
        <v>195</v>
      </c>
      <c r="D101" s="186">
        <v>1639.207</v>
      </c>
      <c r="E101" s="191">
        <v>1595.858</v>
      </c>
    </row>
    <row r="102" ht="14.25" spans="1:5">
      <c r="A102" s="119" t="s">
        <v>196</v>
      </c>
      <c r="B102" s="119">
        <v>40091003</v>
      </c>
      <c r="C102" s="119" t="s">
        <v>197</v>
      </c>
      <c r="D102" s="186">
        <v>1079.241</v>
      </c>
      <c r="E102" s="191">
        <v>179.083</v>
      </c>
    </row>
    <row r="103" ht="14.25" spans="1:5">
      <c r="A103" s="119" t="s">
        <v>198</v>
      </c>
      <c r="B103" s="119">
        <v>40091056</v>
      </c>
      <c r="C103" s="119" t="s">
        <v>199</v>
      </c>
      <c r="D103" s="186">
        <v>249.211</v>
      </c>
      <c r="E103" s="191">
        <v>331.659</v>
      </c>
    </row>
    <row r="104" ht="14.25" spans="1:5">
      <c r="A104" s="119" t="s">
        <v>200</v>
      </c>
      <c r="B104" s="119">
        <v>40091050</v>
      </c>
      <c r="C104" s="119" t="s">
        <v>201</v>
      </c>
      <c r="D104" s="186">
        <v>657.237</v>
      </c>
      <c r="E104" s="191">
        <v>196.526</v>
      </c>
    </row>
    <row r="105" ht="14.25" spans="1:5">
      <c r="A105" s="119" t="s">
        <v>202</v>
      </c>
      <c r="B105" s="119">
        <v>40091115</v>
      </c>
      <c r="C105" s="119" t="s">
        <v>203</v>
      </c>
      <c r="D105" s="186">
        <v>795.288</v>
      </c>
      <c r="E105" s="191">
        <v>24.671</v>
      </c>
    </row>
    <row r="106" ht="14.25" spans="1:5">
      <c r="A106" s="119" t="s">
        <v>204</v>
      </c>
      <c r="B106" s="119">
        <v>40091054</v>
      </c>
      <c r="C106" s="119" t="s">
        <v>205</v>
      </c>
      <c r="D106" s="186">
        <v>259.919</v>
      </c>
      <c r="E106" s="191">
        <v>1400.115</v>
      </c>
    </row>
    <row r="107" ht="14.25" spans="1:5">
      <c r="A107" s="119" t="s">
        <v>206</v>
      </c>
      <c r="B107" s="119">
        <v>40090583</v>
      </c>
      <c r="C107" s="119" t="s">
        <v>207</v>
      </c>
      <c r="D107" s="186">
        <v>1053.473</v>
      </c>
      <c r="E107" s="191">
        <v>549.763</v>
      </c>
    </row>
    <row r="108" ht="14.25" spans="1:5">
      <c r="A108" s="119" t="s">
        <v>208</v>
      </c>
      <c r="B108" s="119">
        <v>40091008</v>
      </c>
      <c r="C108" s="119" t="s">
        <v>209</v>
      </c>
      <c r="D108" s="186">
        <v>146.988</v>
      </c>
      <c r="E108" s="191">
        <v>349.283</v>
      </c>
    </row>
    <row r="109" ht="14.25" spans="1:5">
      <c r="A109" s="119" t="s">
        <v>210</v>
      </c>
      <c r="B109" s="119">
        <v>40091120</v>
      </c>
      <c r="C109" s="119" t="s">
        <v>211</v>
      </c>
      <c r="D109" s="186">
        <v>315.266</v>
      </c>
      <c r="E109" s="191">
        <v>121.958</v>
      </c>
    </row>
    <row r="110" ht="14.25" spans="1:5">
      <c r="A110" s="119" t="s">
        <v>212</v>
      </c>
      <c r="B110" s="119">
        <v>40090548</v>
      </c>
      <c r="C110" s="119" t="s">
        <v>213</v>
      </c>
      <c r="D110" s="186">
        <v>297.716</v>
      </c>
      <c r="E110" s="191">
        <v>306.182</v>
      </c>
    </row>
    <row r="111" ht="14.25" spans="1:5">
      <c r="A111" s="119" t="s">
        <v>214</v>
      </c>
      <c r="B111" s="119">
        <v>40096069</v>
      </c>
      <c r="C111" s="119" t="s">
        <v>215</v>
      </c>
      <c r="D111" s="186">
        <v>497.203</v>
      </c>
      <c r="E111" s="191">
        <v>217.849</v>
      </c>
    </row>
    <row r="112" ht="14.25" spans="1:5">
      <c r="A112" s="119" t="s">
        <v>216</v>
      </c>
      <c r="B112" s="119">
        <v>40090903</v>
      </c>
      <c r="C112" s="119" t="s">
        <v>217</v>
      </c>
      <c r="D112" s="186">
        <v>1793.391</v>
      </c>
      <c r="E112" s="191">
        <v>0</v>
      </c>
    </row>
    <row r="113" ht="14.25" spans="1:5">
      <c r="A113" s="119" t="s">
        <v>218</v>
      </c>
      <c r="B113" s="119">
        <v>40090899</v>
      </c>
      <c r="C113" s="119" t="s">
        <v>219</v>
      </c>
      <c r="D113" s="186">
        <v>2.094</v>
      </c>
      <c r="E113" s="191">
        <v>19.064</v>
      </c>
    </row>
    <row r="114" ht="14.25" spans="1:5">
      <c r="A114" s="119" t="s">
        <v>220</v>
      </c>
      <c r="B114" s="119">
        <v>40091044</v>
      </c>
      <c r="C114" s="119" t="s">
        <v>221</v>
      </c>
      <c r="D114" s="186">
        <v>618.933</v>
      </c>
      <c r="E114" s="191">
        <v>445.758</v>
      </c>
    </row>
    <row r="115" ht="14.25" spans="1:5">
      <c r="A115" s="119" t="s">
        <v>222</v>
      </c>
      <c r="B115" s="119">
        <v>40090542</v>
      </c>
      <c r="C115" s="119" t="s">
        <v>223</v>
      </c>
      <c r="D115" s="186">
        <v>506.863</v>
      </c>
      <c r="E115" s="191">
        <v>117.42</v>
      </c>
    </row>
    <row r="116" ht="14.25" spans="1:5">
      <c r="A116" s="119" t="s">
        <v>224</v>
      </c>
      <c r="B116" s="119">
        <v>40090582</v>
      </c>
      <c r="C116" s="119" t="s">
        <v>225</v>
      </c>
      <c r="D116" s="186">
        <v>0</v>
      </c>
      <c r="E116" s="191">
        <v>40.359</v>
      </c>
    </row>
    <row r="117" ht="14.25" spans="1:5">
      <c r="A117" s="119" t="s">
        <v>226</v>
      </c>
      <c r="B117" s="119">
        <v>40081988</v>
      </c>
      <c r="C117" s="119" t="s">
        <v>227</v>
      </c>
      <c r="D117" s="186">
        <v>0</v>
      </c>
      <c r="E117" s="191">
        <v>244.21</v>
      </c>
    </row>
    <row r="118" ht="14.25" spans="1:5">
      <c r="A118" s="119" t="s">
        <v>228</v>
      </c>
      <c r="B118" s="119">
        <v>40091116</v>
      </c>
      <c r="C118" s="119" t="s">
        <v>229</v>
      </c>
      <c r="D118" s="186">
        <v>908.296</v>
      </c>
      <c r="E118" s="192">
        <v>84.318</v>
      </c>
    </row>
    <row r="119" ht="14.25" spans="1:5">
      <c r="A119" s="119" t="s">
        <v>230</v>
      </c>
      <c r="B119" s="119">
        <v>40090934</v>
      </c>
      <c r="C119" s="119" t="s">
        <v>231</v>
      </c>
      <c r="D119" s="186">
        <v>1224.016</v>
      </c>
      <c r="E119" s="191">
        <v>41.632</v>
      </c>
    </row>
    <row r="120" ht="14.25" spans="1:5">
      <c r="A120" s="119" t="s">
        <v>232</v>
      </c>
      <c r="B120" s="119">
        <v>40091045</v>
      </c>
      <c r="C120" s="119" t="s">
        <v>233</v>
      </c>
      <c r="D120" s="186">
        <v>1017.496</v>
      </c>
      <c r="E120" s="191">
        <v>58.65</v>
      </c>
    </row>
    <row r="121" ht="14.25" spans="1:5">
      <c r="A121" s="119" t="s">
        <v>234</v>
      </c>
      <c r="B121" s="119">
        <v>40090904</v>
      </c>
      <c r="C121" s="119" t="s">
        <v>235</v>
      </c>
      <c r="D121" s="186">
        <v>124.971</v>
      </c>
      <c r="E121" s="191">
        <v>126.728</v>
      </c>
    </row>
    <row r="122" ht="14.25" spans="1:5">
      <c r="A122" s="119" t="s">
        <v>236</v>
      </c>
      <c r="B122" s="119">
        <v>40091117</v>
      </c>
      <c r="C122" s="119" t="s">
        <v>237</v>
      </c>
      <c r="D122" s="186">
        <v>314.08</v>
      </c>
      <c r="E122" s="191">
        <v>57.397</v>
      </c>
    </row>
    <row r="123" ht="14.25" spans="1:5">
      <c r="A123" s="119" t="s">
        <v>238</v>
      </c>
      <c r="B123" s="119">
        <v>40090587</v>
      </c>
      <c r="C123" s="119" t="s">
        <v>239</v>
      </c>
      <c r="D123" s="193">
        <v>325.172</v>
      </c>
      <c r="E123" s="167">
        <v>145.145</v>
      </c>
    </row>
    <row r="124" ht="14.25" spans="1:5">
      <c r="A124" s="119" t="s">
        <v>248</v>
      </c>
      <c r="B124" s="119">
        <v>40090585</v>
      </c>
      <c r="C124" s="119" t="s">
        <v>673</v>
      </c>
      <c r="D124" s="193">
        <v>0</v>
      </c>
      <c r="E124" s="167">
        <v>0</v>
      </c>
    </row>
    <row r="125" ht="14.25" spans="1:5">
      <c r="A125" s="119" t="s">
        <v>240</v>
      </c>
      <c r="B125" s="119">
        <v>40091006</v>
      </c>
      <c r="C125" s="119" t="s">
        <v>241</v>
      </c>
      <c r="D125" s="193">
        <v>454.667</v>
      </c>
      <c r="E125" s="167">
        <v>679.642</v>
      </c>
    </row>
    <row r="126" ht="14.25" spans="1:5">
      <c r="A126" s="119" t="s">
        <v>628</v>
      </c>
      <c r="B126" s="119">
        <v>40091059</v>
      </c>
      <c r="C126" s="119" t="s">
        <v>644</v>
      </c>
      <c r="D126" s="193">
        <v>138.786</v>
      </c>
      <c r="E126" s="167">
        <v>584.83</v>
      </c>
    </row>
    <row r="127" ht="14.25" spans="1:5">
      <c r="A127" s="119" t="s">
        <v>244</v>
      </c>
      <c r="B127" s="119">
        <v>40090930</v>
      </c>
      <c r="C127" s="119" t="s">
        <v>674</v>
      </c>
      <c r="D127" s="193">
        <v>1101.979</v>
      </c>
      <c r="E127" s="167">
        <v>57.594</v>
      </c>
    </row>
    <row r="128" ht="14.25" spans="1:5">
      <c r="A128" s="119"/>
      <c r="B128" s="119">
        <v>40091061</v>
      </c>
      <c r="C128" s="119"/>
      <c r="D128" s="193">
        <v>0</v>
      </c>
      <c r="E128" s="167">
        <v>0</v>
      </c>
    </row>
    <row r="129" ht="14.25" spans="1:5">
      <c r="A129" s="119"/>
      <c r="B129" s="119">
        <v>40090940</v>
      </c>
      <c r="C129" s="119" t="s">
        <v>714</v>
      </c>
      <c r="D129" s="193">
        <v>0</v>
      </c>
      <c r="E129" s="167">
        <v>0</v>
      </c>
    </row>
    <row r="130" ht="14.25" spans="1:5">
      <c r="A130" s="119"/>
      <c r="B130" s="122"/>
      <c r="C130" s="122"/>
      <c r="D130" s="133">
        <f>SUM(D85:D129)</f>
        <v>26084.845</v>
      </c>
      <c r="E130" s="167"/>
    </row>
    <row r="131" ht="14.25" spans="1:5">
      <c r="A131" s="135" t="s">
        <v>675</v>
      </c>
      <c r="B131" s="135"/>
      <c r="C131" s="135"/>
      <c r="D131" s="185"/>
      <c r="E131" s="167"/>
    </row>
    <row r="132" ht="14.25" spans="1:5">
      <c r="A132" s="135"/>
      <c r="B132" s="135"/>
      <c r="C132" s="135"/>
      <c r="D132" s="185"/>
      <c r="E132" s="167"/>
    </row>
    <row r="133" ht="14.25" spans="1:5">
      <c r="A133" s="119" t="s">
        <v>250</v>
      </c>
      <c r="B133" s="119">
        <v>40090590</v>
      </c>
      <c r="C133" s="119" t="s">
        <v>251</v>
      </c>
      <c r="D133" s="185">
        <v>1015.95</v>
      </c>
      <c r="E133" s="167">
        <v>259.904</v>
      </c>
    </row>
    <row r="134" ht="14.25" spans="1:5">
      <c r="A134" s="119" t="s">
        <v>252</v>
      </c>
      <c r="B134" s="119">
        <v>40094410</v>
      </c>
      <c r="C134" s="119" t="s">
        <v>253</v>
      </c>
      <c r="D134" s="185">
        <v>1595.699</v>
      </c>
      <c r="E134" s="167">
        <v>169.141</v>
      </c>
    </row>
    <row r="135" ht="14.25" spans="1:5">
      <c r="A135" s="119" t="s">
        <v>254</v>
      </c>
      <c r="B135" s="119">
        <v>40094519</v>
      </c>
      <c r="C135" s="119" t="s">
        <v>255</v>
      </c>
      <c r="D135" s="185">
        <v>1096.026</v>
      </c>
      <c r="E135" s="167">
        <v>282.829</v>
      </c>
    </row>
    <row r="136" ht="14.25" spans="1:5">
      <c r="A136" s="119" t="s">
        <v>256</v>
      </c>
      <c r="B136" s="119">
        <v>40094424</v>
      </c>
      <c r="C136" s="119" t="s">
        <v>257</v>
      </c>
      <c r="D136" s="185">
        <v>300.595</v>
      </c>
      <c r="E136" s="167">
        <v>330.128</v>
      </c>
    </row>
    <row r="137" ht="14.25" spans="1:5">
      <c r="A137" s="119" t="s">
        <v>695</v>
      </c>
      <c r="B137" s="129">
        <v>10319041</v>
      </c>
      <c r="C137" s="119"/>
      <c r="D137" s="185">
        <v>33.016</v>
      </c>
      <c r="E137" s="167">
        <v>127.157</v>
      </c>
    </row>
    <row r="138" ht="14.25" spans="1:5">
      <c r="A138" s="136"/>
      <c r="B138" s="122"/>
      <c r="C138" s="122"/>
      <c r="D138" s="133">
        <f>SUM(D133:D137)</f>
        <v>4041.286</v>
      </c>
      <c r="E138" s="167"/>
    </row>
    <row r="139" ht="14.25" spans="1:5">
      <c r="A139" s="122"/>
      <c r="B139" s="122"/>
      <c r="C139" s="122"/>
      <c r="D139" s="185"/>
      <c r="E139" s="167"/>
    </row>
    <row r="140" ht="14.25" spans="1:5">
      <c r="A140" s="130" t="s">
        <v>676</v>
      </c>
      <c r="B140" s="130"/>
      <c r="C140" s="130"/>
      <c r="D140" s="185"/>
      <c r="E140" s="167"/>
    </row>
    <row r="141" ht="14.25" spans="1:5">
      <c r="A141" s="119" t="s">
        <v>259</v>
      </c>
      <c r="B141" s="119">
        <v>40090527</v>
      </c>
      <c r="C141" s="119" t="s">
        <v>260</v>
      </c>
      <c r="D141" s="185">
        <v>185.194</v>
      </c>
      <c r="E141" s="167">
        <v>385.056</v>
      </c>
    </row>
    <row r="142" ht="14.25" spans="1:5">
      <c r="A142" s="119" t="s">
        <v>261</v>
      </c>
      <c r="B142" s="119">
        <v>40090531</v>
      </c>
      <c r="C142" s="119" t="s">
        <v>262</v>
      </c>
      <c r="D142" s="185">
        <v>432.089</v>
      </c>
      <c r="E142" s="167">
        <v>125.16</v>
      </c>
    </row>
    <row r="143" ht="14.25" spans="1:5">
      <c r="A143" s="119" t="s">
        <v>263</v>
      </c>
      <c r="B143" s="119">
        <v>40090532</v>
      </c>
      <c r="C143" s="119" t="s">
        <v>264</v>
      </c>
      <c r="D143" s="185">
        <v>467.512</v>
      </c>
      <c r="E143" s="167">
        <v>141.923</v>
      </c>
    </row>
    <row r="144" ht="14.25" spans="1:5">
      <c r="A144" s="119" t="s">
        <v>265</v>
      </c>
      <c r="B144" s="119">
        <v>40091187</v>
      </c>
      <c r="C144" s="119" t="s">
        <v>266</v>
      </c>
      <c r="D144" s="185">
        <v>411.523</v>
      </c>
      <c r="E144" s="167">
        <v>1997.503</v>
      </c>
    </row>
    <row r="145" ht="14.25" spans="1:5">
      <c r="A145" s="119" t="s">
        <v>267</v>
      </c>
      <c r="B145" s="119">
        <v>40091185</v>
      </c>
      <c r="C145" s="119" t="s">
        <v>268</v>
      </c>
      <c r="D145" s="185">
        <v>533.212</v>
      </c>
      <c r="E145" s="167">
        <v>453.632</v>
      </c>
    </row>
    <row r="146" ht="14.25" spans="1:5">
      <c r="A146" s="119" t="s">
        <v>269</v>
      </c>
      <c r="B146" s="119">
        <v>40091186</v>
      </c>
      <c r="C146" s="119" t="s">
        <v>270</v>
      </c>
      <c r="D146" s="185">
        <v>150.567</v>
      </c>
      <c r="E146" s="194">
        <v>68.804</v>
      </c>
    </row>
    <row r="147" ht="14.25" spans="1:5">
      <c r="A147" s="119" t="s">
        <v>271</v>
      </c>
      <c r="B147" s="119">
        <v>40090529</v>
      </c>
      <c r="C147" s="119" t="s">
        <v>272</v>
      </c>
      <c r="D147" s="185">
        <v>609.124</v>
      </c>
      <c r="E147" s="167">
        <v>151.292</v>
      </c>
    </row>
    <row r="148" ht="14.25" spans="1:5">
      <c r="A148" s="119" t="s">
        <v>273</v>
      </c>
      <c r="B148" s="119">
        <v>40091183</v>
      </c>
      <c r="C148" s="119" t="s">
        <v>274</v>
      </c>
      <c r="D148" s="185">
        <v>879.694</v>
      </c>
      <c r="E148" s="167">
        <v>2118.21</v>
      </c>
    </row>
    <row r="149" ht="14.25" spans="1:5">
      <c r="A149" s="119" t="s">
        <v>275</v>
      </c>
      <c r="B149" s="119">
        <v>40090501</v>
      </c>
      <c r="C149" s="119" t="s">
        <v>276</v>
      </c>
      <c r="D149" s="185">
        <v>45.674</v>
      </c>
      <c r="E149" s="167">
        <v>59.844</v>
      </c>
    </row>
    <row r="150" ht="14.25" spans="1:5">
      <c r="A150" s="119" t="s">
        <v>277</v>
      </c>
      <c r="B150" s="119">
        <v>40090505</v>
      </c>
      <c r="C150" s="119" t="s">
        <v>278</v>
      </c>
      <c r="D150" s="185">
        <v>661.685</v>
      </c>
      <c r="E150" s="167">
        <v>134.711</v>
      </c>
    </row>
    <row r="151" ht="14.25" spans="1:5">
      <c r="A151" s="119" t="s">
        <v>279</v>
      </c>
      <c r="B151" s="119">
        <v>40090502</v>
      </c>
      <c r="C151" s="119" t="s">
        <v>280</v>
      </c>
      <c r="D151" s="185">
        <v>724.939</v>
      </c>
      <c r="E151" s="167">
        <v>252.772</v>
      </c>
    </row>
    <row r="152" ht="14.25" spans="1:5">
      <c r="A152" s="119" t="s">
        <v>281</v>
      </c>
      <c r="B152" s="119">
        <v>40090504</v>
      </c>
      <c r="C152" s="119" t="s">
        <v>282</v>
      </c>
      <c r="D152" s="185">
        <v>918.405</v>
      </c>
      <c r="E152" s="167">
        <v>418.7</v>
      </c>
    </row>
    <row r="153" ht="14.25" spans="1:5">
      <c r="A153" s="119" t="s">
        <v>283</v>
      </c>
      <c r="B153" s="119">
        <v>40091189</v>
      </c>
      <c r="C153" s="119" t="s">
        <v>284</v>
      </c>
      <c r="D153" s="185">
        <v>668.884</v>
      </c>
      <c r="E153" s="167">
        <v>423.473</v>
      </c>
    </row>
    <row r="154" ht="14.25" spans="1:5">
      <c r="A154" s="119" t="s">
        <v>285</v>
      </c>
      <c r="B154" s="119">
        <v>40091191</v>
      </c>
      <c r="C154" s="119" t="s">
        <v>286</v>
      </c>
      <c r="D154" s="185">
        <v>689.517</v>
      </c>
      <c r="E154" s="167">
        <v>90.607</v>
      </c>
    </row>
    <row r="155" ht="14.25" spans="1:5">
      <c r="A155" s="119" t="s">
        <v>287</v>
      </c>
      <c r="B155" s="119">
        <v>40091184</v>
      </c>
      <c r="C155" s="119" t="s">
        <v>288</v>
      </c>
      <c r="D155" s="185">
        <v>897.542</v>
      </c>
      <c r="E155" s="167">
        <v>594.55</v>
      </c>
    </row>
    <row r="156" ht="14.25" spans="1:5">
      <c r="A156" s="119" t="s">
        <v>289</v>
      </c>
      <c r="B156" s="119">
        <v>40094414</v>
      </c>
      <c r="C156" s="119" t="s">
        <v>290</v>
      </c>
      <c r="D156" s="185">
        <v>561.601</v>
      </c>
      <c r="E156" s="167">
        <v>79.101</v>
      </c>
    </row>
    <row r="157" ht="14.25" spans="1:5">
      <c r="A157" s="119" t="s">
        <v>291</v>
      </c>
      <c r="B157" s="119">
        <v>40090525</v>
      </c>
      <c r="C157" s="119" t="s">
        <v>292</v>
      </c>
      <c r="D157" s="185">
        <v>378.669</v>
      </c>
      <c r="E157" s="167">
        <v>114.949</v>
      </c>
    </row>
    <row r="158" ht="14.25" spans="1:5">
      <c r="A158" s="119" t="s">
        <v>293</v>
      </c>
      <c r="B158" s="119">
        <v>40091182</v>
      </c>
      <c r="C158" s="119" t="s">
        <v>294</v>
      </c>
      <c r="D158" s="185">
        <v>616.562</v>
      </c>
      <c r="E158" s="167">
        <v>123.173</v>
      </c>
    </row>
    <row r="159" ht="14.25" spans="1:5">
      <c r="A159" s="119" t="s">
        <v>295</v>
      </c>
      <c r="B159" s="119">
        <v>40091192</v>
      </c>
      <c r="C159" s="119" t="s">
        <v>296</v>
      </c>
      <c r="D159" s="185">
        <v>382.418</v>
      </c>
      <c r="E159" s="167">
        <v>134.722</v>
      </c>
    </row>
    <row r="160" ht="14.25" spans="1:5">
      <c r="A160" s="119" t="s">
        <v>298</v>
      </c>
      <c r="B160" s="119">
        <v>40094446</v>
      </c>
      <c r="C160" s="119" t="s">
        <v>299</v>
      </c>
      <c r="D160" s="185">
        <v>1.12</v>
      </c>
      <c r="E160" s="167">
        <v>20.33</v>
      </c>
    </row>
    <row r="161" ht="14.25" spans="1:5">
      <c r="A161" s="119" t="s">
        <v>300</v>
      </c>
      <c r="B161" s="119">
        <v>40090528</v>
      </c>
      <c r="C161" s="119" t="s">
        <v>301</v>
      </c>
      <c r="D161" s="185">
        <v>200.3</v>
      </c>
      <c r="E161" s="167">
        <v>78.613</v>
      </c>
    </row>
    <row r="162" ht="14.25" spans="1:5">
      <c r="A162" s="119" t="s">
        <v>302</v>
      </c>
      <c r="B162" s="119">
        <v>40090530</v>
      </c>
      <c r="C162" s="119" t="s">
        <v>303</v>
      </c>
      <c r="D162" s="185">
        <v>485.364</v>
      </c>
      <c r="E162" s="167">
        <v>42.67</v>
      </c>
    </row>
    <row r="163" ht="14.25" spans="1:5">
      <c r="A163" s="119" t="s">
        <v>304</v>
      </c>
      <c r="B163" s="119">
        <v>40091193</v>
      </c>
      <c r="C163" s="119" t="s">
        <v>305</v>
      </c>
      <c r="D163" s="185">
        <v>1488.047</v>
      </c>
      <c r="E163" s="167">
        <v>3307.238</v>
      </c>
    </row>
    <row r="164" ht="14.25" spans="1:5">
      <c r="A164" s="119" t="s">
        <v>306</v>
      </c>
      <c r="B164" s="119">
        <v>40091190</v>
      </c>
      <c r="C164" s="119" t="s">
        <v>307</v>
      </c>
      <c r="D164" s="185">
        <v>594.112</v>
      </c>
      <c r="E164" s="167">
        <v>36.089</v>
      </c>
    </row>
    <row r="165" ht="14.25" spans="1:5">
      <c r="A165" s="119" t="s">
        <v>308</v>
      </c>
      <c r="B165" s="125">
        <v>40094402</v>
      </c>
      <c r="C165" s="119" t="s">
        <v>309</v>
      </c>
      <c r="D165" s="185">
        <v>485.169</v>
      </c>
      <c r="E165" s="167">
        <v>70.232</v>
      </c>
    </row>
    <row r="166" ht="14.25" spans="1:5">
      <c r="A166" s="119" t="s">
        <v>677</v>
      </c>
      <c r="B166" s="119">
        <v>40094405</v>
      </c>
      <c r="C166" s="119" t="s">
        <v>678</v>
      </c>
      <c r="D166" s="185">
        <v>437.54</v>
      </c>
      <c r="E166" s="167">
        <v>199.908</v>
      </c>
    </row>
    <row r="167" ht="14.25" spans="1:5">
      <c r="A167" s="119" t="s">
        <v>679</v>
      </c>
      <c r="B167" s="119">
        <v>40090975</v>
      </c>
      <c r="C167" s="119" t="s">
        <v>680</v>
      </c>
      <c r="D167" s="185">
        <v>712.21</v>
      </c>
      <c r="E167" s="167">
        <v>547.992</v>
      </c>
    </row>
    <row r="168" ht="14.25" spans="1:5">
      <c r="A168" s="119" t="s">
        <v>649</v>
      </c>
      <c r="B168" s="129">
        <v>40081887</v>
      </c>
      <c r="C168" s="119" t="s">
        <v>650</v>
      </c>
      <c r="D168" s="185">
        <v>363.8</v>
      </c>
      <c r="E168" s="167">
        <v>382.153</v>
      </c>
    </row>
    <row r="169" ht="14.25" spans="1:5">
      <c r="A169" s="122"/>
      <c r="B169" s="122"/>
      <c r="C169" s="122"/>
      <c r="D169" s="133">
        <f>SUM(D141:D168)</f>
        <v>14982.473</v>
      </c>
      <c r="E169" s="167"/>
    </row>
    <row r="170" ht="14.25" spans="1:5">
      <c r="A170" s="130" t="s">
        <v>681</v>
      </c>
      <c r="B170" s="130"/>
      <c r="C170" s="130"/>
      <c r="D170" s="185"/>
      <c r="E170" s="167"/>
    </row>
    <row r="171" ht="14.25" spans="1:5">
      <c r="A171" s="119" t="s">
        <v>312</v>
      </c>
      <c r="B171" s="119">
        <v>40090978</v>
      </c>
      <c r="C171" s="119" t="s">
        <v>225</v>
      </c>
      <c r="D171" s="193">
        <v>759.716</v>
      </c>
      <c r="E171" s="167">
        <v>560.167</v>
      </c>
    </row>
    <row r="172" ht="14.25" spans="1:5">
      <c r="A172" s="119" t="s">
        <v>313</v>
      </c>
      <c r="B172" s="119">
        <v>40090985</v>
      </c>
      <c r="C172" s="119" t="s">
        <v>195</v>
      </c>
      <c r="D172" s="193">
        <v>477.036</v>
      </c>
      <c r="E172" s="167">
        <v>47.412</v>
      </c>
    </row>
    <row r="173" ht="14.25" spans="1:5">
      <c r="A173" s="119" t="s">
        <v>314</v>
      </c>
      <c r="B173" s="119">
        <v>40091070</v>
      </c>
      <c r="C173" s="119" t="s">
        <v>315</v>
      </c>
      <c r="D173" s="193">
        <v>1228.377</v>
      </c>
      <c r="E173" s="167">
        <v>44.044</v>
      </c>
    </row>
    <row r="174" ht="14.25" spans="1:5">
      <c r="A174" s="119" t="s">
        <v>316</v>
      </c>
      <c r="B174" s="119">
        <v>40091108</v>
      </c>
      <c r="C174" s="119" t="s">
        <v>317</v>
      </c>
      <c r="D174" s="193">
        <v>678.034</v>
      </c>
      <c r="E174" s="167">
        <v>871.842</v>
      </c>
    </row>
    <row r="175" ht="14.25" spans="1:5">
      <c r="A175" s="119" t="s">
        <v>318</v>
      </c>
      <c r="B175" s="119">
        <v>40091104</v>
      </c>
      <c r="C175" s="119" t="s">
        <v>319</v>
      </c>
      <c r="D175" s="193">
        <v>1263.597</v>
      </c>
      <c r="E175" s="167">
        <v>303.263</v>
      </c>
    </row>
    <row r="176" ht="14.25" spans="1:5">
      <c r="A176" s="119" t="s">
        <v>320</v>
      </c>
      <c r="B176" s="119">
        <v>40091107</v>
      </c>
      <c r="C176" s="119" t="s">
        <v>321</v>
      </c>
      <c r="D176" s="193">
        <v>825.603</v>
      </c>
      <c r="E176" s="167">
        <v>1366.578</v>
      </c>
    </row>
    <row r="177" ht="14.25" spans="1:5">
      <c r="A177" s="119" t="s">
        <v>322</v>
      </c>
      <c r="B177" s="119">
        <v>40091064</v>
      </c>
      <c r="C177" s="119" t="s">
        <v>323</v>
      </c>
      <c r="D177" s="193">
        <v>1359.86</v>
      </c>
      <c r="E177" s="167">
        <v>582.539</v>
      </c>
    </row>
    <row r="178" ht="14.25" spans="1:5">
      <c r="A178" s="119" t="s">
        <v>324</v>
      </c>
      <c r="B178" s="119">
        <v>40090900</v>
      </c>
      <c r="C178" s="119" t="s">
        <v>325</v>
      </c>
      <c r="D178" s="193">
        <v>850.279</v>
      </c>
      <c r="E178" s="167">
        <v>1009.43</v>
      </c>
    </row>
    <row r="179" ht="14.25" spans="1:5">
      <c r="A179" s="119" t="s">
        <v>326</v>
      </c>
      <c r="B179" s="119">
        <v>40091099</v>
      </c>
      <c r="C179" s="119" t="s">
        <v>327</v>
      </c>
      <c r="D179" s="193">
        <v>7.747</v>
      </c>
      <c r="E179" s="167">
        <v>25.76</v>
      </c>
    </row>
    <row r="180" ht="14.25" spans="1:5">
      <c r="A180" s="119" t="s">
        <v>328</v>
      </c>
      <c r="B180" s="119">
        <v>40090897</v>
      </c>
      <c r="C180" s="119" t="s">
        <v>329</v>
      </c>
      <c r="D180" s="193">
        <v>621.356</v>
      </c>
      <c r="E180" s="167">
        <v>6.787</v>
      </c>
    </row>
    <row r="181" ht="14.25" spans="1:5">
      <c r="A181" s="119" t="s">
        <v>330</v>
      </c>
      <c r="B181" s="119">
        <v>40091062</v>
      </c>
      <c r="C181" s="119" t="s">
        <v>331</v>
      </c>
      <c r="D181" s="193">
        <v>768.398</v>
      </c>
      <c r="E181" s="167">
        <v>943.178</v>
      </c>
    </row>
    <row r="182" ht="14.25" spans="1:5">
      <c r="A182" s="119" t="s">
        <v>332</v>
      </c>
      <c r="B182" s="119">
        <v>40091072</v>
      </c>
      <c r="C182" s="119" t="s">
        <v>333</v>
      </c>
      <c r="D182" s="193">
        <v>797.866</v>
      </c>
      <c r="E182" s="167">
        <v>181.364</v>
      </c>
    </row>
    <row r="183" ht="14.25" spans="1:5">
      <c r="A183" s="119" t="s">
        <v>334</v>
      </c>
      <c r="B183" s="119">
        <v>40091100</v>
      </c>
      <c r="C183" s="119" t="s">
        <v>335</v>
      </c>
      <c r="D183" s="193"/>
      <c r="E183" s="167">
        <v>5.076</v>
      </c>
    </row>
    <row r="184" ht="14.25" spans="1:5">
      <c r="A184" s="119" t="s">
        <v>651</v>
      </c>
      <c r="B184" s="119">
        <v>40091102</v>
      </c>
      <c r="C184" s="119" t="s">
        <v>88</v>
      </c>
      <c r="D184" s="193">
        <v>280.056</v>
      </c>
      <c r="E184" s="167">
        <v>825.147</v>
      </c>
    </row>
    <row r="185" ht="14.25" spans="1:5">
      <c r="A185" s="119" t="s">
        <v>336</v>
      </c>
      <c r="B185" s="119">
        <v>40091063</v>
      </c>
      <c r="C185" s="119" t="s">
        <v>337</v>
      </c>
      <c r="D185" s="193">
        <v>1378.236</v>
      </c>
      <c r="E185" s="167">
        <v>985.334</v>
      </c>
    </row>
    <row r="186" ht="14.25" spans="1:5">
      <c r="A186" s="119" t="s">
        <v>338</v>
      </c>
      <c r="B186" s="119">
        <v>40091066</v>
      </c>
      <c r="C186" s="119" t="s">
        <v>339</v>
      </c>
      <c r="D186" s="193">
        <v>502.096</v>
      </c>
      <c r="E186" s="167">
        <v>152.522</v>
      </c>
    </row>
    <row r="187" ht="14.25" spans="1:5">
      <c r="A187" s="119" t="s">
        <v>340</v>
      </c>
      <c r="B187" s="119">
        <v>40090986</v>
      </c>
      <c r="C187" s="119" t="s">
        <v>341</v>
      </c>
      <c r="D187" s="193">
        <v>229.115</v>
      </c>
      <c r="E187" s="167">
        <v>536.723</v>
      </c>
    </row>
    <row r="188" ht="14.25" spans="1:5">
      <c r="A188" s="119" t="s">
        <v>342</v>
      </c>
      <c r="B188" s="119">
        <v>40091069</v>
      </c>
      <c r="C188" s="119" t="s">
        <v>343</v>
      </c>
      <c r="D188" s="193">
        <v>1013.658</v>
      </c>
      <c r="E188" s="167">
        <v>167.514</v>
      </c>
    </row>
    <row r="189" ht="14.25" spans="1:5">
      <c r="A189" s="119" t="s">
        <v>344</v>
      </c>
      <c r="B189" s="119">
        <v>40090984</v>
      </c>
      <c r="C189" s="119" t="s">
        <v>345</v>
      </c>
      <c r="D189" s="193">
        <v>1601.23</v>
      </c>
      <c r="E189" s="167">
        <v>150.762</v>
      </c>
    </row>
    <row r="190" ht="14.25" spans="1:5">
      <c r="A190" s="119" t="s">
        <v>346</v>
      </c>
      <c r="B190" s="119">
        <v>40091067</v>
      </c>
      <c r="C190" s="119" t="s">
        <v>347</v>
      </c>
      <c r="D190" s="193">
        <v>47.876</v>
      </c>
      <c r="E190" s="167">
        <v>42.498</v>
      </c>
    </row>
    <row r="191" ht="14.25" spans="1:5">
      <c r="A191" s="119" t="s">
        <v>348</v>
      </c>
      <c r="B191" s="119">
        <v>40091073</v>
      </c>
      <c r="C191" s="119" t="s">
        <v>349</v>
      </c>
      <c r="D191" s="193">
        <v>0</v>
      </c>
      <c r="E191" s="167">
        <v>19.17</v>
      </c>
    </row>
    <row r="192" ht="14.25" spans="1:5">
      <c r="A192" s="119" t="s">
        <v>350</v>
      </c>
      <c r="B192" s="119">
        <v>40091065</v>
      </c>
      <c r="C192" s="119" t="s">
        <v>351</v>
      </c>
      <c r="D192" s="193">
        <v>707.233</v>
      </c>
      <c r="E192" s="167">
        <v>307.764</v>
      </c>
    </row>
    <row r="193" ht="14.25" spans="1:5">
      <c r="A193" s="119" t="s">
        <v>352</v>
      </c>
      <c r="B193" s="119">
        <v>40091071</v>
      </c>
      <c r="C193" s="119" t="s">
        <v>353</v>
      </c>
      <c r="D193" s="193">
        <v>705.61</v>
      </c>
      <c r="E193" s="167">
        <v>114.433</v>
      </c>
    </row>
    <row r="194" ht="14.25" spans="1:5">
      <c r="A194" s="119" t="s">
        <v>354</v>
      </c>
      <c r="B194" s="119">
        <v>40090591</v>
      </c>
      <c r="C194" s="119" t="s">
        <v>355</v>
      </c>
      <c r="D194" s="193">
        <v>0</v>
      </c>
      <c r="E194" s="167">
        <v>90.379</v>
      </c>
    </row>
    <row r="195" ht="14.25" spans="1:5">
      <c r="A195" s="119" t="s">
        <v>356</v>
      </c>
      <c r="B195" s="119">
        <v>40090902</v>
      </c>
      <c r="C195" s="119" t="s">
        <v>329</v>
      </c>
      <c r="D195" s="193">
        <v>842.38</v>
      </c>
      <c r="E195" s="167">
        <v>615.847</v>
      </c>
    </row>
    <row r="196" ht="14.25" spans="1:5">
      <c r="A196" s="119" t="s">
        <v>357</v>
      </c>
      <c r="B196" s="119">
        <v>40090894</v>
      </c>
      <c r="C196" s="119" t="s">
        <v>358</v>
      </c>
      <c r="D196" s="193">
        <v>109.888</v>
      </c>
      <c r="E196" s="167">
        <v>0</v>
      </c>
    </row>
    <row r="197" ht="14.25" spans="1:5">
      <c r="A197" s="119" t="s">
        <v>682</v>
      </c>
      <c r="B197" s="129">
        <v>40094450</v>
      </c>
      <c r="C197" s="119" t="s">
        <v>683</v>
      </c>
      <c r="D197" s="193">
        <v>991.915</v>
      </c>
      <c r="E197" s="167">
        <v>1136.471</v>
      </c>
    </row>
    <row r="198" ht="14.25" spans="1:5">
      <c r="A198" s="119" t="s">
        <v>758</v>
      </c>
      <c r="B198" s="129">
        <v>40095041</v>
      </c>
      <c r="C198" s="119" t="s">
        <v>759</v>
      </c>
      <c r="D198" s="193">
        <v>0</v>
      </c>
      <c r="E198" s="167">
        <v>0</v>
      </c>
    </row>
    <row r="199" ht="14.25" spans="1:5">
      <c r="A199" s="119"/>
      <c r="B199" s="135"/>
      <c r="C199" s="119"/>
      <c r="D199" s="133">
        <f>SUM(D171:D198)</f>
        <v>18047.162</v>
      </c>
      <c r="E199" s="167"/>
    </row>
    <row r="200" ht="14.25" spans="1:5">
      <c r="A200" s="119"/>
      <c r="B200" s="135"/>
      <c r="C200" s="119"/>
      <c r="D200" s="185"/>
      <c r="E200" s="167"/>
    </row>
    <row r="201" ht="14.25" spans="1:5">
      <c r="A201" s="119"/>
      <c r="B201" s="135" t="s">
        <v>359</v>
      </c>
      <c r="C201" s="119"/>
      <c r="D201" s="185"/>
      <c r="E201" s="167"/>
    </row>
    <row r="202" ht="14.25" spans="1:5">
      <c r="A202" s="119" t="s">
        <v>360</v>
      </c>
      <c r="B202" s="119">
        <v>40090520</v>
      </c>
      <c r="C202" s="119" t="s">
        <v>361</v>
      </c>
      <c r="D202" s="193">
        <v>404.123</v>
      </c>
      <c r="E202" s="167">
        <v>202.379</v>
      </c>
    </row>
    <row r="203" ht="14.25" spans="1:5">
      <c r="A203" s="119" t="s">
        <v>362</v>
      </c>
      <c r="B203" s="119">
        <v>40091101</v>
      </c>
      <c r="C203" s="119" t="s">
        <v>363</v>
      </c>
      <c r="D203" s="193">
        <v>11.228</v>
      </c>
      <c r="E203" s="167">
        <v>18.542</v>
      </c>
    </row>
    <row r="204" ht="14.25" spans="1:5">
      <c r="A204" s="119" t="s">
        <v>364</v>
      </c>
      <c r="B204" s="119">
        <v>40091106</v>
      </c>
      <c r="C204" s="119" t="s">
        <v>54</v>
      </c>
      <c r="D204" s="193">
        <v>2426.379</v>
      </c>
      <c r="E204" s="167">
        <v>295.088</v>
      </c>
    </row>
    <row r="205" ht="14.25" spans="1:5">
      <c r="A205" s="119" t="s">
        <v>365</v>
      </c>
      <c r="B205" s="119">
        <v>40094383</v>
      </c>
      <c r="C205" s="119" t="s">
        <v>366</v>
      </c>
      <c r="D205" s="193">
        <v>652.956</v>
      </c>
      <c r="E205" s="167">
        <v>102.631</v>
      </c>
    </row>
    <row r="206" ht="14.25" spans="1:5">
      <c r="A206" s="119" t="s">
        <v>367</v>
      </c>
      <c r="B206" s="119">
        <v>40081591</v>
      </c>
      <c r="C206" s="119" t="s">
        <v>368</v>
      </c>
      <c r="D206" s="193">
        <v>338.195</v>
      </c>
      <c r="E206" s="167">
        <v>123.007</v>
      </c>
    </row>
    <row r="207" ht="14.25" spans="1:5">
      <c r="A207" s="119" t="s">
        <v>369</v>
      </c>
      <c r="B207" s="119">
        <v>40090901</v>
      </c>
      <c r="C207" s="119" t="s">
        <v>370</v>
      </c>
      <c r="D207" s="193">
        <v>815.215</v>
      </c>
      <c r="E207" s="167">
        <v>256.83</v>
      </c>
    </row>
    <row r="208" ht="14.25" spans="1:5">
      <c r="A208" s="119" t="s">
        <v>371</v>
      </c>
      <c r="B208" s="119">
        <v>40091134</v>
      </c>
      <c r="C208" s="119" t="s">
        <v>372</v>
      </c>
      <c r="D208" s="193">
        <v>1807.651</v>
      </c>
      <c r="E208" s="167">
        <v>727.289</v>
      </c>
    </row>
    <row r="209" ht="14.25" spans="1:5">
      <c r="A209" s="119" t="s">
        <v>373</v>
      </c>
      <c r="B209" s="119">
        <v>40090898</v>
      </c>
      <c r="C209" s="119" t="s">
        <v>28</v>
      </c>
      <c r="D209" s="193">
        <v>264.18</v>
      </c>
      <c r="E209" s="167">
        <v>145.156</v>
      </c>
    </row>
    <row r="210" ht="14.25" spans="1:5">
      <c r="A210" s="119" t="s">
        <v>374</v>
      </c>
      <c r="B210" s="119">
        <v>40090895</v>
      </c>
      <c r="C210" s="119" t="s">
        <v>48</v>
      </c>
      <c r="D210" s="193">
        <v>919.285</v>
      </c>
      <c r="E210" s="167">
        <v>316.76</v>
      </c>
    </row>
    <row r="211" ht="14.25" spans="1:5">
      <c r="A211" s="119" t="s">
        <v>375</v>
      </c>
      <c r="B211" s="119">
        <v>40091145</v>
      </c>
      <c r="C211" s="119" t="s">
        <v>40</v>
      </c>
      <c r="D211" s="193">
        <v>0</v>
      </c>
      <c r="E211" s="167">
        <v>1287.944</v>
      </c>
    </row>
    <row r="212" ht="14.25" spans="1:5">
      <c r="A212" s="119" t="s">
        <v>376</v>
      </c>
      <c r="B212" s="119">
        <v>40094525</v>
      </c>
      <c r="C212" s="119" t="s">
        <v>377</v>
      </c>
      <c r="D212" s="193">
        <v>0</v>
      </c>
      <c r="E212" s="167">
        <v>3.457</v>
      </c>
    </row>
    <row r="213" ht="14.25" spans="1:5">
      <c r="A213" s="119" t="s">
        <v>378</v>
      </c>
      <c r="B213" s="119">
        <v>40094380</v>
      </c>
      <c r="C213" s="119" t="s">
        <v>379</v>
      </c>
      <c r="D213" s="193">
        <v>452.833</v>
      </c>
      <c r="E213" s="167">
        <v>195.221</v>
      </c>
    </row>
    <row r="214" ht="14.25" spans="1:5">
      <c r="A214" s="119" t="s">
        <v>380</v>
      </c>
      <c r="B214" s="119">
        <v>40094375</v>
      </c>
      <c r="C214" s="119" t="s">
        <v>381</v>
      </c>
      <c r="D214" s="193">
        <v>0</v>
      </c>
      <c r="E214" s="167">
        <v>816.031</v>
      </c>
    </row>
    <row r="215" ht="14.25" spans="1:5">
      <c r="A215" s="119" t="s">
        <v>382</v>
      </c>
      <c r="B215" s="119">
        <v>40091018</v>
      </c>
      <c r="C215" s="119" t="s">
        <v>383</v>
      </c>
      <c r="D215" s="193">
        <v>438.817</v>
      </c>
      <c r="E215" s="167">
        <v>399.341</v>
      </c>
    </row>
    <row r="216" ht="14.25" spans="1:5">
      <c r="A216" s="119" t="s">
        <v>384</v>
      </c>
      <c r="B216" s="119">
        <v>40091138</v>
      </c>
      <c r="C216" s="119" t="s">
        <v>385</v>
      </c>
      <c r="D216" s="193">
        <v>687.284</v>
      </c>
      <c r="E216" s="167">
        <v>149.845</v>
      </c>
    </row>
    <row r="217" ht="14.25" spans="1:5">
      <c r="A217" s="119" t="s">
        <v>384</v>
      </c>
      <c r="B217" s="119">
        <v>40091137</v>
      </c>
      <c r="C217" s="119" t="s">
        <v>386</v>
      </c>
      <c r="D217" s="193">
        <v>300.09</v>
      </c>
      <c r="E217" s="167">
        <v>202.549</v>
      </c>
    </row>
    <row r="218" ht="14.25" spans="1:5">
      <c r="A218" s="119" t="s">
        <v>387</v>
      </c>
      <c r="B218" s="119">
        <v>40091202</v>
      </c>
      <c r="C218" s="119" t="s">
        <v>388</v>
      </c>
      <c r="D218" s="193">
        <v>110.607</v>
      </c>
      <c r="E218" s="167">
        <v>828.489</v>
      </c>
    </row>
    <row r="219" ht="14.25" spans="1:5">
      <c r="A219" s="119" t="s">
        <v>389</v>
      </c>
      <c r="B219" s="119">
        <v>40091109</v>
      </c>
      <c r="C219" s="119" t="s">
        <v>390</v>
      </c>
      <c r="D219" s="193">
        <v>0</v>
      </c>
      <c r="E219" s="167">
        <v>238.062</v>
      </c>
    </row>
    <row r="220" ht="14.25" spans="1:5">
      <c r="A220" s="119" t="s">
        <v>391</v>
      </c>
      <c r="B220" s="119">
        <v>40091039</v>
      </c>
      <c r="C220" s="119" t="s">
        <v>392</v>
      </c>
      <c r="D220" s="193">
        <v>471.898</v>
      </c>
      <c r="E220" s="167">
        <v>93.708</v>
      </c>
    </row>
    <row r="221" ht="14.25" spans="1:5">
      <c r="A221" s="119" t="s">
        <v>393</v>
      </c>
      <c r="B221" s="119">
        <v>40094503</v>
      </c>
      <c r="C221" s="119" t="s">
        <v>394</v>
      </c>
      <c r="D221" s="193">
        <v>1003.394</v>
      </c>
      <c r="E221" s="167">
        <v>96.738</v>
      </c>
    </row>
    <row r="222" ht="14.25" spans="1:5">
      <c r="A222" s="119" t="s">
        <v>395</v>
      </c>
      <c r="B222" s="119">
        <v>40091139</v>
      </c>
      <c r="C222" s="119" t="s">
        <v>396</v>
      </c>
      <c r="D222" s="193">
        <v>215.686</v>
      </c>
      <c r="E222" s="167">
        <v>27746.083</v>
      </c>
    </row>
    <row r="223" ht="14.25" spans="1:5">
      <c r="A223" s="119" t="s">
        <v>684</v>
      </c>
      <c r="B223" s="119">
        <v>40091075</v>
      </c>
      <c r="C223" s="119" t="s">
        <v>685</v>
      </c>
      <c r="D223" s="193">
        <v>65.045</v>
      </c>
      <c r="E223" s="167">
        <v>1171.35</v>
      </c>
    </row>
    <row r="224" ht="14.25" spans="1:5">
      <c r="A224" s="119" t="s">
        <v>686</v>
      </c>
      <c r="B224" s="129">
        <v>40094573</v>
      </c>
      <c r="C224" s="119" t="s">
        <v>687</v>
      </c>
      <c r="D224" s="193">
        <v>480.213</v>
      </c>
      <c r="E224" s="167">
        <v>76.485</v>
      </c>
    </row>
    <row r="225" ht="14.25" spans="1:5">
      <c r="A225" s="119"/>
      <c r="B225" s="143"/>
      <c r="C225" s="121"/>
      <c r="D225" s="133">
        <f>SUM(D202:D224)</f>
        <v>11865.079</v>
      </c>
      <c r="E225" s="167"/>
    </row>
    <row r="226" ht="14.25" spans="1:5">
      <c r="A226" s="119"/>
      <c r="B226" s="143"/>
      <c r="C226" s="121"/>
      <c r="D226" s="185"/>
      <c r="E226" s="167"/>
    </row>
    <row r="227" ht="14.25" spans="1:5">
      <c r="A227" s="119"/>
      <c r="B227" s="135" t="s">
        <v>397</v>
      </c>
      <c r="C227" s="119"/>
      <c r="D227" s="185"/>
      <c r="E227" s="167"/>
    </row>
    <row r="228" ht="14.25" spans="1:5">
      <c r="A228" s="119" t="s">
        <v>398</v>
      </c>
      <c r="B228" s="119">
        <v>40091118</v>
      </c>
      <c r="C228" s="119" t="s">
        <v>399</v>
      </c>
      <c r="D228" s="193">
        <v>199.365</v>
      </c>
      <c r="E228" s="167">
        <v>807.988</v>
      </c>
    </row>
    <row r="229" ht="14.25" spans="1:5">
      <c r="A229" s="119" t="s">
        <v>400</v>
      </c>
      <c r="B229" s="119">
        <v>40091113</v>
      </c>
      <c r="C229" s="119" t="s">
        <v>401</v>
      </c>
      <c r="D229" s="193">
        <v>1418.334</v>
      </c>
      <c r="E229" s="167">
        <v>676.791</v>
      </c>
    </row>
    <row r="230" ht="14.25" spans="1:5">
      <c r="A230" s="119" t="s">
        <v>402</v>
      </c>
      <c r="B230" s="119">
        <v>40091111</v>
      </c>
      <c r="C230" s="119" t="s">
        <v>403</v>
      </c>
      <c r="D230" s="193">
        <v>1157.616</v>
      </c>
      <c r="E230" s="167">
        <v>201.625</v>
      </c>
    </row>
    <row r="231" ht="14.25" spans="1:5">
      <c r="A231" s="119" t="s">
        <v>404</v>
      </c>
      <c r="B231" s="119">
        <v>40091121</v>
      </c>
      <c r="C231" s="119" t="s">
        <v>10</v>
      </c>
      <c r="D231" s="193">
        <v>944.366</v>
      </c>
      <c r="E231" s="167">
        <v>210.768</v>
      </c>
    </row>
    <row r="232" ht="14.25" spans="1:5">
      <c r="A232" s="119" t="s">
        <v>405</v>
      </c>
      <c r="B232" s="119">
        <v>40091010</v>
      </c>
      <c r="C232" s="119" t="s">
        <v>406</v>
      </c>
      <c r="D232" s="193">
        <v>822.864</v>
      </c>
      <c r="E232" s="167">
        <v>1603.877</v>
      </c>
    </row>
    <row r="233" ht="14.25" spans="1:5">
      <c r="A233" s="119" t="s">
        <v>407</v>
      </c>
      <c r="B233" s="119">
        <v>40091012</v>
      </c>
      <c r="C233" s="119" t="s">
        <v>81</v>
      </c>
      <c r="D233" s="193">
        <v>161.999</v>
      </c>
      <c r="E233" s="167">
        <v>441.517</v>
      </c>
    </row>
    <row r="234" ht="14.25" spans="1:5">
      <c r="A234" s="119" t="s">
        <v>408</v>
      </c>
      <c r="B234" s="119">
        <v>40091110</v>
      </c>
      <c r="C234" s="119" t="s">
        <v>409</v>
      </c>
      <c r="D234" s="193">
        <v>98.571</v>
      </c>
      <c r="E234" s="167">
        <v>117.176</v>
      </c>
    </row>
    <row r="235" ht="14.25" spans="1:5">
      <c r="A235" s="119" t="s">
        <v>410</v>
      </c>
      <c r="B235" s="119">
        <v>40091114</v>
      </c>
      <c r="C235" s="119" t="s">
        <v>74</v>
      </c>
      <c r="D235" s="193">
        <v>483.333</v>
      </c>
      <c r="E235" s="167">
        <v>391.165</v>
      </c>
    </row>
    <row r="236" ht="14.25" spans="1:5">
      <c r="A236" s="119" t="s">
        <v>411</v>
      </c>
      <c r="B236" s="119">
        <v>40091020</v>
      </c>
      <c r="C236" s="119" t="s">
        <v>412</v>
      </c>
      <c r="D236" s="193">
        <v>10.426</v>
      </c>
      <c r="E236" s="167">
        <v>0</v>
      </c>
    </row>
    <row r="237" ht="14.25" spans="1:5">
      <c r="A237" s="119" t="s">
        <v>413</v>
      </c>
      <c r="B237" s="119">
        <v>40090521</v>
      </c>
      <c r="C237" s="119" t="s">
        <v>414</v>
      </c>
      <c r="D237" s="193">
        <v>1124.035</v>
      </c>
      <c r="E237" s="167">
        <v>6350.515</v>
      </c>
    </row>
    <row r="238" ht="14.25" spans="1:5">
      <c r="A238" s="119" t="s">
        <v>415</v>
      </c>
      <c r="B238" s="119">
        <v>40091112</v>
      </c>
      <c r="C238" s="119" t="s">
        <v>416</v>
      </c>
      <c r="D238" s="193">
        <v>1013.028</v>
      </c>
      <c r="E238" s="167">
        <v>616.916</v>
      </c>
    </row>
    <row r="239" ht="14.25" spans="1:5">
      <c r="A239" s="119" t="s">
        <v>415</v>
      </c>
      <c r="B239" s="119">
        <v>40090519</v>
      </c>
      <c r="C239" s="119" t="s">
        <v>417</v>
      </c>
      <c r="D239" s="193">
        <v>1875.786</v>
      </c>
      <c r="E239" s="167">
        <v>363.525</v>
      </c>
    </row>
    <row r="240" ht="14.25" spans="1:5">
      <c r="A240" s="119" t="s">
        <v>418</v>
      </c>
      <c r="B240" s="119">
        <v>40091024</v>
      </c>
      <c r="C240" s="119" t="s">
        <v>58</v>
      </c>
      <c r="D240" s="193">
        <v>1010.164</v>
      </c>
      <c r="E240" s="167">
        <v>709.399</v>
      </c>
    </row>
    <row r="241" ht="14.25" spans="1:5">
      <c r="A241" s="119" t="s">
        <v>418</v>
      </c>
      <c r="B241" s="119">
        <v>40090947</v>
      </c>
      <c r="C241" s="119" t="s">
        <v>419</v>
      </c>
      <c r="D241" s="193">
        <v>385.21</v>
      </c>
      <c r="E241" s="167">
        <v>91.064</v>
      </c>
    </row>
    <row r="242" ht="14.25" spans="1:5">
      <c r="A242" s="119" t="s">
        <v>420</v>
      </c>
      <c r="B242" s="119">
        <v>40094406</v>
      </c>
      <c r="C242" s="119" t="s">
        <v>421</v>
      </c>
      <c r="D242" s="193">
        <v>876.444</v>
      </c>
      <c r="E242" s="167">
        <v>34.989</v>
      </c>
    </row>
    <row r="243" ht="14.25" spans="1:5">
      <c r="A243" s="119" t="s">
        <v>422</v>
      </c>
      <c r="B243" s="119">
        <v>40094415</v>
      </c>
      <c r="C243" s="119" t="s">
        <v>423</v>
      </c>
      <c r="D243" s="193">
        <v>386.828</v>
      </c>
      <c r="E243" s="167">
        <v>226.029</v>
      </c>
    </row>
    <row r="244" ht="14.25" spans="1:5">
      <c r="A244" s="119" t="s">
        <v>424</v>
      </c>
      <c r="B244" s="119">
        <v>40094416</v>
      </c>
      <c r="C244" s="119" t="s">
        <v>76</v>
      </c>
      <c r="D244" s="193">
        <v>464.02</v>
      </c>
      <c r="E244" s="167">
        <v>53.466</v>
      </c>
    </row>
    <row r="245" ht="14.25" spans="1:5">
      <c r="A245" s="119" t="s">
        <v>425</v>
      </c>
      <c r="B245" s="119">
        <v>40094417</v>
      </c>
      <c r="C245" s="119" t="s">
        <v>79</v>
      </c>
      <c r="D245" s="193">
        <v>695</v>
      </c>
      <c r="E245" s="167">
        <v>223.414</v>
      </c>
    </row>
    <row r="246" ht="14.25" spans="1:5">
      <c r="A246" s="119" t="s">
        <v>426</v>
      </c>
      <c r="B246" s="119">
        <v>40094300</v>
      </c>
      <c r="C246" s="119" t="s">
        <v>22</v>
      </c>
      <c r="D246" s="193">
        <v>842.701</v>
      </c>
      <c r="E246" s="167">
        <v>84.676</v>
      </c>
    </row>
    <row r="247" ht="14.25" spans="1:5">
      <c r="A247" s="119" t="s">
        <v>427</v>
      </c>
      <c r="B247" s="119">
        <v>40094421</v>
      </c>
      <c r="C247" s="119" t="s">
        <v>72</v>
      </c>
      <c r="D247" s="193">
        <v>1090.238</v>
      </c>
      <c r="E247" s="167">
        <v>231.476</v>
      </c>
    </row>
    <row r="248" ht="14.25" spans="1:5">
      <c r="A248" s="119" t="s">
        <v>428</v>
      </c>
      <c r="B248" s="119">
        <v>40095043</v>
      </c>
      <c r="C248" s="119" t="s">
        <v>429</v>
      </c>
      <c r="D248" s="193">
        <v>783.299</v>
      </c>
      <c r="E248" s="167">
        <v>435.192</v>
      </c>
    </row>
    <row r="249" ht="14.25" spans="1:5">
      <c r="A249" s="119" t="s">
        <v>430</v>
      </c>
      <c r="B249" s="119">
        <v>40091009</v>
      </c>
      <c r="C249" s="119" t="s">
        <v>431</v>
      </c>
      <c r="D249" s="193">
        <v>674.939</v>
      </c>
      <c r="E249" s="167">
        <v>696.173</v>
      </c>
    </row>
    <row r="250" ht="14.25" spans="1:5">
      <c r="A250" s="119" t="s">
        <v>432</v>
      </c>
      <c r="B250" s="119">
        <v>40090973</v>
      </c>
      <c r="C250" s="119" t="s">
        <v>433</v>
      </c>
      <c r="D250" s="193">
        <v>469.449</v>
      </c>
      <c r="E250" s="167">
        <v>0.776</v>
      </c>
    </row>
    <row r="251" ht="14.25" spans="1:5">
      <c r="A251" s="119" t="s">
        <v>434</v>
      </c>
      <c r="B251" s="119">
        <v>40094419</v>
      </c>
      <c r="C251" s="119" t="s">
        <v>435</v>
      </c>
      <c r="D251" s="193">
        <v>0</v>
      </c>
      <c r="E251" s="167">
        <v>0.001</v>
      </c>
    </row>
    <row r="252" ht="14.25" spans="1:5">
      <c r="A252" s="119" t="s">
        <v>436</v>
      </c>
      <c r="B252" s="119">
        <v>40094523</v>
      </c>
      <c r="C252" s="119" t="s">
        <v>437</v>
      </c>
      <c r="D252" s="193">
        <v>357.294</v>
      </c>
      <c r="E252" s="167">
        <v>92.99</v>
      </c>
    </row>
    <row r="253" ht="14.25" spans="1:5">
      <c r="A253" s="119" t="s">
        <v>654</v>
      </c>
      <c r="B253" s="129">
        <v>40091004</v>
      </c>
      <c r="C253" s="119" t="s">
        <v>655</v>
      </c>
      <c r="D253" s="193">
        <v>0</v>
      </c>
      <c r="E253" s="167">
        <v>0</v>
      </c>
    </row>
    <row r="254" ht="14.25" spans="1:5">
      <c r="A254" s="119"/>
      <c r="B254" s="129"/>
      <c r="C254" s="119"/>
      <c r="D254" s="133">
        <f>SUM(D228:D253)</f>
        <v>17345.309</v>
      </c>
      <c r="E254" s="167"/>
    </row>
    <row r="255" ht="14.25" spans="1:5">
      <c r="A255" s="119"/>
      <c r="B255" s="135" t="s">
        <v>438</v>
      </c>
      <c r="C255" s="119"/>
      <c r="D255" s="185"/>
      <c r="E255" s="167"/>
    </row>
    <row r="256" ht="14.25" spans="1:5">
      <c r="A256" s="119" t="s">
        <v>439</v>
      </c>
      <c r="B256" s="119">
        <v>40091016</v>
      </c>
      <c r="C256" s="119" t="s">
        <v>440</v>
      </c>
      <c r="D256" s="193">
        <v>509.656</v>
      </c>
      <c r="E256" s="167">
        <v>664.421</v>
      </c>
    </row>
    <row r="257" ht="14.25" spans="1:5">
      <c r="A257" s="119" t="s">
        <v>441</v>
      </c>
      <c r="B257" s="119">
        <v>40090539</v>
      </c>
      <c r="C257" s="119" t="s">
        <v>442</v>
      </c>
      <c r="D257" s="193">
        <v>710.57</v>
      </c>
      <c r="E257" s="167">
        <v>1002.384</v>
      </c>
    </row>
    <row r="258" ht="14.25" spans="1:5">
      <c r="A258" s="119" t="s">
        <v>443</v>
      </c>
      <c r="B258" s="119">
        <v>40091048</v>
      </c>
      <c r="C258" s="119" t="s">
        <v>444</v>
      </c>
      <c r="D258" s="193">
        <v>946.513</v>
      </c>
      <c r="E258" s="167">
        <v>968.771</v>
      </c>
    </row>
    <row r="259" ht="14.25" spans="1:5">
      <c r="A259" s="119" t="s">
        <v>445</v>
      </c>
      <c r="B259" s="119">
        <v>40090536</v>
      </c>
      <c r="C259" s="119" t="s">
        <v>446</v>
      </c>
      <c r="D259" s="193">
        <v>236.383</v>
      </c>
      <c r="E259" s="167">
        <v>1267.399</v>
      </c>
    </row>
    <row r="260" ht="14.25" spans="1:5">
      <c r="A260" s="119" t="s">
        <v>447</v>
      </c>
      <c r="B260" s="119">
        <v>40091049</v>
      </c>
      <c r="C260" s="119" t="s">
        <v>448</v>
      </c>
      <c r="D260" s="193">
        <v>763.287</v>
      </c>
      <c r="E260" s="167">
        <v>1543.361</v>
      </c>
    </row>
    <row r="261" ht="14.25" spans="1:5">
      <c r="A261" s="119" t="s">
        <v>449</v>
      </c>
      <c r="B261" s="119">
        <v>40091046</v>
      </c>
      <c r="C261" s="119" t="s">
        <v>450</v>
      </c>
      <c r="D261" s="193">
        <v>107.117</v>
      </c>
      <c r="E261" s="167">
        <v>51.57</v>
      </c>
    </row>
    <row r="262" ht="14.25" spans="1:5">
      <c r="A262" s="119" t="s">
        <v>451</v>
      </c>
      <c r="B262" s="119">
        <v>40091043</v>
      </c>
      <c r="C262" s="119" t="s">
        <v>452</v>
      </c>
      <c r="D262" s="193">
        <v>0</v>
      </c>
      <c r="E262" s="167">
        <v>4746.469</v>
      </c>
    </row>
    <row r="263" ht="14.25" spans="1:5">
      <c r="A263" s="119" t="s">
        <v>453</v>
      </c>
      <c r="B263" s="119">
        <v>40091025</v>
      </c>
      <c r="C263" s="119" t="s">
        <v>137</v>
      </c>
      <c r="D263" s="193">
        <v>979.595</v>
      </c>
      <c r="E263" s="167">
        <v>129.895</v>
      </c>
    </row>
    <row r="264" ht="14.25" spans="1:5">
      <c r="A264" s="119" t="s">
        <v>454</v>
      </c>
      <c r="B264" s="119">
        <v>40090932</v>
      </c>
      <c r="C264" s="119" t="s">
        <v>455</v>
      </c>
      <c r="D264" s="193">
        <v>658.944</v>
      </c>
      <c r="E264" s="167">
        <v>917.863</v>
      </c>
    </row>
    <row r="265" ht="14.25" spans="1:5">
      <c r="A265" s="119" t="s">
        <v>456</v>
      </c>
      <c r="B265" s="119">
        <v>40091019</v>
      </c>
      <c r="C265" s="119" t="s">
        <v>127</v>
      </c>
      <c r="D265" s="193">
        <v>616.332</v>
      </c>
      <c r="E265" s="167">
        <v>638.69</v>
      </c>
    </row>
    <row r="266" ht="14.25" spans="1:5">
      <c r="A266" s="119" t="s">
        <v>457</v>
      </c>
      <c r="B266" s="119">
        <v>40090514</v>
      </c>
      <c r="C266" s="119" t="s">
        <v>458</v>
      </c>
      <c r="D266" s="193">
        <v>3.539</v>
      </c>
      <c r="E266" s="167">
        <v>57.895</v>
      </c>
    </row>
    <row r="267" ht="14.25" spans="1:5">
      <c r="A267" s="119" t="s">
        <v>457</v>
      </c>
      <c r="B267" s="119">
        <v>40091017</v>
      </c>
      <c r="C267" s="119" t="s">
        <v>458</v>
      </c>
      <c r="D267" s="193">
        <v>266.314</v>
      </c>
      <c r="E267" s="167">
        <v>546.691</v>
      </c>
    </row>
    <row r="268" ht="14.25" spans="1:5">
      <c r="A268" s="119" t="s">
        <v>459</v>
      </c>
      <c r="B268" s="119">
        <v>40091021</v>
      </c>
      <c r="C268" s="119" t="s">
        <v>460</v>
      </c>
      <c r="D268" s="193">
        <v>1579.386</v>
      </c>
      <c r="E268" s="167">
        <v>315.241</v>
      </c>
    </row>
    <row r="269" ht="14.25" spans="1:5">
      <c r="A269" s="119" t="s">
        <v>461</v>
      </c>
      <c r="B269" s="119">
        <v>40090512</v>
      </c>
      <c r="C269" s="119" t="s">
        <v>462</v>
      </c>
      <c r="D269" s="193">
        <v>0</v>
      </c>
      <c r="E269" s="167">
        <v>0</v>
      </c>
    </row>
    <row r="270" ht="14.25" spans="1:5">
      <c r="A270" s="119" t="s">
        <v>463</v>
      </c>
      <c r="B270" s="119">
        <v>40090933</v>
      </c>
      <c r="C270" s="119" t="s">
        <v>464</v>
      </c>
      <c r="D270" s="193">
        <v>510.274</v>
      </c>
      <c r="E270" s="167">
        <v>441.765</v>
      </c>
    </row>
    <row r="271" ht="14.25" spans="1:5">
      <c r="A271" s="119" t="s">
        <v>465</v>
      </c>
      <c r="B271" s="119">
        <v>40090515</v>
      </c>
      <c r="C271" s="119" t="s">
        <v>131</v>
      </c>
      <c r="D271" s="193">
        <v>528.446</v>
      </c>
      <c r="E271" s="167">
        <v>245.734</v>
      </c>
    </row>
    <row r="272" ht="14.25" spans="1:5">
      <c r="A272" s="119" t="s">
        <v>466</v>
      </c>
      <c r="B272" s="119">
        <v>40090937</v>
      </c>
      <c r="C272" s="119" t="s">
        <v>467</v>
      </c>
      <c r="D272" s="193">
        <v>526.246</v>
      </c>
      <c r="E272" s="167">
        <v>64.344</v>
      </c>
    </row>
    <row r="273" ht="14.25" spans="1:5">
      <c r="A273" s="119" t="s">
        <v>468</v>
      </c>
      <c r="B273" s="119">
        <v>40091155</v>
      </c>
      <c r="C273" s="119" t="s">
        <v>469</v>
      </c>
      <c r="D273" s="193">
        <v>0</v>
      </c>
      <c r="E273" s="167">
        <v>151.375</v>
      </c>
    </row>
    <row r="274" ht="14.25" spans="1:5">
      <c r="A274" s="119" t="s">
        <v>470</v>
      </c>
      <c r="B274" s="119">
        <v>40090908</v>
      </c>
      <c r="C274" s="119" t="s">
        <v>471</v>
      </c>
      <c r="D274" s="193">
        <v>20.024</v>
      </c>
      <c r="E274" s="167">
        <v>70.354</v>
      </c>
    </row>
    <row r="275" ht="14.25" spans="1:5">
      <c r="A275" s="119" t="s">
        <v>472</v>
      </c>
      <c r="B275" s="119">
        <v>40090540</v>
      </c>
      <c r="C275" s="119" t="s">
        <v>473</v>
      </c>
      <c r="D275" s="193">
        <v>1333.638</v>
      </c>
      <c r="E275" s="167">
        <v>445.336</v>
      </c>
    </row>
    <row r="276" ht="14.25" spans="1:5">
      <c r="A276" s="119" t="s">
        <v>474</v>
      </c>
      <c r="B276" s="119">
        <v>40091014</v>
      </c>
      <c r="C276" s="119" t="s">
        <v>475</v>
      </c>
      <c r="D276" s="193">
        <v>0</v>
      </c>
      <c r="E276" s="167">
        <v>79.906</v>
      </c>
    </row>
    <row r="277" ht="14.25" spans="1:5">
      <c r="A277" s="119" t="s">
        <v>476</v>
      </c>
      <c r="B277" s="119">
        <v>40090935</v>
      </c>
      <c r="C277" s="119" t="s">
        <v>477</v>
      </c>
      <c r="D277" s="193">
        <v>110.755</v>
      </c>
      <c r="E277" s="167">
        <v>80.894</v>
      </c>
    </row>
    <row r="278" ht="14.25" spans="1:5">
      <c r="A278" s="119" t="s">
        <v>478</v>
      </c>
      <c r="B278" s="119">
        <v>40091023</v>
      </c>
      <c r="C278" s="119" t="s">
        <v>479</v>
      </c>
      <c r="D278" s="193">
        <v>1346.972</v>
      </c>
      <c r="E278" s="167">
        <v>89.611</v>
      </c>
    </row>
    <row r="279" ht="14.25" spans="1:5">
      <c r="A279" s="119" t="s">
        <v>480</v>
      </c>
      <c r="B279" s="119">
        <v>40090523</v>
      </c>
      <c r="C279" s="119" t="s">
        <v>481</v>
      </c>
      <c r="D279" s="193">
        <v>666.047</v>
      </c>
      <c r="E279" s="167">
        <v>205.468</v>
      </c>
    </row>
    <row r="280" ht="14.25" spans="1:5">
      <c r="A280" s="119"/>
      <c r="B280" s="121"/>
      <c r="C280" s="119"/>
      <c r="D280" s="133">
        <f>SUM(D256:D279)</f>
        <v>12420.038</v>
      </c>
      <c r="E280" s="167"/>
    </row>
    <row r="281" ht="14.25" spans="1:5">
      <c r="A281" s="119"/>
      <c r="B281" s="135" t="s">
        <v>482</v>
      </c>
      <c r="C281" s="119"/>
      <c r="D281" s="185"/>
      <c r="E281" s="167"/>
    </row>
    <row r="282" ht="14.25" spans="1:5">
      <c r="A282" s="119" t="s">
        <v>483</v>
      </c>
      <c r="B282" s="119">
        <v>40094943</v>
      </c>
      <c r="C282" s="119" t="s">
        <v>484</v>
      </c>
      <c r="D282" s="193">
        <v>0</v>
      </c>
      <c r="E282" s="167">
        <v>210.792</v>
      </c>
    </row>
    <row r="283" ht="14.25" spans="1:5">
      <c r="A283" s="119" t="s">
        <v>485</v>
      </c>
      <c r="B283" s="119">
        <v>40090574</v>
      </c>
      <c r="C283" s="119" t="s">
        <v>486</v>
      </c>
      <c r="D283" s="193">
        <v>552.51</v>
      </c>
      <c r="E283" s="167">
        <v>16.445</v>
      </c>
    </row>
    <row r="284" ht="14.25" spans="1:5">
      <c r="A284" s="119" t="s">
        <v>487</v>
      </c>
      <c r="B284" s="119">
        <v>40091076</v>
      </c>
      <c r="C284" s="119" t="s">
        <v>488</v>
      </c>
      <c r="D284" s="193">
        <v>721.684</v>
      </c>
      <c r="E284" s="167">
        <v>1061.152</v>
      </c>
    </row>
    <row r="285" ht="14.25" spans="1:5">
      <c r="A285" s="119" t="s">
        <v>489</v>
      </c>
      <c r="B285" s="119">
        <v>40090579</v>
      </c>
      <c r="C285" s="119" t="s">
        <v>490</v>
      </c>
      <c r="D285" s="193">
        <v>290.469</v>
      </c>
      <c r="E285" s="167">
        <v>417.22</v>
      </c>
    </row>
    <row r="286" ht="14.25" spans="1:5">
      <c r="A286" s="119" t="s">
        <v>491</v>
      </c>
      <c r="B286" s="119">
        <v>40090580</v>
      </c>
      <c r="C286" s="119" t="s">
        <v>492</v>
      </c>
      <c r="D286" s="193">
        <v>469.032</v>
      </c>
      <c r="E286" s="167">
        <v>803.869</v>
      </c>
    </row>
    <row r="287" ht="14.25" spans="1:5">
      <c r="A287" s="119" t="s">
        <v>493</v>
      </c>
      <c r="B287" s="119">
        <v>40090577</v>
      </c>
      <c r="C287" s="119" t="s">
        <v>494</v>
      </c>
      <c r="D287" s="193">
        <v>948.41</v>
      </c>
      <c r="E287" s="167">
        <v>2370.038</v>
      </c>
    </row>
    <row r="288" ht="14.25" spans="1:5">
      <c r="A288" s="119" t="s">
        <v>495</v>
      </c>
      <c r="B288" s="119">
        <v>40090575</v>
      </c>
      <c r="C288" s="119" t="s">
        <v>496</v>
      </c>
      <c r="D288" s="193">
        <v>0</v>
      </c>
      <c r="E288" s="167">
        <v>0</v>
      </c>
    </row>
    <row r="289" ht="14.25" spans="1:5">
      <c r="A289" s="119" t="s">
        <v>497</v>
      </c>
      <c r="B289" s="119">
        <v>40090538</v>
      </c>
      <c r="C289" s="119" t="s">
        <v>96</v>
      </c>
      <c r="D289" s="193">
        <v>1402.606</v>
      </c>
      <c r="E289" s="167">
        <v>1116.933</v>
      </c>
    </row>
    <row r="290" ht="14.25" spans="1:5">
      <c r="A290" s="119" t="s">
        <v>498</v>
      </c>
      <c r="B290" s="119">
        <v>40090499</v>
      </c>
      <c r="C290" s="119" t="s">
        <v>107</v>
      </c>
      <c r="D290" s="193">
        <v>971.787</v>
      </c>
      <c r="E290" s="167">
        <v>236.571</v>
      </c>
    </row>
    <row r="291" ht="14.25" spans="1:5">
      <c r="A291" s="119" t="s">
        <v>499</v>
      </c>
      <c r="B291" s="119">
        <v>40090593</v>
      </c>
      <c r="C291" s="119" t="s">
        <v>500</v>
      </c>
      <c r="D291" s="193">
        <v>167.055</v>
      </c>
      <c r="E291" s="167">
        <v>111.32</v>
      </c>
    </row>
    <row r="292" ht="14.25" spans="1:5">
      <c r="A292" s="119" t="s">
        <v>501</v>
      </c>
      <c r="B292" s="119">
        <v>40090534</v>
      </c>
      <c r="C292" s="119" t="s">
        <v>502</v>
      </c>
      <c r="D292" s="193">
        <v>280.151</v>
      </c>
      <c r="E292" s="167">
        <v>88.768</v>
      </c>
    </row>
    <row r="293" ht="14.25" spans="1:5">
      <c r="A293" s="119" t="s">
        <v>503</v>
      </c>
      <c r="B293" s="119">
        <v>40090535</v>
      </c>
      <c r="C293" s="119" t="s">
        <v>113</v>
      </c>
      <c r="D293" s="193">
        <v>974.965</v>
      </c>
      <c r="E293" s="167">
        <v>36.932</v>
      </c>
    </row>
    <row r="294" ht="14.25" spans="1:5">
      <c r="A294" s="119" t="s">
        <v>504</v>
      </c>
      <c r="B294" s="119">
        <v>40090537</v>
      </c>
      <c r="C294" s="119" t="s">
        <v>183</v>
      </c>
      <c r="D294" s="193">
        <v>228.75</v>
      </c>
      <c r="E294" s="167">
        <v>381.563</v>
      </c>
    </row>
    <row r="295" ht="14.25" spans="1:5">
      <c r="A295" s="119" t="s">
        <v>505</v>
      </c>
      <c r="B295" s="119">
        <v>40090573</v>
      </c>
      <c r="C295" s="119" t="s">
        <v>506</v>
      </c>
      <c r="D295" s="193">
        <v>0</v>
      </c>
      <c r="E295" s="167">
        <v>292.201</v>
      </c>
    </row>
    <row r="296" ht="14.25" spans="1:5">
      <c r="A296" s="119" t="s">
        <v>507</v>
      </c>
      <c r="B296" s="119">
        <v>40090493</v>
      </c>
      <c r="C296" s="119" t="s">
        <v>143</v>
      </c>
      <c r="D296" s="193">
        <v>833.166</v>
      </c>
      <c r="E296" s="167">
        <v>203.436</v>
      </c>
    </row>
    <row r="297" ht="14.25" spans="1:5">
      <c r="A297" s="119" t="s">
        <v>508</v>
      </c>
      <c r="B297" s="119">
        <v>40090494</v>
      </c>
      <c r="C297" s="119" t="s">
        <v>141</v>
      </c>
      <c r="D297" s="193">
        <v>662.732</v>
      </c>
      <c r="E297" s="167">
        <v>79.027</v>
      </c>
    </row>
    <row r="298" ht="14.25" spans="1:5">
      <c r="A298" s="119" t="s">
        <v>509</v>
      </c>
      <c r="B298" s="119">
        <v>40094517</v>
      </c>
      <c r="C298" s="119" t="s">
        <v>510</v>
      </c>
      <c r="D298" s="193">
        <v>264.868</v>
      </c>
      <c r="E298" s="167">
        <v>0</v>
      </c>
    </row>
    <row r="299" ht="14.25" spans="1:5">
      <c r="A299" s="119" t="s">
        <v>511</v>
      </c>
      <c r="B299" s="119">
        <v>40090500</v>
      </c>
      <c r="C299" s="119" t="s">
        <v>512</v>
      </c>
      <c r="D299" s="193">
        <v>91.946</v>
      </c>
      <c r="E299" s="167">
        <v>412.852</v>
      </c>
    </row>
    <row r="300" ht="14.25" spans="1:5">
      <c r="A300" s="119" t="s">
        <v>513</v>
      </c>
      <c r="B300" s="119">
        <v>40090495</v>
      </c>
      <c r="C300" s="119" t="s">
        <v>514</v>
      </c>
      <c r="D300" s="193">
        <v>540.53</v>
      </c>
      <c r="E300" s="167">
        <v>263.618</v>
      </c>
    </row>
    <row r="301" ht="14.25" spans="1:5">
      <c r="A301" s="119" t="s">
        <v>515</v>
      </c>
      <c r="B301" s="119">
        <v>40090498</v>
      </c>
      <c r="C301" s="119" t="s">
        <v>129</v>
      </c>
      <c r="D301" s="193">
        <v>536.337</v>
      </c>
      <c r="E301" s="167">
        <v>631.363</v>
      </c>
    </row>
    <row r="302" ht="14.25" spans="1:5">
      <c r="A302" s="119" t="s">
        <v>516</v>
      </c>
      <c r="B302" s="119">
        <v>40090496</v>
      </c>
      <c r="C302" s="119" t="s">
        <v>517</v>
      </c>
      <c r="D302" s="193">
        <v>1130.213</v>
      </c>
      <c r="E302" s="167">
        <v>49.039</v>
      </c>
    </row>
    <row r="303" ht="14.25" spans="1:5">
      <c r="A303" s="119" t="s">
        <v>516</v>
      </c>
      <c r="B303" s="119">
        <v>40094518</v>
      </c>
      <c r="C303" s="119" t="s">
        <v>518</v>
      </c>
      <c r="D303" s="193">
        <v>486.053</v>
      </c>
      <c r="E303" s="167">
        <v>86.392</v>
      </c>
    </row>
    <row r="304" ht="14.25" spans="1:5">
      <c r="A304" s="119"/>
      <c r="B304" s="135"/>
      <c r="C304" s="119"/>
      <c r="D304" s="133">
        <f>SUM(D282:D303)</f>
        <v>11553.264</v>
      </c>
      <c r="E304" s="167"/>
    </row>
    <row r="305" ht="14.25" spans="1:5">
      <c r="A305" s="119"/>
      <c r="B305" s="135"/>
      <c r="C305" s="119"/>
      <c r="D305" s="185"/>
      <c r="E305" s="167"/>
    </row>
    <row r="306" ht="14.25" spans="1:5">
      <c r="A306" s="119"/>
      <c r="B306" s="135" t="s">
        <v>519</v>
      </c>
      <c r="C306" s="119"/>
      <c r="D306" s="185"/>
      <c r="E306" s="167"/>
    </row>
    <row r="307" ht="14.25" spans="1:5">
      <c r="A307" s="119" t="s">
        <v>520</v>
      </c>
      <c r="B307" s="119">
        <v>40090998</v>
      </c>
      <c r="C307" s="119" t="s">
        <v>171</v>
      </c>
      <c r="D307" s="193">
        <v>756.118</v>
      </c>
      <c r="E307" s="167">
        <v>369.876</v>
      </c>
    </row>
    <row r="308" ht="14.25" spans="1:5">
      <c r="A308" s="119" t="s">
        <v>521</v>
      </c>
      <c r="B308" s="119">
        <v>40091093</v>
      </c>
      <c r="C308" s="119" t="s">
        <v>205</v>
      </c>
      <c r="D308" s="193">
        <v>1768.87</v>
      </c>
      <c r="E308" s="167">
        <v>806.068</v>
      </c>
    </row>
    <row r="309" ht="14.25" spans="1:5">
      <c r="A309" s="119" t="s">
        <v>521</v>
      </c>
      <c r="B309" s="119">
        <v>40090990</v>
      </c>
      <c r="C309" s="119" t="s">
        <v>522</v>
      </c>
      <c r="D309" s="193">
        <v>186.052</v>
      </c>
      <c r="E309" s="167">
        <v>97.239</v>
      </c>
    </row>
    <row r="310" ht="14.25" spans="1:5">
      <c r="A310" s="119" t="s">
        <v>523</v>
      </c>
      <c r="B310" s="119">
        <v>40091001</v>
      </c>
      <c r="C310" s="119" t="s">
        <v>524</v>
      </c>
      <c r="D310" s="193">
        <v>515.572</v>
      </c>
      <c r="E310" s="167">
        <v>190.435</v>
      </c>
    </row>
    <row r="311" ht="14.25" spans="1:5">
      <c r="A311" s="119" t="s">
        <v>525</v>
      </c>
      <c r="B311" s="119">
        <v>40090953</v>
      </c>
      <c r="C311" s="119" t="s">
        <v>526</v>
      </c>
      <c r="D311" s="193">
        <v>1113.761</v>
      </c>
      <c r="E311" s="167">
        <v>598.095</v>
      </c>
    </row>
    <row r="312" ht="14.25" spans="1:5">
      <c r="A312" s="119" t="s">
        <v>527</v>
      </c>
      <c r="B312" s="119">
        <v>40090944</v>
      </c>
      <c r="C312" s="119" t="s">
        <v>528</v>
      </c>
      <c r="D312" s="193">
        <v>40.718</v>
      </c>
      <c r="E312" s="167">
        <v>31.135</v>
      </c>
    </row>
    <row r="313" ht="14.25" spans="1:5">
      <c r="A313" s="119" t="s">
        <v>529</v>
      </c>
      <c r="B313" s="119">
        <v>40090995</v>
      </c>
      <c r="C313" s="119" t="s">
        <v>530</v>
      </c>
      <c r="D313" s="193">
        <v>255.303</v>
      </c>
      <c r="E313" s="167">
        <v>65.691</v>
      </c>
    </row>
    <row r="314" ht="14.25" spans="1:5">
      <c r="A314" s="119" t="s">
        <v>531</v>
      </c>
      <c r="B314" s="119">
        <v>40090952</v>
      </c>
      <c r="C314" s="119" t="s">
        <v>532</v>
      </c>
      <c r="D314" s="193">
        <v>1212.278</v>
      </c>
      <c r="E314" s="167">
        <v>669.915</v>
      </c>
    </row>
    <row r="315" ht="14.25" spans="1:5">
      <c r="A315" s="119" t="s">
        <v>533</v>
      </c>
      <c r="B315" s="119">
        <v>40090946</v>
      </c>
      <c r="C315" s="119" t="s">
        <v>237</v>
      </c>
      <c r="D315" s="193">
        <v>1574.942</v>
      </c>
      <c r="E315" s="167">
        <v>2274.443</v>
      </c>
    </row>
    <row r="316" ht="14.25" spans="1:5">
      <c r="A316" s="119" t="s">
        <v>534</v>
      </c>
      <c r="B316" s="119">
        <v>40090996</v>
      </c>
      <c r="C316" s="119" t="s">
        <v>535</v>
      </c>
      <c r="D316" s="193">
        <v>218.296</v>
      </c>
      <c r="E316" s="167">
        <v>192.603</v>
      </c>
    </row>
    <row r="317" ht="14.25" spans="1:5">
      <c r="A317" s="119" t="s">
        <v>536</v>
      </c>
      <c r="B317" s="119">
        <v>40090992</v>
      </c>
      <c r="C317" s="119" t="s">
        <v>181</v>
      </c>
      <c r="D317" s="193">
        <v>1253.006</v>
      </c>
      <c r="E317" s="167">
        <v>1309.007</v>
      </c>
    </row>
    <row r="318" ht="14.25" spans="1:5">
      <c r="A318" s="119" t="s">
        <v>154</v>
      </c>
      <c r="B318" s="119">
        <v>40091058</v>
      </c>
      <c r="C318" s="119" t="s">
        <v>537</v>
      </c>
      <c r="D318" s="193">
        <v>1073.379</v>
      </c>
      <c r="E318" s="167">
        <v>793.349</v>
      </c>
    </row>
    <row r="319" ht="14.25" spans="1:5">
      <c r="A319" s="119" t="s">
        <v>538</v>
      </c>
      <c r="B319" s="119">
        <v>40091052</v>
      </c>
      <c r="C319" s="119" t="s">
        <v>539</v>
      </c>
      <c r="D319" s="193">
        <v>492.92</v>
      </c>
      <c r="E319" s="167">
        <v>464.853</v>
      </c>
    </row>
    <row r="320" ht="14.25" spans="1:5">
      <c r="A320" s="119" t="s">
        <v>540</v>
      </c>
      <c r="B320" s="119">
        <v>40090516</v>
      </c>
      <c r="C320" s="119" t="s">
        <v>241</v>
      </c>
      <c r="D320" s="193">
        <v>2226.173</v>
      </c>
      <c r="E320" s="167">
        <v>186.158</v>
      </c>
    </row>
    <row r="321" ht="14.25" spans="1:5">
      <c r="A321" s="119" t="s">
        <v>541</v>
      </c>
      <c r="B321" s="119">
        <v>40090997</v>
      </c>
      <c r="C321" s="119" t="s">
        <v>542</v>
      </c>
      <c r="D321" s="193">
        <v>863.308</v>
      </c>
      <c r="E321" s="167">
        <v>612.477</v>
      </c>
    </row>
    <row r="322" ht="14.25" spans="1:5">
      <c r="A322" s="119" t="s">
        <v>543</v>
      </c>
      <c r="B322" s="119">
        <v>40090993</v>
      </c>
      <c r="C322" s="119" t="s">
        <v>544</v>
      </c>
      <c r="D322" s="193">
        <v>0</v>
      </c>
      <c r="E322" s="167">
        <v>0.001</v>
      </c>
    </row>
    <row r="323" ht="14.25" spans="1:5">
      <c r="A323" s="119" t="s">
        <v>545</v>
      </c>
      <c r="B323" s="119">
        <v>40094520</v>
      </c>
      <c r="C323" s="119" t="s">
        <v>546</v>
      </c>
      <c r="D323" s="193">
        <v>270.958</v>
      </c>
      <c r="E323" s="167">
        <v>139.475</v>
      </c>
    </row>
    <row r="324" ht="14.25" spans="1:5">
      <c r="A324" s="119" t="s">
        <v>547</v>
      </c>
      <c r="B324" s="147">
        <v>40090915</v>
      </c>
      <c r="C324" s="119" t="s">
        <v>548</v>
      </c>
      <c r="D324" s="193">
        <v>1375.547</v>
      </c>
      <c r="E324" s="167">
        <v>793.349</v>
      </c>
    </row>
    <row r="325" ht="14.25" spans="1:5">
      <c r="A325" s="119" t="s">
        <v>549</v>
      </c>
      <c r="B325" s="119">
        <v>40090943</v>
      </c>
      <c r="C325" s="119" t="s">
        <v>550</v>
      </c>
      <c r="D325" s="193">
        <v>590.451</v>
      </c>
      <c r="E325" s="167">
        <v>2487.724</v>
      </c>
    </row>
    <row r="326" ht="14.25" spans="1:5">
      <c r="A326" s="119"/>
      <c r="B326" s="119">
        <v>40090994</v>
      </c>
      <c r="C326" s="119" t="s">
        <v>551</v>
      </c>
      <c r="D326" s="193">
        <v>1656.561</v>
      </c>
      <c r="E326" s="167">
        <v>29.758</v>
      </c>
    </row>
    <row r="327" ht="14.25" spans="1:5">
      <c r="A327" s="119" t="s">
        <v>688</v>
      </c>
      <c r="B327" s="129">
        <v>40091212</v>
      </c>
      <c r="C327" s="119" t="s">
        <v>689</v>
      </c>
      <c r="D327" s="193">
        <v>3474.471</v>
      </c>
      <c r="E327" s="167">
        <v>2428.258</v>
      </c>
    </row>
    <row r="328" ht="14.25" spans="1:5">
      <c r="A328" s="119" t="s">
        <v>733</v>
      </c>
      <c r="B328" s="129">
        <v>40090958</v>
      </c>
      <c r="C328" s="119" t="s">
        <v>719</v>
      </c>
      <c r="D328" s="193">
        <v>2402.61</v>
      </c>
      <c r="E328" s="167">
        <v>2078.481</v>
      </c>
    </row>
    <row r="329" ht="14.25" spans="1:5">
      <c r="A329" s="119"/>
      <c r="B329" s="129"/>
      <c r="C329" s="119"/>
      <c r="D329" s="133">
        <f>SUM(D307:D328)</f>
        <v>23321.294</v>
      </c>
      <c r="E329" s="167"/>
    </row>
    <row r="330" ht="14.25" spans="1:5">
      <c r="A330" s="119"/>
      <c r="B330" s="135" t="s">
        <v>552</v>
      </c>
      <c r="C330" s="119"/>
      <c r="D330" s="185"/>
      <c r="E330" s="167"/>
    </row>
    <row r="331" ht="14.25" spans="1:5">
      <c r="A331" s="119" t="s">
        <v>553</v>
      </c>
      <c r="B331" s="119">
        <v>40090942</v>
      </c>
      <c r="C331" s="119" t="s">
        <v>554</v>
      </c>
      <c r="D331" s="193">
        <v>260.65</v>
      </c>
      <c r="E331" s="167">
        <v>63.004</v>
      </c>
    </row>
    <row r="332" ht="14.25" spans="1:5">
      <c r="A332" s="119" t="s">
        <v>555</v>
      </c>
      <c r="B332" s="119">
        <v>40090991</v>
      </c>
      <c r="C332" s="119" t="s">
        <v>556</v>
      </c>
      <c r="D332" s="193">
        <v>245.759</v>
      </c>
      <c r="E332" s="167">
        <v>106.633</v>
      </c>
    </row>
    <row r="333" ht="14.25" spans="1:5">
      <c r="A333" s="119" t="s">
        <v>557</v>
      </c>
      <c r="B333" s="119">
        <v>40090945</v>
      </c>
      <c r="C333" s="119" t="s">
        <v>558</v>
      </c>
      <c r="D333" s="193">
        <v>752.812</v>
      </c>
      <c r="E333" s="167">
        <v>3282.221</v>
      </c>
    </row>
    <row r="334" ht="14.25" spans="1:5">
      <c r="A334" s="119" t="s">
        <v>559</v>
      </c>
      <c r="B334" s="119">
        <v>40090948</v>
      </c>
      <c r="C334" s="119" t="s">
        <v>560</v>
      </c>
      <c r="D334" s="193">
        <v>80.402</v>
      </c>
      <c r="E334" s="167">
        <v>196.978</v>
      </c>
    </row>
    <row r="335" ht="14.25" spans="1:5">
      <c r="A335" s="119" t="s">
        <v>561</v>
      </c>
      <c r="B335" s="119">
        <v>40090951</v>
      </c>
      <c r="C335" s="119" t="s">
        <v>562</v>
      </c>
      <c r="D335" s="193">
        <v>816.029</v>
      </c>
      <c r="E335" s="167">
        <v>617.743</v>
      </c>
    </row>
    <row r="336" ht="14.25" spans="1:5">
      <c r="A336" s="119" t="s">
        <v>563</v>
      </c>
      <c r="B336" s="119">
        <v>40091000</v>
      </c>
      <c r="C336" s="119" t="s">
        <v>564</v>
      </c>
      <c r="D336" s="193">
        <v>0</v>
      </c>
      <c r="E336" s="167">
        <v>0</v>
      </c>
    </row>
    <row r="337" ht="14.25" spans="1:5">
      <c r="A337" s="119" t="s">
        <v>565</v>
      </c>
      <c r="B337" s="119">
        <v>40090913</v>
      </c>
      <c r="C337" s="119" t="s">
        <v>566</v>
      </c>
      <c r="D337" s="193">
        <v>63.873</v>
      </c>
      <c r="E337" s="167">
        <v>517.34</v>
      </c>
    </row>
    <row r="338" ht="14.25" spans="1:5">
      <c r="A338" s="119" t="s">
        <v>567</v>
      </c>
      <c r="B338" s="119">
        <v>40090917</v>
      </c>
      <c r="C338" s="119" t="s">
        <v>197</v>
      </c>
      <c r="D338" s="193">
        <v>142.582</v>
      </c>
      <c r="E338" s="167">
        <v>16.436</v>
      </c>
    </row>
    <row r="339" ht="14.25" spans="1:5">
      <c r="A339" s="119" t="s">
        <v>568</v>
      </c>
      <c r="B339" s="119">
        <v>40090949</v>
      </c>
      <c r="C339" s="119" t="s">
        <v>203</v>
      </c>
      <c r="D339" s="193">
        <v>1172.773</v>
      </c>
      <c r="E339" s="167">
        <v>116.857</v>
      </c>
    </row>
    <row r="340" ht="14.25" spans="1:5">
      <c r="A340" s="119" t="s">
        <v>569</v>
      </c>
      <c r="B340" s="119">
        <v>40090563</v>
      </c>
      <c r="C340" s="119"/>
      <c r="D340" s="193">
        <v>656.717</v>
      </c>
      <c r="E340" s="167">
        <v>541.452</v>
      </c>
    </row>
    <row r="341" ht="14.25" spans="1:5">
      <c r="A341" s="119" t="s">
        <v>570</v>
      </c>
      <c r="B341" s="119">
        <v>40090562</v>
      </c>
      <c r="C341" s="119"/>
      <c r="D341" s="193">
        <v>3030.125</v>
      </c>
      <c r="E341" s="167">
        <v>1343.115</v>
      </c>
    </row>
    <row r="342" ht="14.25" spans="1:5">
      <c r="A342" s="119" t="s">
        <v>571</v>
      </c>
      <c r="B342" s="119">
        <v>40090558</v>
      </c>
      <c r="C342" s="119"/>
      <c r="D342" s="193">
        <v>3909.773</v>
      </c>
      <c r="E342" s="167">
        <v>0</v>
      </c>
    </row>
    <row r="343" ht="14.25" spans="1:5">
      <c r="A343" s="119" t="s">
        <v>572</v>
      </c>
      <c r="B343" s="119">
        <v>40090564</v>
      </c>
      <c r="C343" s="119"/>
      <c r="D343" s="193">
        <v>305.412</v>
      </c>
      <c r="E343" s="167">
        <v>158.779</v>
      </c>
    </row>
    <row r="344" ht="14.25" spans="1:5">
      <c r="A344" s="119" t="s">
        <v>573</v>
      </c>
      <c r="B344" s="119">
        <v>40081680</v>
      </c>
      <c r="C344" s="119" t="s">
        <v>703</v>
      </c>
      <c r="D344" s="193">
        <v>1100.506</v>
      </c>
      <c r="E344" s="167">
        <v>52.679</v>
      </c>
    </row>
    <row r="345" ht="14.25" spans="1:5">
      <c r="A345" s="119" t="s">
        <v>574</v>
      </c>
      <c r="B345" s="119">
        <v>40094448</v>
      </c>
      <c r="C345" s="119" t="s">
        <v>690</v>
      </c>
      <c r="D345" s="193">
        <v>136.499</v>
      </c>
      <c r="E345" s="167">
        <v>85.902</v>
      </c>
    </row>
    <row r="346" ht="14.25" spans="1:5">
      <c r="A346" s="119" t="s">
        <v>581</v>
      </c>
      <c r="B346" s="129">
        <v>40094385</v>
      </c>
      <c r="C346" s="119" t="s">
        <v>582</v>
      </c>
      <c r="D346" s="193">
        <v>94.077</v>
      </c>
      <c r="E346" s="167">
        <v>424.216</v>
      </c>
    </row>
    <row r="347" ht="14.25" spans="1:5">
      <c r="A347" s="119" t="s">
        <v>579</v>
      </c>
      <c r="B347" s="149">
        <v>40094572</v>
      </c>
      <c r="C347" s="119" t="s">
        <v>691</v>
      </c>
      <c r="D347" s="193">
        <v>412.696</v>
      </c>
      <c r="E347" s="167">
        <v>107.422</v>
      </c>
    </row>
    <row r="348" ht="14.25" spans="1:5">
      <c r="A348" s="119" t="s">
        <v>692</v>
      </c>
      <c r="B348" s="149">
        <v>40094568</v>
      </c>
      <c r="C348" s="119" t="s">
        <v>693</v>
      </c>
      <c r="D348" s="193">
        <v>173.574</v>
      </c>
      <c r="E348" s="167">
        <v>34.464</v>
      </c>
    </row>
    <row r="349" ht="14.25" spans="1:5">
      <c r="A349" s="122"/>
      <c r="B349" s="122"/>
      <c r="C349" s="122"/>
      <c r="D349" s="133">
        <f>SUM(D331:D348)</f>
        <v>13354.259</v>
      </c>
      <c r="E349" s="167"/>
    </row>
    <row r="350" ht="14.25" spans="1:5">
      <c r="A350" s="130" t="s">
        <v>694</v>
      </c>
      <c r="B350" s="130"/>
      <c r="C350" s="130"/>
      <c r="D350" s="185"/>
      <c r="E350" s="167"/>
    </row>
    <row r="351" ht="14.25" spans="1:5">
      <c r="A351" s="150" t="s">
        <v>585</v>
      </c>
      <c r="B351" s="129">
        <v>40091201</v>
      </c>
      <c r="C351" s="135" t="s">
        <v>586</v>
      </c>
      <c r="D351" s="193">
        <v>614.059</v>
      </c>
      <c r="E351" s="167">
        <v>627.692</v>
      </c>
    </row>
    <row r="352" ht="14.25" spans="1:5">
      <c r="A352" s="150" t="s">
        <v>587</v>
      </c>
      <c r="B352" s="129">
        <v>40091195</v>
      </c>
      <c r="C352" s="135" t="s">
        <v>588</v>
      </c>
      <c r="D352" s="193">
        <v>50.812</v>
      </c>
      <c r="E352" s="167">
        <v>20.778</v>
      </c>
    </row>
    <row r="353" ht="14.25" spans="1:5">
      <c r="A353" s="150" t="s">
        <v>589</v>
      </c>
      <c r="B353" s="129">
        <v>40091205</v>
      </c>
      <c r="C353" s="135" t="s">
        <v>590</v>
      </c>
      <c r="D353" s="193">
        <v>244.614</v>
      </c>
      <c r="E353" s="167">
        <v>2.328</v>
      </c>
    </row>
    <row r="354" ht="14.25" spans="1:5">
      <c r="A354" s="150" t="s">
        <v>704</v>
      </c>
      <c r="B354" s="129">
        <v>40090478</v>
      </c>
      <c r="C354" s="135" t="s">
        <v>592</v>
      </c>
      <c r="D354" s="193">
        <v>1071.826</v>
      </c>
      <c r="E354" s="167">
        <v>472.037</v>
      </c>
    </row>
    <row r="355" ht="14.25" spans="1:5">
      <c r="A355" s="150" t="s">
        <v>593</v>
      </c>
      <c r="B355" s="129">
        <v>40090479</v>
      </c>
      <c r="C355" s="135" t="s">
        <v>594</v>
      </c>
      <c r="D355" s="193">
        <v>838.55</v>
      </c>
      <c r="E355" s="167">
        <v>993.554</v>
      </c>
    </row>
    <row r="356" ht="14.25" spans="1:5">
      <c r="A356" s="150" t="s">
        <v>595</v>
      </c>
      <c r="B356" s="129">
        <v>40090589</v>
      </c>
      <c r="C356" s="135" t="s">
        <v>596</v>
      </c>
      <c r="D356" s="193">
        <v>259.245</v>
      </c>
      <c r="E356" s="167">
        <v>19.274</v>
      </c>
    </row>
    <row r="357" ht="14.25" spans="1:5">
      <c r="A357" s="150" t="s">
        <v>597</v>
      </c>
      <c r="B357" s="129">
        <v>40094521</v>
      </c>
      <c r="C357" s="135" t="s">
        <v>598</v>
      </c>
      <c r="D357" s="193">
        <v>429.657</v>
      </c>
      <c r="E357" s="167">
        <v>145.99</v>
      </c>
    </row>
    <row r="358" ht="14.25" spans="1:5">
      <c r="A358" s="150"/>
      <c r="B358" s="129">
        <v>40090557</v>
      </c>
      <c r="C358" s="135" t="s">
        <v>599</v>
      </c>
      <c r="D358" s="193">
        <v>102.907</v>
      </c>
      <c r="E358" s="167">
        <v>10.228</v>
      </c>
    </row>
    <row r="359" ht="14.25" spans="1:5">
      <c r="A359" s="150" t="s">
        <v>600</v>
      </c>
      <c r="B359" s="129">
        <v>40091194</v>
      </c>
      <c r="C359" s="135" t="s">
        <v>601</v>
      </c>
      <c r="D359" s="193">
        <v>711.979</v>
      </c>
      <c r="E359" s="167">
        <v>6.625</v>
      </c>
    </row>
    <row r="360" ht="14.25" spans="1:5">
      <c r="A360" s="150" t="s">
        <v>602</v>
      </c>
      <c r="B360" s="129">
        <v>40091198</v>
      </c>
      <c r="C360" s="135" t="s">
        <v>603</v>
      </c>
      <c r="D360" s="193">
        <v>372.95</v>
      </c>
      <c r="E360" s="167">
        <v>32.202</v>
      </c>
    </row>
    <row r="361" ht="14.25" spans="1:5">
      <c r="A361" s="150" t="s">
        <v>604</v>
      </c>
      <c r="B361" s="129">
        <v>40091204</v>
      </c>
      <c r="C361" s="135" t="s">
        <v>605</v>
      </c>
      <c r="D361" s="193">
        <v>426.512</v>
      </c>
      <c r="E361" s="167">
        <v>712.728</v>
      </c>
    </row>
    <row r="362" ht="14.25" spans="1:5">
      <c r="A362" s="150" t="s">
        <v>606</v>
      </c>
      <c r="B362" s="129">
        <v>40091196</v>
      </c>
      <c r="C362" s="135" t="s">
        <v>607</v>
      </c>
      <c r="D362" s="193">
        <v>338.882</v>
      </c>
      <c r="E362" s="167">
        <v>239.39</v>
      </c>
    </row>
    <row r="363" ht="14.25" spans="1:5">
      <c r="A363" s="150" t="s">
        <v>608</v>
      </c>
      <c r="B363" s="129">
        <v>40090560</v>
      </c>
      <c r="C363" s="135" t="s">
        <v>609</v>
      </c>
      <c r="D363" s="193">
        <v>0</v>
      </c>
      <c r="E363" s="167">
        <v>183.042</v>
      </c>
    </row>
    <row r="364" ht="14.25" spans="1:5">
      <c r="A364" s="150" t="s">
        <v>610</v>
      </c>
      <c r="B364" s="129">
        <v>40090480</v>
      </c>
      <c r="C364" s="135" t="s">
        <v>611</v>
      </c>
      <c r="D364" s="193">
        <v>447.169</v>
      </c>
      <c r="E364" s="167">
        <v>322.138</v>
      </c>
    </row>
    <row r="365" ht="14.25" spans="1:5">
      <c r="A365" s="150" t="s">
        <v>612</v>
      </c>
      <c r="B365" s="129">
        <v>40091203</v>
      </c>
      <c r="C365" s="135" t="s">
        <v>613</v>
      </c>
      <c r="D365" s="193">
        <v>0</v>
      </c>
      <c r="E365" s="167">
        <v>29.228</v>
      </c>
    </row>
    <row r="366" ht="14.25" spans="1:5">
      <c r="A366" s="150" t="s">
        <v>614</v>
      </c>
      <c r="B366" s="129">
        <v>40090482</v>
      </c>
      <c r="C366" s="135" t="s">
        <v>615</v>
      </c>
      <c r="D366" s="193">
        <v>231.592</v>
      </c>
      <c r="E366" s="167">
        <v>672.867</v>
      </c>
    </row>
    <row r="367" ht="14.25" spans="1:5">
      <c r="A367" s="150" t="s">
        <v>616</v>
      </c>
      <c r="B367" s="129">
        <v>40090484</v>
      </c>
      <c r="C367" s="135" t="s">
        <v>617</v>
      </c>
      <c r="D367" s="193">
        <v>138.789</v>
      </c>
      <c r="E367" s="167">
        <v>9.604</v>
      </c>
    </row>
    <row r="368" ht="14.25" spans="1:5">
      <c r="A368" s="150" t="s">
        <v>618</v>
      </c>
      <c r="B368" s="129">
        <v>40091197</v>
      </c>
      <c r="C368" s="135" t="s">
        <v>619</v>
      </c>
      <c r="D368" s="193">
        <v>0</v>
      </c>
      <c r="E368" s="167">
        <v>26.082</v>
      </c>
    </row>
    <row r="369" ht="14.25" spans="1:5">
      <c r="A369" s="136" t="s">
        <v>734</v>
      </c>
      <c r="B369" s="129">
        <v>10319047</v>
      </c>
      <c r="C369" s="135"/>
      <c r="D369" s="193">
        <v>7.917</v>
      </c>
      <c r="E369" s="167">
        <v>124.278</v>
      </c>
    </row>
    <row r="370" ht="14.25" spans="1:5">
      <c r="A370" s="150" t="s">
        <v>620</v>
      </c>
      <c r="B370" s="129">
        <v>40090477</v>
      </c>
      <c r="C370" s="135" t="s">
        <v>621</v>
      </c>
      <c r="D370" s="193">
        <v>265.011</v>
      </c>
      <c r="E370" s="167">
        <v>316.723</v>
      </c>
    </row>
    <row r="371" ht="14.25" spans="1:5">
      <c r="A371" s="122"/>
      <c r="B371" s="122"/>
      <c r="C371" s="122"/>
      <c r="D371" s="133">
        <f>SUM(D351:D370)</f>
        <v>6552.471</v>
      </c>
      <c r="E371" s="167"/>
    </row>
    <row r="372" ht="17.25" spans="1:5">
      <c r="A372" s="195"/>
      <c r="B372" s="195"/>
      <c r="C372" s="196" t="s">
        <v>583</v>
      </c>
      <c r="D372" s="197">
        <f>D371+D349+D329+D304+D280+D254+D225+D199+D169+D138+D130+D83+D46</f>
        <v>215256.254</v>
      </c>
      <c r="E372" s="167"/>
    </row>
    <row r="374" spans="4:4">
      <c r="D374" s="198"/>
    </row>
  </sheetData>
  <mergeCells count="7">
    <mergeCell ref="A2:C2"/>
    <mergeCell ref="A47:C47"/>
    <mergeCell ref="A84:C84"/>
    <mergeCell ref="A131:C131"/>
    <mergeCell ref="A140:C140"/>
    <mergeCell ref="A170:C170"/>
    <mergeCell ref="A350:C350"/>
  </mergeCells>
  <hyperlinks>
    <hyperlink ref="B347" r:id="rId1" display="40094572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2"/>
  <sheetViews>
    <sheetView zoomScale="85" zoomScaleNormal="85" topLeftCell="A364" workbookViewId="0">
      <selection activeCell="D372" sqref="D372:E372"/>
    </sheetView>
  </sheetViews>
  <sheetFormatPr defaultColWidth="9.1037037037037" defaultRowHeight="16.5" outlineLevelCol="4"/>
  <cols>
    <col min="1" max="1" width="28.437037037037" style="156" customWidth="1"/>
    <col min="2" max="2" width="30" style="156" customWidth="1"/>
    <col min="3" max="3" width="27.6666666666667" style="156" customWidth="1"/>
    <col min="4" max="4" width="31.437037037037" style="157" customWidth="1"/>
    <col min="5" max="5" width="32" style="158" customWidth="1"/>
    <col min="6" max="16384" width="9.1037037037037" style="156"/>
  </cols>
  <sheetData>
    <row r="1" s="155" customFormat="1" ht="21" spans="1:5">
      <c r="A1" s="159" t="s">
        <v>632</v>
      </c>
      <c r="B1" s="160" t="s">
        <v>1</v>
      </c>
      <c r="C1" s="160" t="s">
        <v>2</v>
      </c>
      <c r="D1" s="161" t="s">
        <v>760</v>
      </c>
      <c r="E1" s="165" t="s">
        <v>749</v>
      </c>
    </row>
    <row r="2" ht="15" spans="1:5">
      <c r="A2" s="162" t="s">
        <v>666</v>
      </c>
      <c r="B2" s="162"/>
      <c r="C2" s="162"/>
      <c r="D2" s="163"/>
      <c r="E2" s="166"/>
    </row>
    <row r="3" ht="15" spans="1:5">
      <c r="A3" s="119" t="s">
        <v>5</v>
      </c>
      <c r="B3" s="119">
        <v>40091040</v>
      </c>
      <c r="C3" s="119" t="s">
        <v>6</v>
      </c>
      <c r="D3" s="131">
        <v>108.537</v>
      </c>
      <c r="E3" s="167">
        <v>72.093</v>
      </c>
    </row>
    <row r="4" ht="15" spans="1:5">
      <c r="A4" s="119" t="s">
        <v>7</v>
      </c>
      <c r="B4" s="119">
        <v>40091094</v>
      </c>
      <c r="C4" s="119" t="s">
        <v>8</v>
      </c>
      <c r="D4" s="131">
        <v>1113.227</v>
      </c>
      <c r="E4" s="167">
        <v>325.641</v>
      </c>
    </row>
    <row r="5" ht="15" spans="1:5">
      <c r="A5" s="119" t="s">
        <v>9</v>
      </c>
      <c r="B5" s="119">
        <v>40091162</v>
      </c>
      <c r="C5" s="119" t="s">
        <v>10</v>
      </c>
      <c r="D5" s="131">
        <v>2360.599</v>
      </c>
      <c r="E5" s="167">
        <v>815.346</v>
      </c>
    </row>
    <row r="6" ht="15" spans="1:5">
      <c r="A6" s="119" t="s">
        <v>11</v>
      </c>
      <c r="B6" s="119">
        <v>40090487</v>
      </c>
      <c r="C6" s="119" t="s">
        <v>12</v>
      </c>
      <c r="D6" s="131">
        <v>1126.453</v>
      </c>
      <c r="E6" s="167">
        <v>9.69</v>
      </c>
    </row>
    <row r="7" ht="15" spans="1:5">
      <c r="A7" s="119" t="s">
        <v>13</v>
      </c>
      <c r="B7" s="119">
        <v>40091092</v>
      </c>
      <c r="C7" s="119" t="s">
        <v>14</v>
      </c>
      <c r="D7" s="131">
        <v>23.094</v>
      </c>
      <c r="E7" s="167">
        <v>362.005</v>
      </c>
    </row>
    <row r="8" ht="15" spans="1:5">
      <c r="A8" s="119" t="s">
        <v>15</v>
      </c>
      <c r="B8" s="119">
        <v>40090488</v>
      </c>
      <c r="C8" s="119" t="s">
        <v>16</v>
      </c>
      <c r="D8" s="131">
        <v>1136.671</v>
      </c>
      <c r="E8" s="167">
        <v>900.274</v>
      </c>
    </row>
    <row r="9" ht="15" spans="1:5">
      <c r="A9" s="119" t="s">
        <v>17</v>
      </c>
      <c r="B9" s="119">
        <v>40091161</v>
      </c>
      <c r="C9" s="119" t="s">
        <v>18</v>
      </c>
      <c r="D9" s="131">
        <v>1273.779</v>
      </c>
      <c r="E9" s="167">
        <v>120.713</v>
      </c>
    </row>
    <row r="10" ht="15" spans="1:5">
      <c r="A10" s="119" t="s">
        <v>19</v>
      </c>
      <c r="B10" s="119">
        <v>40090485</v>
      </c>
      <c r="C10" s="119" t="s">
        <v>20</v>
      </c>
      <c r="D10" s="131">
        <v>906.68</v>
      </c>
      <c r="E10" s="167">
        <v>949.158</v>
      </c>
    </row>
    <row r="11" ht="15" spans="1:5">
      <c r="A11" s="119" t="s">
        <v>21</v>
      </c>
      <c r="B11" s="119">
        <v>40091163</v>
      </c>
      <c r="C11" s="119" t="s">
        <v>22</v>
      </c>
      <c r="D11" s="131">
        <v>229.195</v>
      </c>
      <c r="E11" s="167">
        <v>68.293</v>
      </c>
    </row>
    <row r="12" ht="15" spans="1:5">
      <c r="A12" s="119" t="s">
        <v>23</v>
      </c>
      <c r="B12" s="119">
        <v>40090490</v>
      </c>
      <c r="C12" s="119" t="s">
        <v>24</v>
      </c>
      <c r="D12" s="131">
        <v>890.184</v>
      </c>
      <c r="E12" s="167">
        <v>214.165</v>
      </c>
    </row>
    <row r="13" ht="15" spans="1:5">
      <c r="A13" s="119" t="s">
        <v>25</v>
      </c>
      <c r="B13" s="119">
        <v>40090489</v>
      </c>
      <c r="C13" s="119" t="s">
        <v>26</v>
      </c>
      <c r="D13" s="131">
        <v>47.352</v>
      </c>
      <c r="E13" s="167">
        <v>425.028</v>
      </c>
    </row>
    <row r="14" ht="15" spans="1:5">
      <c r="A14" s="119" t="s">
        <v>27</v>
      </c>
      <c r="B14" s="119">
        <v>40090491</v>
      </c>
      <c r="C14" s="119" t="s">
        <v>28</v>
      </c>
      <c r="D14" s="131">
        <v>929.422</v>
      </c>
      <c r="E14" s="167">
        <v>51.184</v>
      </c>
    </row>
    <row r="15" ht="15" spans="1:5">
      <c r="A15" s="119" t="s">
        <v>29</v>
      </c>
      <c r="B15" s="119">
        <v>40091140</v>
      </c>
      <c r="C15" s="119" t="s">
        <v>30</v>
      </c>
      <c r="D15" s="131">
        <v>2533.165</v>
      </c>
      <c r="E15" s="167">
        <v>735.899</v>
      </c>
    </row>
    <row r="16" ht="15" spans="1:5">
      <c r="A16" s="119" t="s">
        <v>33</v>
      </c>
      <c r="B16" s="119">
        <v>40094524</v>
      </c>
      <c r="C16" s="119" t="s">
        <v>34</v>
      </c>
      <c r="D16" s="131">
        <v>2250.653</v>
      </c>
      <c r="E16" s="167">
        <v>587.88</v>
      </c>
    </row>
    <row r="17" ht="15" spans="1:5">
      <c r="A17" s="119" t="s">
        <v>35</v>
      </c>
      <c r="B17" s="119">
        <v>40091091</v>
      </c>
      <c r="C17" s="119" t="s">
        <v>36</v>
      </c>
      <c r="D17" s="131">
        <v>1909.526</v>
      </c>
      <c r="E17" s="167">
        <v>595.415</v>
      </c>
    </row>
    <row r="18" ht="15" spans="1:5">
      <c r="A18" s="119" t="s">
        <v>37</v>
      </c>
      <c r="B18" s="119">
        <v>40091089</v>
      </c>
      <c r="C18" s="119" t="s">
        <v>38</v>
      </c>
      <c r="D18" s="131">
        <v>4.113</v>
      </c>
      <c r="E18" s="167">
        <v>8.724</v>
      </c>
    </row>
    <row r="19" ht="15" spans="1:5">
      <c r="A19" s="119" t="s">
        <v>39</v>
      </c>
      <c r="B19" s="119">
        <v>40091097</v>
      </c>
      <c r="C19" s="119" t="s">
        <v>40</v>
      </c>
      <c r="D19" s="131">
        <v>648.623</v>
      </c>
      <c r="E19" s="167">
        <v>171.773</v>
      </c>
    </row>
    <row r="20" ht="15" spans="1:5">
      <c r="A20" s="119" t="s">
        <v>41</v>
      </c>
      <c r="B20" s="119">
        <v>40091022</v>
      </c>
      <c r="C20" s="119" t="s">
        <v>42</v>
      </c>
      <c r="D20" s="131">
        <v>974.387</v>
      </c>
      <c r="E20" s="167">
        <v>198.426</v>
      </c>
    </row>
    <row r="21" ht="15" spans="1:5">
      <c r="A21" s="119" t="s">
        <v>43</v>
      </c>
      <c r="B21" s="119">
        <v>40090492</v>
      </c>
      <c r="C21" s="119" t="s">
        <v>44</v>
      </c>
      <c r="D21" s="131">
        <v>1863.398</v>
      </c>
      <c r="E21" s="167">
        <v>243.732</v>
      </c>
    </row>
    <row r="22" ht="15" spans="1:5">
      <c r="A22" s="119" t="s">
        <v>45</v>
      </c>
      <c r="B22" s="119">
        <v>40091165</v>
      </c>
      <c r="C22" s="119" t="s">
        <v>46</v>
      </c>
      <c r="D22" s="131">
        <v>794.465</v>
      </c>
      <c r="E22" s="167">
        <v>403.46</v>
      </c>
    </row>
    <row r="23" ht="15" spans="1:5">
      <c r="A23" s="119" t="s">
        <v>47</v>
      </c>
      <c r="B23" s="119">
        <v>40091166</v>
      </c>
      <c r="C23" s="119" t="s">
        <v>48</v>
      </c>
      <c r="D23" s="131">
        <v>319.22</v>
      </c>
      <c r="E23" s="167">
        <v>291.811</v>
      </c>
    </row>
    <row r="24" ht="15" spans="1:5">
      <c r="A24" s="119" t="s">
        <v>49</v>
      </c>
      <c r="B24" s="119">
        <v>40091160</v>
      </c>
      <c r="C24" s="119" t="s">
        <v>50</v>
      </c>
      <c r="D24" s="131">
        <v>374.204</v>
      </c>
      <c r="E24" s="167">
        <v>1.307</v>
      </c>
    </row>
    <row r="25" ht="15" spans="1:5">
      <c r="A25" s="119" t="s">
        <v>51</v>
      </c>
      <c r="B25" s="119">
        <v>40091088</v>
      </c>
      <c r="C25" s="119" t="s">
        <v>52</v>
      </c>
      <c r="D25" s="131">
        <v>1078.072</v>
      </c>
      <c r="E25" s="167">
        <v>1142.852</v>
      </c>
    </row>
    <row r="26" ht="15" spans="1:5">
      <c r="A26" s="119" t="s">
        <v>53</v>
      </c>
      <c r="B26" s="119">
        <v>40091154</v>
      </c>
      <c r="C26" s="119" t="s">
        <v>54</v>
      </c>
      <c r="D26" s="131">
        <v>237.664</v>
      </c>
      <c r="E26" s="167">
        <v>15.741</v>
      </c>
    </row>
    <row r="27" ht="15" spans="1:5">
      <c r="A27" s="119" t="s">
        <v>55</v>
      </c>
      <c r="B27" s="119">
        <v>40090941</v>
      </c>
      <c r="C27" s="119" t="s">
        <v>56</v>
      </c>
      <c r="D27" s="131">
        <v>812.743</v>
      </c>
      <c r="E27" s="167">
        <v>224.079</v>
      </c>
    </row>
    <row r="28" ht="15" spans="1:5">
      <c r="A28" s="119" t="s">
        <v>57</v>
      </c>
      <c r="B28" s="119">
        <v>40094449</v>
      </c>
      <c r="C28" s="119" t="s">
        <v>58</v>
      </c>
      <c r="D28" s="131">
        <v>678.496</v>
      </c>
      <c r="E28" s="167">
        <v>42.564</v>
      </c>
    </row>
    <row r="29" ht="15" spans="1:5">
      <c r="A29" s="119" t="s">
        <v>59</v>
      </c>
      <c r="B29" s="119">
        <v>40091047</v>
      </c>
      <c r="C29" s="119" t="s">
        <v>60</v>
      </c>
      <c r="D29" s="131">
        <v>1798.494</v>
      </c>
      <c r="E29" s="167">
        <v>474.969</v>
      </c>
    </row>
    <row r="30" ht="15" spans="1:5">
      <c r="A30" s="119" t="s">
        <v>61</v>
      </c>
      <c r="B30" s="119">
        <v>40091087</v>
      </c>
      <c r="C30" s="119" t="s">
        <v>62</v>
      </c>
      <c r="D30" s="131">
        <v>13.696</v>
      </c>
      <c r="E30" s="167">
        <v>17.927</v>
      </c>
    </row>
    <row r="31" ht="15" spans="1:5">
      <c r="A31" s="119" t="s">
        <v>63</v>
      </c>
      <c r="B31" s="119">
        <v>40091142</v>
      </c>
      <c r="C31" s="119" t="s">
        <v>64</v>
      </c>
      <c r="D31" s="131">
        <v>458.944</v>
      </c>
      <c r="E31" s="167">
        <v>27.539</v>
      </c>
    </row>
    <row r="32" ht="15" spans="1:5">
      <c r="A32" s="119" t="s">
        <v>65</v>
      </c>
      <c r="B32" s="119">
        <v>40090486</v>
      </c>
      <c r="C32" s="119" t="s">
        <v>66</v>
      </c>
      <c r="D32" s="131">
        <v>180.956</v>
      </c>
      <c r="E32" s="167">
        <v>145.27</v>
      </c>
    </row>
    <row r="33" ht="15" spans="1:5">
      <c r="A33" s="119" t="s">
        <v>67</v>
      </c>
      <c r="B33" s="119">
        <v>40090518</v>
      </c>
      <c r="C33" s="119" t="s">
        <v>68</v>
      </c>
      <c r="D33" s="131">
        <v>619.382</v>
      </c>
      <c r="E33" s="167">
        <v>22.241</v>
      </c>
    </row>
    <row r="34" ht="15" spans="1:5">
      <c r="A34" s="119" t="s">
        <v>69</v>
      </c>
      <c r="B34" s="119">
        <v>40091090</v>
      </c>
      <c r="C34" s="119" t="s">
        <v>70</v>
      </c>
      <c r="D34" s="131">
        <v>9.833</v>
      </c>
      <c r="E34" s="167">
        <v>278.627</v>
      </c>
    </row>
    <row r="35" ht="15" spans="1:5">
      <c r="A35" s="119" t="s">
        <v>71</v>
      </c>
      <c r="B35" s="119">
        <v>40091167</v>
      </c>
      <c r="C35" s="119" t="s">
        <v>72</v>
      </c>
      <c r="D35" s="131">
        <v>2399.799</v>
      </c>
      <c r="E35" s="167">
        <v>2791.334</v>
      </c>
    </row>
    <row r="36" ht="15" spans="1:5">
      <c r="A36" s="119" t="s">
        <v>73</v>
      </c>
      <c r="B36" s="119">
        <v>40091158</v>
      </c>
      <c r="C36" s="119" t="s">
        <v>74</v>
      </c>
      <c r="D36" s="131">
        <v>251.424</v>
      </c>
      <c r="E36" s="167">
        <v>33.849</v>
      </c>
    </row>
    <row r="37" ht="15" spans="1:5">
      <c r="A37" s="119" t="s">
        <v>75</v>
      </c>
      <c r="B37" s="119">
        <v>40091168</v>
      </c>
      <c r="C37" s="119" t="s">
        <v>76</v>
      </c>
      <c r="D37" s="131">
        <v>1127.695</v>
      </c>
      <c r="E37" s="167">
        <v>349.325</v>
      </c>
    </row>
    <row r="38" ht="15" spans="1:5">
      <c r="A38" s="119" t="s">
        <v>77</v>
      </c>
      <c r="B38" s="119">
        <v>40094509</v>
      </c>
      <c r="C38" s="119" t="s">
        <v>6</v>
      </c>
      <c r="D38" s="131">
        <v>896.056</v>
      </c>
      <c r="E38" s="167">
        <v>523.915</v>
      </c>
    </row>
    <row r="39" ht="15" spans="1:5">
      <c r="A39" s="119" t="s">
        <v>78</v>
      </c>
      <c r="B39" s="119">
        <v>40091169</v>
      </c>
      <c r="C39" s="119" t="s">
        <v>79</v>
      </c>
      <c r="D39" s="131">
        <v>1241.227</v>
      </c>
      <c r="E39" s="167">
        <v>759.246</v>
      </c>
    </row>
    <row r="40" ht="15" spans="1:5">
      <c r="A40" s="119" t="s">
        <v>80</v>
      </c>
      <c r="B40" s="119">
        <v>40091164</v>
      </c>
      <c r="C40" s="119" t="s">
        <v>81</v>
      </c>
      <c r="D40" s="131">
        <v>1174.214</v>
      </c>
      <c r="E40" s="167">
        <v>169.275</v>
      </c>
    </row>
    <row r="41" ht="15" spans="1:5">
      <c r="A41" s="119" t="s">
        <v>82</v>
      </c>
      <c r="B41" s="119">
        <v>40090936</v>
      </c>
      <c r="C41" s="119" t="s">
        <v>83</v>
      </c>
      <c r="D41" s="131">
        <v>924.554</v>
      </c>
      <c r="E41" s="167">
        <v>252.417</v>
      </c>
    </row>
    <row r="42" ht="15" spans="1:5">
      <c r="A42" s="119" t="s">
        <v>84</v>
      </c>
      <c r="B42" s="119">
        <v>40091146</v>
      </c>
      <c r="C42" s="119" t="s">
        <v>85</v>
      </c>
      <c r="D42" s="131">
        <v>990.017</v>
      </c>
      <c r="E42" s="167">
        <v>171.402</v>
      </c>
    </row>
    <row r="43" ht="15" spans="1:5">
      <c r="A43" s="119" t="s">
        <v>86</v>
      </c>
      <c r="B43" s="125">
        <v>40094613</v>
      </c>
      <c r="C43" s="119" t="s">
        <v>28</v>
      </c>
      <c r="D43" s="131">
        <v>306.582</v>
      </c>
      <c r="E43" s="167">
        <v>18.627</v>
      </c>
    </row>
    <row r="44" ht="15" spans="1:5">
      <c r="A44" s="119" t="s">
        <v>667</v>
      </c>
      <c r="B44" s="119">
        <v>40094297</v>
      </c>
      <c r="C44" s="119" t="s">
        <v>668</v>
      </c>
      <c r="D44" s="131">
        <v>540.353</v>
      </c>
      <c r="E44" s="167">
        <v>77.155</v>
      </c>
    </row>
    <row r="45" ht="15" spans="1:5">
      <c r="A45" s="119" t="s">
        <v>669</v>
      </c>
      <c r="B45" s="119">
        <v>40091174</v>
      </c>
      <c r="C45" s="119" t="s">
        <v>761</v>
      </c>
      <c r="D45" s="131">
        <v>1136.986</v>
      </c>
      <c r="E45" s="167">
        <v>0</v>
      </c>
    </row>
    <row r="46" ht="17.25" spans="1:5">
      <c r="A46" s="122"/>
      <c r="B46" s="122"/>
      <c r="C46" s="122"/>
      <c r="D46" s="164">
        <f>SUM(D3:D45)</f>
        <v>38694.134</v>
      </c>
      <c r="E46" s="167"/>
    </row>
    <row r="47" ht="15" spans="1:5">
      <c r="A47" s="130" t="s">
        <v>671</v>
      </c>
      <c r="B47" s="130"/>
      <c r="C47" s="130"/>
      <c r="D47" s="131"/>
      <c r="E47" s="167"/>
    </row>
    <row r="48" ht="15" spans="1:5">
      <c r="A48" s="119" t="s">
        <v>91</v>
      </c>
      <c r="B48" s="119">
        <v>40090508</v>
      </c>
      <c r="C48" s="119" t="s">
        <v>92</v>
      </c>
      <c r="D48" s="131">
        <v>35.599</v>
      </c>
      <c r="E48" s="167">
        <v>603.03</v>
      </c>
    </row>
    <row r="49" ht="15" spans="1:5">
      <c r="A49" s="119" t="s">
        <v>93</v>
      </c>
      <c r="B49" s="119">
        <v>40091181</v>
      </c>
      <c r="C49" s="119" t="s">
        <v>94</v>
      </c>
      <c r="D49" s="131">
        <v>648.077</v>
      </c>
      <c r="E49" s="167">
        <v>1524.173</v>
      </c>
    </row>
    <row r="50" ht="15" spans="1:5">
      <c r="A50" s="119" t="s">
        <v>95</v>
      </c>
      <c r="B50" s="119">
        <v>40091175</v>
      </c>
      <c r="C50" s="119" t="s">
        <v>96</v>
      </c>
      <c r="D50" s="131">
        <v>0</v>
      </c>
      <c r="E50" s="167">
        <v>334.128</v>
      </c>
    </row>
    <row r="51" ht="15" spans="1:5">
      <c r="A51" s="119" t="s">
        <v>97</v>
      </c>
      <c r="B51" s="119">
        <v>40091144</v>
      </c>
      <c r="C51" s="119" t="s">
        <v>98</v>
      </c>
      <c r="D51" s="131">
        <v>1171.47</v>
      </c>
      <c r="E51" s="167">
        <v>1303.265</v>
      </c>
    </row>
    <row r="52" ht="15" spans="1:5">
      <c r="A52" s="119" t="s">
        <v>99</v>
      </c>
      <c r="B52" s="119">
        <v>40091143</v>
      </c>
      <c r="C52" s="119" t="s">
        <v>100</v>
      </c>
      <c r="D52" s="131">
        <v>1095.612</v>
      </c>
      <c r="E52" s="167">
        <v>652.339</v>
      </c>
    </row>
    <row r="53" ht="15" spans="1:5">
      <c r="A53" s="119" t="s">
        <v>101</v>
      </c>
      <c r="B53" s="119">
        <v>40091179</v>
      </c>
      <c r="C53" s="119" t="s">
        <v>102</v>
      </c>
      <c r="D53" s="131">
        <v>1655.045</v>
      </c>
      <c r="E53" s="167">
        <v>577.969</v>
      </c>
    </row>
    <row r="54" ht="15" spans="1:5">
      <c r="A54" s="119" t="s">
        <v>103</v>
      </c>
      <c r="B54" s="119">
        <v>40091159</v>
      </c>
      <c r="C54" s="119" t="s">
        <v>104</v>
      </c>
      <c r="D54" s="131">
        <v>749.958</v>
      </c>
      <c r="E54" s="167">
        <v>938.48</v>
      </c>
    </row>
    <row r="55" ht="15" spans="1:5">
      <c r="A55" s="119" t="s">
        <v>105</v>
      </c>
      <c r="B55" s="119">
        <v>40090988</v>
      </c>
      <c r="C55" s="119" t="s">
        <v>104</v>
      </c>
      <c r="D55" s="132" t="s">
        <v>762</v>
      </c>
      <c r="E55" s="167">
        <v>267.832</v>
      </c>
    </row>
    <row r="56" ht="15" spans="1:5">
      <c r="A56" s="119" t="s">
        <v>106</v>
      </c>
      <c r="B56" s="119">
        <v>40091180</v>
      </c>
      <c r="C56" s="119" t="s">
        <v>107</v>
      </c>
      <c r="D56" s="131">
        <v>1120.203</v>
      </c>
      <c r="E56" s="167">
        <v>265.645</v>
      </c>
    </row>
    <row r="57" ht="15" spans="1:5">
      <c r="A57" s="119" t="s">
        <v>108</v>
      </c>
      <c r="B57" s="119">
        <v>40090524</v>
      </c>
      <c r="C57" s="119" t="s">
        <v>109</v>
      </c>
      <c r="D57" s="131">
        <v>986.195</v>
      </c>
      <c r="E57" s="167">
        <v>311.51</v>
      </c>
    </row>
    <row r="58" ht="15" spans="1:5">
      <c r="A58" s="119" t="s">
        <v>110</v>
      </c>
      <c r="B58" s="119">
        <v>40091055</v>
      </c>
      <c r="C58" s="119" t="s">
        <v>111</v>
      </c>
      <c r="D58" s="131">
        <v>0</v>
      </c>
      <c r="E58" s="167">
        <v>128.116</v>
      </c>
    </row>
    <row r="59" ht="15" spans="1:5">
      <c r="A59" s="119" t="s">
        <v>112</v>
      </c>
      <c r="B59" s="119">
        <v>40091176</v>
      </c>
      <c r="C59" s="119" t="s">
        <v>113</v>
      </c>
      <c r="D59" s="131">
        <v>625.712</v>
      </c>
      <c r="E59" s="167">
        <v>84.083</v>
      </c>
    </row>
    <row r="60" ht="15" spans="1:5">
      <c r="A60" s="119" t="s">
        <v>114</v>
      </c>
      <c r="B60" s="119">
        <v>40091170</v>
      </c>
      <c r="C60" s="119" t="s">
        <v>115</v>
      </c>
      <c r="D60" s="131">
        <v>533.11</v>
      </c>
      <c r="E60" s="167">
        <v>213.052</v>
      </c>
    </row>
    <row r="61" ht="15" spans="1:5">
      <c r="A61" s="119" t="s">
        <v>116</v>
      </c>
      <c r="B61" s="125">
        <v>40094921</v>
      </c>
      <c r="C61" s="119" t="s">
        <v>117</v>
      </c>
      <c r="D61" s="131">
        <v>1362.119</v>
      </c>
      <c r="E61" s="167">
        <v>6352.471</v>
      </c>
    </row>
    <row r="62" ht="15" spans="1:5">
      <c r="A62" s="119" t="s">
        <v>118</v>
      </c>
      <c r="B62" s="119">
        <v>40091153</v>
      </c>
      <c r="C62" s="119" t="s">
        <v>119</v>
      </c>
      <c r="D62" s="131">
        <v>2356.038</v>
      </c>
      <c r="E62" s="167">
        <v>427.824</v>
      </c>
    </row>
    <row r="63" ht="15" spans="1:5">
      <c r="A63" s="119" t="s">
        <v>120</v>
      </c>
      <c r="B63" s="119">
        <v>40090938</v>
      </c>
      <c r="C63" s="119" t="s">
        <v>121</v>
      </c>
      <c r="D63" s="131">
        <v>988.916</v>
      </c>
      <c r="E63" s="167">
        <v>847.131</v>
      </c>
    </row>
    <row r="64" ht="15" spans="1:5">
      <c r="A64" s="119" t="s">
        <v>122</v>
      </c>
      <c r="B64" s="119">
        <v>40091150</v>
      </c>
      <c r="C64" s="119" t="s">
        <v>123</v>
      </c>
      <c r="D64" s="131">
        <v>209.575</v>
      </c>
      <c r="E64" s="167">
        <v>207.775</v>
      </c>
    </row>
    <row r="65" ht="15" spans="1:5">
      <c r="A65" s="119" t="s">
        <v>124</v>
      </c>
      <c r="B65" s="119">
        <v>40091147</v>
      </c>
      <c r="C65" s="119" t="s">
        <v>125</v>
      </c>
      <c r="D65" s="131">
        <v>1370.98</v>
      </c>
      <c r="E65" s="167">
        <v>510.668</v>
      </c>
    </row>
    <row r="66" ht="15" spans="1:5">
      <c r="A66" s="119" t="s">
        <v>126</v>
      </c>
      <c r="B66" s="119">
        <v>40090989</v>
      </c>
      <c r="C66" s="119" t="s">
        <v>127</v>
      </c>
      <c r="D66" s="131">
        <v>0</v>
      </c>
      <c r="E66" s="167">
        <v>53.126</v>
      </c>
    </row>
    <row r="67" ht="15" spans="1:5">
      <c r="A67" s="119" t="s">
        <v>128</v>
      </c>
      <c r="B67" s="119">
        <v>40091148</v>
      </c>
      <c r="C67" s="119" t="s">
        <v>129</v>
      </c>
      <c r="D67" s="131">
        <v>239.764</v>
      </c>
      <c r="E67" s="167">
        <v>0</v>
      </c>
    </row>
    <row r="68" ht="15" spans="1:5">
      <c r="A68" s="119" t="s">
        <v>130</v>
      </c>
      <c r="B68" s="119">
        <v>40090503</v>
      </c>
      <c r="C68" s="119" t="s">
        <v>131</v>
      </c>
      <c r="D68" s="131">
        <v>363.718</v>
      </c>
      <c r="E68" s="167">
        <v>22.296</v>
      </c>
    </row>
    <row r="69" ht="15" spans="1:5">
      <c r="A69" s="119" t="s">
        <v>132</v>
      </c>
      <c r="B69" s="119">
        <v>40091178</v>
      </c>
      <c r="C69" s="119" t="s">
        <v>133</v>
      </c>
      <c r="D69" s="131">
        <v>0</v>
      </c>
      <c r="E69" s="167">
        <v>0</v>
      </c>
    </row>
    <row r="70" ht="15" spans="1:5">
      <c r="A70" s="119" t="s">
        <v>134</v>
      </c>
      <c r="B70" s="119">
        <v>40090983</v>
      </c>
      <c r="C70" s="119" t="s">
        <v>135</v>
      </c>
      <c r="D70" s="131">
        <v>537.206</v>
      </c>
      <c r="E70" s="167">
        <v>481.318</v>
      </c>
    </row>
    <row r="71" ht="15" spans="1:5">
      <c r="A71" s="119" t="s">
        <v>136</v>
      </c>
      <c r="B71" s="119">
        <v>40090980</v>
      </c>
      <c r="C71" s="119" t="s">
        <v>137</v>
      </c>
      <c r="D71" s="131">
        <v>356.704</v>
      </c>
      <c r="E71" s="167">
        <v>25.438</v>
      </c>
    </row>
    <row r="72" ht="15" spans="1:5">
      <c r="A72" s="119" t="s">
        <v>138</v>
      </c>
      <c r="B72" s="119">
        <v>40090987</v>
      </c>
      <c r="C72" s="119" t="s">
        <v>139</v>
      </c>
      <c r="D72" s="131">
        <v>654.298</v>
      </c>
      <c r="E72" s="167">
        <v>584.355</v>
      </c>
    </row>
    <row r="73" ht="15" spans="1:5">
      <c r="A73" s="119" t="s">
        <v>140</v>
      </c>
      <c r="B73" s="119">
        <v>40090999</v>
      </c>
      <c r="C73" s="119" t="s">
        <v>141</v>
      </c>
      <c r="D73" s="131">
        <v>360.915</v>
      </c>
      <c r="E73" s="167">
        <v>468.041</v>
      </c>
    </row>
    <row r="74" ht="15" spans="1:5">
      <c r="A74" s="119" t="s">
        <v>142</v>
      </c>
      <c r="B74" s="119">
        <v>40091152</v>
      </c>
      <c r="C74" s="119" t="s">
        <v>143</v>
      </c>
      <c r="D74" s="131">
        <v>1319.051</v>
      </c>
      <c r="E74" s="167">
        <v>120.629</v>
      </c>
    </row>
    <row r="75" ht="15" spans="1:5">
      <c r="A75" s="119" t="s">
        <v>144</v>
      </c>
      <c r="B75" s="119">
        <v>40091172</v>
      </c>
      <c r="C75" s="119" t="s">
        <v>145</v>
      </c>
      <c r="D75" s="131">
        <v>1024.954</v>
      </c>
      <c r="E75" s="167">
        <v>40.108</v>
      </c>
    </row>
    <row r="76" ht="15" spans="1:5">
      <c r="A76" s="119" t="s">
        <v>146</v>
      </c>
      <c r="B76" s="119">
        <v>40094418</v>
      </c>
      <c r="C76" s="119" t="s">
        <v>147</v>
      </c>
      <c r="D76" s="131">
        <v>691.996</v>
      </c>
      <c r="E76" s="167">
        <v>157.988</v>
      </c>
    </row>
    <row r="77" ht="15" spans="1:5">
      <c r="A77" s="119" t="s">
        <v>148</v>
      </c>
      <c r="B77" s="119">
        <v>40091171</v>
      </c>
      <c r="C77" s="119" t="s">
        <v>149</v>
      </c>
      <c r="D77" s="131">
        <v>535.427</v>
      </c>
      <c r="E77" s="167">
        <v>318.261</v>
      </c>
    </row>
    <row r="78" ht="15" spans="1:5">
      <c r="A78" s="119" t="s">
        <v>150</v>
      </c>
      <c r="B78" s="119">
        <v>40091173</v>
      </c>
      <c r="C78" s="119" t="s">
        <v>151</v>
      </c>
      <c r="D78" s="131">
        <v>592.33</v>
      </c>
      <c r="E78" s="167">
        <v>16.618</v>
      </c>
    </row>
    <row r="79" ht="15" spans="1:5">
      <c r="A79" s="119" t="s">
        <v>152</v>
      </c>
      <c r="B79" s="119">
        <v>40094400</v>
      </c>
      <c r="C79" s="119" t="s">
        <v>153</v>
      </c>
      <c r="D79" s="131">
        <v>852.312</v>
      </c>
      <c r="E79" s="167">
        <v>371.631</v>
      </c>
    </row>
    <row r="80" ht="15" spans="1:5">
      <c r="A80" s="119" t="s">
        <v>637</v>
      </c>
      <c r="B80" s="119">
        <v>40090506</v>
      </c>
      <c r="C80" s="119" t="s">
        <v>638</v>
      </c>
      <c r="D80" s="131">
        <v>17.367</v>
      </c>
      <c r="E80" s="167">
        <v>899.022</v>
      </c>
    </row>
    <row r="81" ht="15" spans="1:5">
      <c r="A81" s="119" t="s">
        <v>639</v>
      </c>
      <c r="B81" s="119">
        <v>40094857</v>
      </c>
      <c r="C81" s="119" t="s">
        <v>640</v>
      </c>
      <c r="D81" s="131">
        <v>740.702</v>
      </c>
      <c r="E81" s="167">
        <v>735.612</v>
      </c>
    </row>
    <row r="82" ht="15" spans="1:5">
      <c r="A82" s="119" t="s">
        <v>711</v>
      </c>
      <c r="B82" s="129">
        <v>40090511</v>
      </c>
      <c r="C82" s="119" t="s">
        <v>160</v>
      </c>
      <c r="D82" s="131">
        <v>23.924</v>
      </c>
      <c r="E82" s="167">
        <v>10.807</v>
      </c>
    </row>
    <row r="83" ht="17.25" spans="1:5">
      <c r="A83" s="122"/>
      <c r="B83" s="122"/>
      <c r="C83" s="122"/>
      <c r="D83" s="164">
        <f>SUM(D48:D82)</f>
        <v>23219.277</v>
      </c>
      <c r="E83" s="167"/>
    </row>
    <row r="84" ht="15" spans="1:5">
      <c r="A84" s="130" t="s">
        <v>672</v>
      </c>
      <c r="B84" s="130"/>
      <c r="C84" s="130"/>
      <c r="D84" s="131"/>
      <c r="E84" s="167"/>
    </row>
    <row r="85" ht="15" spans="1:5">
      <c r="A85" s="119" t="s">
        <v>162</v>
      </c>
      <c r="B85" s="119">
        <v>40091098</v>
      </c>
      <c r="C85" s="119" t="s">
        <v>163</v>
      </c>
      <c r="D85" s="131">
        <v>461.03</v>
      </c>
      <c r="E85" s="167">
        <v>773.86</v>
      </c>
    </row>
    <row r="86" ht="15" spans="1:5">
      <c r="A86" s="119" t="s">
        <v>164</v>
      </c>
      <c r="B86" s="119">
        <v>40090588</v>
      </c>
      <c r="C86" s="119" t="s">
        <v>165</v>
      </c>
      <c r="D86" s="131">
        <v>1423.895</v>
      </c>
      <c r="E86" s="167">
        <v>1621.377</v>
      </c>
    </row>
    <row r="87" ht="15" spans="1:5">
      <c r="A87" s="119" t="s">
        <v>166</v>
      </c>
      <c r="B87" s="119">
        <v>40090543</v>
      </c>
      <c r="C87" s="119" t="s">
        <v>167</v>
      </c>
      <c r="D87" s="131">
        <v>1455.392</v>
      </c>
      <c r="E87" s="167">
        <v>961.176</v>
      </c>
    </row>
    <row r="88" ht="15" spans="1:5">
      <c r="A88" s="119" t="s">
        <v>168</v>
      </c>
      <c r="B88" s="119">
        <v>40090581</v>
      </c>
      <c r="C88" s="119" t="s">
        <v>169</v>
      </c>
      <c r="D88" s="131">
        <v>1218.974</v>
      </c>
      <c r="E88" s="167">
        <v>899.677</v>
      </c>
    </row>
    <row r="89" ht="15" spans="1:5">
      <c r="A89" s="119" t="s">
        <v>170</v>
      </c>
      <c r="B89" s="119">
        <v>40091057</v>
      </c>
      <c r="C89" s="119" t="s">
        <v>171</v>
      </c>
      <c r="D89" s="131">
        <v>920.002</v>
      </c>
      <c r="E89" s="167">
        <v>87.93</v>
      </c>
    </row>
    <row r="90" ht="15" spans="1:5">
      <c r="A90" s="119" t="s">
        <v>172</v>
      </c>
      <c r="B90" s="119">
        <v>40081782</v>
      </c>
      <c r="C90" s="119" t="s">
        <v>173</v>
      </c>
      <c r="D90" s="131">
        <v>981.886</v>
      </c>
      <c r="E90" s="167">
        <v>132.3</v>
      </c>
    </row>
    <row r="91" ht="15" spans="1:5">
      <c r="A91" s="119" t="s">
        <v>174</v>
      </c>
      <c r="B91" s="119">
        <v>40091013</v>
      </c>
      <c r="C91" s="119" t="s">
        <v>175</v>
      </c>
      <c r="D91" s="131">
        <v>1166.481</v>
      </c>
      <c r="E91" s="167">
        <v>0</v>
      </c>
    </row>
    <row r="92" ht="15" spans="1:5">
      <c r="A92" s="119" t="s">
        <v>176</v>
      </c>
      <c r="B92" s="119">
        <v>40091007</v>
      </c>
      <c r="C92" s="119" t="s">
        <v>177</v>
      </c>
      <c r="D92" s="131">
        <v>111.758</v>
      </c>
      <c r="E92" s="167">
        <v>146.847</v>
      </c>
    </row>
    <row r="93" ht="15" spans="1:5">
      <c r="A93" s="119" t="s">
        <v>178</v>
      </c>
      <c r="B93" s="119">
        <v>40090544</v>
      </c>
      <c r="C93" s="119" t="s">
        <v>179</v>
      </c>
      <c r="D93" s="131">
        <v>228.273</v>
      </c>
      <c r="E93" s="167">
        <v>56.455</v>
      </c>
    </row>
    <row r="94" ht="15" spans="1:5">
      <c r="A94" s="119" t="s">
        <v>180</v>
      </c>
      <c r="B94" s="119">
        <v>40091005</v>
      </c>
      <c r="C94" s="119" t="s">
        <v>181</v>
      </c>
      <c r="D94" s="131">
        <v>613.355</v>
      </c>
      <c r="E94" s="167">
        <v>60.1</v>
      </c>
    </row>
    <row r="95" ht="15" spans="1:5">
      <c r="A95" s="119" t="s">
        <v>182</v>
      </c>
      <c r="B95" s="119">
        <v>40091041</v>
      </c>
      <c r="C95" s="119" t="s">
        <v>183</v>
      </c>
      <c r="D95" s="131">
        <v>0</v>
      </c>
      <c r="E95" s="167">
        <v>0</v>
      </c>
    </row>
    <row r="96" ht="15" spans="1:5">
      <c r="A96" s="119" t="s">
        <v>184</v>
      </c>
      <c r="B96" s="119">
        <v>40090584</v>
      </c>
      <c r="C96" s="119" t="s">
        <v>185</v>
      </c>
      <c r="D96" s="131">
        <v>635.776</v>
      </c>
      <c r="E96" s="167">
        <v>190.603</v>
      </c>
    </row>
    <row r="97" ht="15" spans="1:5">
      <c r="A97" s="119" t="s">
        <v>186</v>
      </c>
      <c r="B97" s="119">
        <v>40091060</v>
      </c>
      <c r="C97" s="119" t="s">
        <v>187</v>
      </c>
      <c r="D97" s="131">
        <v>402.343</v>
      </c>
      <c r="E97" s="167">
        <v>716.293</v>
      </c>
    </row>
    <row r="98" ht="15" spans="1:5">
      <c r="A98" s="119" t="s">
        <v>188</v>
      </c>
      <c r="B98" s="119">
        <v>40091051</v>
      </c>
      <c r="C98" s="119" t="s">
        <v>189</v>
      </c>
      <c r="D98" s="131">
        <v>300.939</v>
      </c>
      <c r="E98" s="167">
        <v>231.398</v>
      </c>
    </row>
    <row r="99" ht="15" spans="1:5">
      <c r="A99" s="119" t="s">
        <v>190</v>
      </c>
      <c r="B99" s="119">
        <v>40090972</v>
      </c>
      <c r="C99" s="119" t="s">
        <v>191</v>
      </c>
      <c r="D99" s="131">
        <v>617.478</v>
      </c>
      <c r="E99" s="167">
        <v>93.904</v>
      </c>
    </row>
    <row r="100" ht="15" spans="1:5">
      <c r="A100" s="119" t="s">
        <v>192</v>
      </c>
      <c r="B100" s="119">
        <v>40090546</v>
      </c>
      <c r="C100" s="119" t="s">
        <v>193</v>
      </c>
      <c r="D100" s="131">
        <v>439.756</v>
      </c>
      <c r="E100" s="167">
        <v>172.718</v>
      </c>
    </row>
    <row r="101" ht="15" spans="1:5">
      <c r="A101" s="119" t="s">
        <v>194</v>
      </c>
      <c r="B101" s="119">
        <v>40090509</v>
      </c>
      <c r="C101" s="119" t="s">
        <v>195</v>
      </c>
      <c r="D101" s="131">
        <v>1465.754</v>
      </c>
      <c r="E101" s="167">
        <v>931.84</v>
      </c>
    </row>
    <row r="102" ht="15" spans="1:5">
      <c r="A102" s="119" t="s">
        <v>196</v>
      </c>
      <c r="B102" s="119">
        <v>40091003</v>
      </c>
      <c r="C102" s="119" t="s">
        <v>197</v>
      </c>
      <c r="D102" s="131">
        <v>951.99</v>
      </c>
      <c r="E102" s="167">
        <v>9.466</v>
      </c>
    </row>
    <row r="103" ht="15" spans="1:5">
      <c r="A103" s="119" t="s">
        <v>198</v>
      </c>
      <c r="B103" s="119">
        <v>40091056</v>
      </c>
      <c r="C103" s="119" t="s">
        <v>199</v>
      </c>
      <c r="D103" s="131">
        <v>915.626</v>
      </c>
      <c r="E103" s="167">
        <v>1236.197</v>
      </c>
    </row>
    <row r="104" ht="15" spans="1:5">
      <c r="A104" s="119" t="s">
        <v>200</v>
      </c>
      <c r="B104" s="119">
        <v>40091050</v>
      </c>
      <c r="C104" s="119" t="s">
        <v>201</v>
      </c>
      <c r="D104" s="131">
        <v>883.96</v>
      </c>
      <c r="E104" s="167">
        <v>58.21</v>
      </c>
    </row>
    <row r="105" ht="15" spans="1:5">
      <c r="A105" s="119" t="s">
        <v>202</v>
      </c>
      <c r="B105" s="119">
        <v>40091115</v>
      </c>
      <c r="C105" s="119" t="s">
        <v>203</v>
      </c>
      <c r="D105" s="131">
        <v>75.808</v>
      </c>
      <c r="E105" s="167">
        <v>0</v>
      </c>
    </row>
    <row r="106" ht="15" spans="1:5">
      <c r="A106" s="119" t="s">
        <v>204</v>
      </c>
      <c r="B106" s="119">
        <v>40091054</v>
      </c>
      <c r="C106" s="119" t="s">
        <v>205</v>
      </c>
      <c r="D106" s="131">
        <v>320.925</v>
      </c>
      <c r="E106" s="167">
        <v>956.392</v>
      </c>
    </row>
    <row r="107" ht="15" spans="1:5">
      <c r="A107" s="119" t="s">
        <v>206</v>
      </c>
      <c r="B107" s="119">
        <v>40090583</v>
      </c>
      <c r="C107" s="119" t="s">
        <v>207</v>
      </c>
      <c r="D107" s="131">
        <v>1192.39</v>
      </c>
      <c r="E107" s="167">
        <v>169.007</v>
      </c>
    </row>
    <row r="108" ht="15" spans="1:5">
      <c r="A108" s="119" t="s">
        <v>208</v>
      </c>
      <c r="B108" s="119">
        <v>40091008</v>
      </c>
      <c r="C108" s="119" t="s">
        <v>209</v>
      </c>
      <c r="D108" s="131">
        <v>119.661</v>
      </c>
      <c r="E108" s="167">
        <v>195.508</v>
      </c>
    </row>
    <row r="109" ht="15" spans="1:5">
      <c r="A109" s="119" t="s">
        <v>210</v>
      </c>
      <c r="B109" s="119">
        <v>40091120</v>
      </c>
      <c r="C109" s="119" t="s">
        <v>211</v>
      </c>
      <c r="D109" s="131">
        <v>1310.933</v>
      </c>
      <c r="E109" s="167">
        <v>144.246</v>
      </c>
    </row>
    <row r="110" ht="15" spans="1:5">
      <c r="A110" s="119" t="s">
        <v>212</v>
      </c>
      <c r="B110" s="119">
        <v>40090548</v>
      </c>
      <c r="C110" s="119" t="s">
        <v>213</v>
      </c>
      <c r="D110" s="131">
        <v>1356.452</v>
      </c>
      <c r="E110" s="167">
        <v>888.34</v>
      </c>
    </row>
    <row r="111" ht="15" spans="1:5">
      <c r="A111" s="119" t="s">
        <v>214</v>
      </c>
      <c r="B111" s="119">
        <v>40096069</v>
      </c>
      <c r="C111" s="119" t="s">
        <v>215</v>
      </c>
      <c r="D111" s="131">
        <v>531.26</v>
      </c>
      <c r="E111" s="167">
        <v>73.811</v>
      </c>
    </row>
    <row r="112" ht="15" spans="1:5">
      <c r="A112" s="119" t="s">
        <v>216</v>
      </c>
      <c r="B112" s="119">
        <v>40090903</v>
      </c>
      <c r="C112" s="119" t="s">
        <v>217</v>
      </c>
      <c r="D112" s="131">
        <v>1766.775</v>
      </c>
      <c r="E112" s="167">
        <v>133.503</v>
      </c>
    </row>
    <row r="113" ht="15" spans="1:5">
      <c r="A113" s="119" t="s">
        <v>218</v>
      </c>
      <c r="B113" s="119">
        <v>40090899</v>
      </c>
      <c r="C113" s="119" t="s">
        <v>219</v>
      </c>
      <c r="D113" s="131">
        <v>0.551</v>
      </c>
      <c r="E113" s="167">
        <v>18.243</v>
      </c>
    </row>
    <row r="114" ht="15" spans="1:5">
      <c r="A114" s="119" t="s">
        <v>220</v>
      </c>
      <c r="B114" s="119">
        <v>40091044</v>
      </c>
      <c r="C114" s="119" t="s">
        <v>221</v>
      </c>
      <c r="D114" s="131">
        <v>312.456</v>
      </c>
      <c r="E114" s="167">
        <v>175.614</v>
      </c>
    </row>
    <row r="115" ht="15" spans="1:5">
      <c r="A115" s="119" t="s">
        <v>222</v>
      </c>
      <c r="B115" s="119">
        <v>40090542</v>
      </c>
      <c r="C115" s="119" t="s">
        <v>223</v>
      </c>
      <c r="D115" s="131">
        <v>495.149</v>
      </c>
      <c r="E115" s="167">
        <v>249.073</v>
      </c>
    </row>
    <row r="116" ht="15" spans="1:5">
      <c r="A116" s="119" t="s">
        <v>224</v>
      </c>
      <c r="B116" s="119">
        <v>40090582</v>
      </c>
      <c r="C116" s="119" t="s">
        <v>225</v>
      </c>
      <c r="D116" s="131">
        <v>0</v>
      </c>
      <c r="E116" s="167">
        <v>40.359</v>
      </c>
    </row>
    <row r="117" ht="15" spans="1:5">
      <c r="A117" s="119" t="s">
        <v>226</v>
      </c>
      <c r="B117" s="119">
        <v>40081988</v>
      </c>
      <c r="C117" s="119" t="s">
        <v>227</v>
      </c>
      <c r="D117" s="131">
        <v>0</v>
      </c>
      <c r="E117" s="167">
        <v>244.21</v>
      </c>
    </row>
    <row r="118" ht="15" spans="1:5">
      <c r="A118" s="119" t="s">
        <v>228</v>
      </c>
      <c r="B118" s="119">
        <v>40091116</v>
      </c>
      <c r="C118" s="119" t="s">
        <v>229</v>
      </c>
      <c r="D118" s="131">
        <v>1380.846</v>
      </c>
      <c r="E118" s="167">
        <v>553.093</v>
      </c>
    </row>
    <row r="119" ht="15" spans="1:5">
      <c r="A119" s="119" t="s">
        <v>230</v>
      </c>
      <c r="B119" s="119">
        <v>40090934</v>
      </c>
      <c r="C119" s="119" t="s">
        <v>231</v>
      </c>
      <c r="D119" s="131">
        <v>492.02</v>
      </c>
      <c r="E119" s="167">
        <v>82.75</v>
      </c>
    </row>
    <row r="120" ht="15" spans="1:5">
      <c r="A120" s="119" t="s">
        <v>232</v>
      </c>
      <c r="B120" s="119">
        <v>40091045</v>
      </c>
      <c r="C120" s="119" t="s">
        <v>233</v>
      </c>
      <c r="D120" s="131">
        <v>836.511</v>
      </c>
      <c r="E120" s="167">
        <v>0</v>
      </c>
    </row>
    <row r="121" ht="15" spans="1:5">
      <c r="A121" s="119" t="s">
        <v>234</v>
      </c>
      <c r="B121" s="119">
        <v>40090904</v>
      </c>
      <c r="C121" s="119" t="s">
        <v>235</v>
      </c>
      <c r="D121" s="131">
        <v>118.356</v>
      </c>
      <c r="E121" s="167">
        <v>95.427</v>
      </c>
    </row>
    <row r="122" ht="15" spans="1:5">
      <c r="A122" s="119" t="s">
        <v>236</v>
      </c>
      <c r="B122" s="119">
        <v>40091117</v>
      </c>
      <c r="C122" s="119" t="s">
        <v>237</v>
      </c>
      <c r="D122" s="131">
        <v>418.432</v>
      </c>
      <c r="E122" s="167">
        <v>0</v>
      </c>
    </row>
    <row r="123" ht="15" spans="1:5">
      <c r="A123" s="119" t="s">
        <v>238</v>
      </c>
      <c r="B123" s="119">
        <v>40090587</v>
      </c>
      <c r="C123" s="119" t="s">
        <v>239</v>
      </c>
      <c r="D123" s="131">
        <v>448.525</v>
      </c>
      <c r="E123" s="167">
        <v>74.46</v>
      </c>
    </row>
    <row r="124" ht="15" spans="1:5">
      <c r="A124" s="119" t="s">
        <v>248</v>
      </c>
      <c r="B124" s="119">
        <v>40090585</v>
      </c>
      <c r="C124" s="119" t="s">
        <v>673</v>
      </c>
      <c r="D124" s="131">
        <v>0</v>
      </c>
      <c r="E124" s="167">
        <v>0</v>
      </c>
    </row>
    <row r="125" ht="15" spans="1:5">
      <c r="A125" s="119" t="s">
        <v>240</v>
      </c>
      <c r="B125" s="119">
        <v>40091006</v>
      </c>
      <c r="C125" s="119" t="s">
        <v>241</v>
      </c>
      <c r="D125" s="131">
        <v>494.757</v>
      </c>
      <c r="E125" s="167">
        <v>699.434</v>
      </c>
    </row>
    <row r="126" ht="15" spans="1:5">
      <c r="A126" s="119" t="s">
        <v>628</v>
      </c>
      <c r="B126" s="119">
        <v>40091059</v>
      </c>
      <c r="C126" s="119" t="s">
        <v>644</v>
      </c>
      <c r="D126" s="131">
        <v>228.677</v>
      </c>
      <c r="E126" s="167">
        <v>202.684</v>
      </c>
    </row>
    <row r="127" ht="15" spans="1:5">
      <c r="A127" s="119" t="s">
        <v>244</v>
      </c>
      <c r="B127" s="119">
        <v>40090930</v>
      </c>
      <c r="C127" s="119" t="s">
        <v>674</v>
      </c>
      <c r="D127" s="131">
        <v>1474.534</v>
      </c>
      <c r="E127" s="167">
        <v>470.25</v>
      </c>
    </row>
    <row r="128" ht="15" spans="1:5">
      <c r="A128" s="119"/>
      <c r="B128" s="119">
        <v>40091061</v>
      </c>
      <c r="C128" s="119"/>
      <c r="D128" s="131">
        <v>0</v>
      </c>
      <c r="E128" s="167">
        <v>0</v>
      </c>
    </row>
    <row r="129" ht="15" spans="1:5">
      <c r="A129" s="119"/>
      <c r="B129" s="119">
        <v>40090940</v>
      </c>
      <c r="C129" s="119" t="s">
        <v>714</v>
      </c>
      <c r="D129" s="131">
        <v>0</v>
      </c>
      <c r="E129" s="167">
        <v>0</v>
      </c>
    </row>
    <row r="130" ht="17.25" spans="1:5">
      <c r="A130" s="119"/>
      <c r="B130" s="122"/>
      <c r="C130" s="122"/>
      <c r="D130" s="164">
        <f>SUM(D85:D129)</f>
        <v>28569.686</v>
      </c>
      <c r="E130" s="167"/>
    </row>
    <row r="131" ht="15" spans="1:5">
      <c r="A131" s="135" t="s">
        <v>675</v>
      </c>
      <c r="B131" s="135"/>
      <c r="C131" s="135"/>
      <c r="D131" s="131"/>
      <c r="E131" s="167"/>
    </row>
    <row r="132" ht="15" spans="1:5">
      <c r="A132" s="135"/>
      <c r="B132" s="135"/>
      <c r="C132" s="135"/>
      <c r="D132" s="131"/>
      <c r="E132" s="167"/>
    </row>
    <row r="133" ht="15" spans="1:5">
      <c r="A133" s="119" t="s">
        <v>250</v>
      </c>
      <c r="B133" s="119">
        <v>40090590</v>
      </c>
      <c r="C133" s="119" t="s">
        <v>251</v>
      </c>
      <c r="D133" s="131">
        <v>1050.343</v>
      </c>
      <c r="E133" s="167">
        <v>141.851</v>
      </c>
    </row>
    <row r="134" ht="15" spans="1:5">
      <c r="A134" s="119" t="s">
        <v>252</v>
      </c>
      <c r="B134" s="119">
        <v>40094410</v>
      </c>
      <c r="C134" s="119" t="s">
        <v>253</v>
      </c>
      <c r="D134" s="131">
        <v>1399.033</v>
      </c>
      <c r="E134" s="167">
        <v>352.044</v>
      </c>
    </row>
    <row r="135" ht="15" spans="1:5">
      <c r="A135" s="119" t="s">
        <v>254</v>
      </c>
      <c r="B135" s="119">
        <v>40094519</v>
      </c>
      <c r="C135" s="119" t="s">
        <v>255</v>
      </c>
      <c r="D135" s="131">
        <v>895.691</v>
      </c>
      <c r="E135" s="167">
        <v>533.398</v>
      </c>
    </row>
    <row r="136" ht="15" spans="1:5">
      <c r="A136" s="119" t="s">
        <v>256</v>
      </c>
      <c r="B136" s="119">
        <v>40094424</v>
      </c>
      <c r="C136" s="119" t="s">
        <v>257</v>
      </c>
      <c r="D136" s="131">
        <v>229.75</v>
      </c>
      <c r="E136" s="167">
        <v>512.555</v>
      </c>
    </row>
    <row r="137" ht="15" spans="1:5">
      <c r="A137" s="119" t="s">
        <v>695</v>
      </c>
      <c r="B137" s="129">
        <v>10319041</v>
      </c>
      <c r="C137" s="119"/>
      <c r="D137" s="131">
        <v>98.597</v>
      </c>
      <c r="E137" s="167">
        <v>224.721</v>
      </c>
    </row>
    <row r="138" ht="17.25" spans="1:5">
      <c r="A138" s="136"/>
      <c r="B138" s="122"/>
      <c r="C138" s="122"/>
      <c r="D138" s="164">
        <f>SUM(D133:D137)</f>
        <v>3673.414</v>
      </c>
      <c r="E138" s="167"/>
    </row>
    <row r="139" ht="15" spans="1:5">
      <c r="A139" s="122"/>
      <c r="B139" s="122"/>
      <c r="C139" s="122"/>
      <c r="D139" s="131"/>
      <c r="E139" s="167"/>
    </row>
    <row r="140" ht="15" spans="1:5">
      <c r="A140" s="130" t="s">
        <v>676</v>
      </c>
      <c r="B140" s="130"/>
      <c r="C140" s="130"/>
      <c r="D140" s="131"/>
      <c r="E140" s="167"/>
    </row>
    <row r="141" ht="15" spans="1:5">
      <c r="A141" s="119" t="s">
        <v>259</v>
      </c>
      <c r="B141" s="119">
        <v>40090527</v>
      </c>
      <c r="C141" s="119" t="s">
        <v>260</v>
      </c>
      <c r="D141" s="131">
        <v>175.216</v>
      </c>
      <c r="E141" s="167">
        <v>636.912</v>
      </c>
    </row>
    <row r="142" ht="15" spans="1:5">
      <c r="A142" s="119" t="s">
        <v>261</v>
      </c>
      <c r="B142" s="119">
        <v>40090531</v>
      </c>
      <c r="C142" s="119" t="s">
        <v>262</v>
      </c>
      <c r="D142" s="131">
        <v>570.154</v>
      </c>
      <c r="E142" s="167">
        <v>167.958</v>
      </c>
    </row>
    <row r="143" ht="15" spans="1:5">
      <c r="A143" s="119" t="s">
        <v>263</v>
      </c>
      <c r="B143" s="119">
        <v>40090532</v>
      </c>
      <c r="C143" s="119" t="s">
        <v>264</v>
      </c>
      <c r="D143" s="131">
        <v>427.443</v>
      </c>
      <c r="E143" s="167">
        <v>71.535</v>
      </c>
    </row>
    <row r="144" ht="15" spans="1:5">
      <c r="A144" s="119" t="s">
        <v>265</v>
      </c>
      <c r="B144" s="119">
        <v>40091187</v>
      </c>
      <c r="C144" s="119" t="s">
        <v>266</v>
      </c>
      <c r="D144" s="131">
        <v>171.626</v>
      </c>
      <c r="E144" s="167">
        <v>1604.663</v>
      </c>
    </row>
    <row r="145" ht="15" spans="1:5">
      <c r="A145" s="119" t="s">
        <v>267</v>
      </c>
      <c r="B145" s="119">
        <v>40091185</v>
      </c>
      <c r="C145" s="119" t="s">
        <v>268</v>
      </c>
      <c r="D145" s="131">
        <v>244.06</v>
      </c>
      <c r="E145" s="167">
        <v>236.593</v>
      </c>
    </row>
    <row r="146" ht="15" spans="1:5">
      <c r="A146" s="119" t="s">
        <v>269</v>
      </c>
      <c r="B146" s="119">
        <v>40091186</v>
      </c>
      <c r="C146" s="119" t="s">
        <v>270</v>
      </c>
      <c r="D146" s="131">
        <v>271.916</v>
      </c>
      <c r="E146" s="167">
        <v>0</v>
      </c>
    </row>
    <row r="147" ht="15" spans="1:5">
      <c r="A147" s="119" t="s">
        <v>271</v>
      </c>
      <c r="B147" s="119">
        <v>40090529</v>
      </c>
      <c r="C147" s="119" t="s">
        <v>272</v>
      </c>
      <c r="D147" s="131">
        <v>727.213</v>
      </c>
      <c r="E147" s="167">
        <v>234.71</v>
      </c>
    </row>
    <row r="148" ht="15" spans="1:5">
      <c r="A148" s="119" t="s">
        <v>273</v>
      </c>
      <c r="B148" s="119">
        <v>40091183</v>
      </c>
      <c r="C148" s="119" t="s">
        <v>274</v>
      </c>
      <c r="D148" s="131">
        <v>989.624</v>
      </c>
      <c r="E148" s="167">
        <v>921.1</v>
      </c>
    </row>
    <row r="149" ht="15" spans="1:5">
      <c r="A149" s="119" t="s">
        <v>275</v>
      </c>
      <c r="B149" s="119">
        <v>40090501</v>
      </c>
      <c r="C149" s="119" t="s">
        <v>276</v>
      </c>
      <c r="D149" s="131">
        <v>59.783</v>
      </c>
      <c r="E149" s="167">
        <v>87.688</v>
      </c>
    </row>
    <row r="150" ht="15" spans="1:5">
      <c r="A150" s="119" t="s">
        <v>277</v>
      </c>
      <c r="B150" s="119">
        <v>40090505</v>
      </c>
      <c r="C150" s="119" t="s">
        <v>278</v>
      </c>
      <c r="D150" s="131">
        <v>792.224</v>
      </c>
      <c r="E150" s="167">
        <v>275.494</v>
      </c>
    </row>
    <row r="151" ht="15" spans="1:5">
      <c r="A151" s="119" t="s">
        <v>279</v>
      </c>
      <c r="B151" s="119">
        <v>40090502</v>
      </c>
      <c r="C151" s="119" t="s">
        <v>280</v>
      </c>
      <c r="D151" s="131">
        <v>1023.296</v>
      </c>
      <c r="E151" s="167">
        <v>496.163</v>
      </c>
    </row>
    <row r="152" ht="15" spans="1:5">
      <c r="A152" s="119" t="s">
        <v>281</v>
      </c>
      <c r="B152" s="119">
        <v>40090504</v>
      </c>
      <c r="C152" s="119" t="s">
        <v>282</v>
      </c>
      <c r="D152" s="131">
        <v>719.44</v>
      </c>
      <c r="E152" s="167">
        <v>67.764</v>
      </c>
    </row>
    <row r="153" ht="15" spans="1:5">
      <c r="A153" s="119" t="s">
        <v>283</v>
      </c>
      <c r="B153" s="119">
        <v>40091189</v>
      </c>
      <c r="C153" s="119" t="s">
        <v>284</v>
      </c>
      <c r="D153" s="131">
        <v>1007.427</v>
      </c>
      <c r="E153" s="167">
        <v>308.71</v>
      </c>
    </row>
    <row r="154" ht="15" spans="1:5">
      <c r="A154" s="119" t="s">
        <v>285</v>
      </c>
      <c r="B154" s="119">
        <v>40091191</v>
      </c>
      <c r="C154" s="119" t="s">
        <v>286</v>
      </c>
      <c r="D154" s="131">
        <v>824.505</v>
      </c>
      <c r="E154" s="167">
        <v>321.451</v>
      </c>
    </row>
    <row r="155" ht="15" spans="1:5">
      <c r="A155" s="119" t="s">
        <v>287</v>
      </c>
      <c r="B155" s="119">
        <v>40091184</v>
      </c>
      <c r="C155" s="119" t="s">
        <v>288</v>
      </c>
      <c r="D155" s="131">
        <v>1325.623</v>
      </c>
      <c r="E155" s="167">
        <v>267.98</v>
      </c>
    </row>
    <row r="156" ht="15" spans="1:5">
      <c r="A156" s="119" t="s">
        <v>289</v>
      </c>
      <c r="B156" s="119">
        <v>40094414</v>
      </c>
      <c r="C156" s="119" t="s">
        <v>290</v>
      </c>
      <c r="D156" s="131">
        <v>695.729</v>
      </c>
      <c r="E156" s="167">
        <v>58.943</v>
      </c>
    </row>
    <row r="157" ht="15" spans="1:5">
      <c r="A157" s="119" t="s">
        <v>291</v>
      </c>
      <c r="B157" s="119">
        <v>40090525</v>
      </c>
      <c r="C157" s="119" t="s">
        <v>292</v>
      </c>
      <c r="D157" s="131">
        <v>531.807</v>
      </c>
      <c r="E157" s="167">
        <v>49.992</v>
      </c>
    </row>
    <row r="158" ht="15" spans="1:5">
      <c r="A158" s="119" t="s">
        <v>293</v>
      </c>
      <c r="B158" s="119">
        <v>40091182</v>
      </c>
      <c r="C158" s="119" t="s">
        <v>294</v>
      </c>
      <c r="D158" s="131">
        <v>961.316</v>
      </c>
      <c r="E158" s="167">
        <v>373.178</v>
      </c>
    </row>
    <row r="159" ht="15" spans="1:5">
      <c r="A159" s="119" t="s">
        <v>295</v>
      </c>
      <c r="B159" s="119">
        <v>40091192</v>
      </c>
      <c r="C159" s="119" t="s">
        <v>296</v>
      </c>
      <c r="D159" s="131">
        <v>901.425</v>
      </c>
      <c r="E159" s="167">
        <v>341.652</v>
      </c>
    </row>
    <row r="160" ht="15" spans="1:5">
      <c r="A160" s="119" t="s">
        <v>298</v>
      </c>
      <c r="B160" s="119">
        <v>40094446</v>
      </c>
      <c r="C160" s="119" t="s">
        <v>299</v>
      </c>
      <c r="D160" s="131">
        <v>22.96</v>
      </c>
      <c r="E160" s="167">
        <v>4.105</v>
      </c>
    </row>
    <row r="161" ht="15" spans="1:5">
      <c r="A161" s="119" t="s">
        <v>300</v>
      </c>
      <c r="B161" s="119">
        <v>40090528</v>
      </c>
      <c r="C161" s="119" t="s">
        <v>301</v>
      </c>
      <c r="D161" s="131">
        <v>157.222</v>
      </c>
      <c r="E161" s="167">
        <v>92.161</v>
      </c>
    </row>
    <row r="162" ht="15" spans="1:5">
      <c r="A162" s="119" t="s">
        <v>302</v>
      </c>
      <c r="B162" s="119">
        <v>40090530</v>
      </c>
      <c r="C162" s="119" t="s">
        <v>303</v>
      </c>
      <c r="D162" s="131">
        <v>487.062</v>
      </c>
      <c r="E162" s="167">
        <v>60.309</v>
      </c>
    </row>
    <row r="163" ht="15" spans="1:5">
      <c r="A163" s="119" t="s">
        <v>304</v>
      </c>
      <c r="B163" s="119">
        <v>40091193</v>
      </c>
      <c r="C163" s="119" t="s">
        <v>305</v>
      </c>
      <c r="D163" s="131">
        <v>1713.987</v>
      </c>
      <c r="E163" s="167">
        <v>699.052</v>
      </c>
    </row>
    <row r="164" ht="15" spans="1:5">
      <c r="A164" s="119" t="s">
        <v>306</v>
      </c>
      <c r="B164" s="119">
        <v>40091190</v>
      </c>
      <c r="C164" s="119" t="s">
        <v>307</v>
      </c>
      <c r="D164" s="131">
        <v>407.02</v>
      </c>
      <c r="E164" s="167">
        <v>6.52</v>
      </c>
    </row>
    <row r="165" ht="15" spans="1:5">
      <c r="A165" s="119" t="s">
        <v>308</v>
      </c>
      <c r="B165" s="125">
        <v>40094402</v>
      </c>
      <c r="C165" s="119" t="s">
        <v>309</v>
      </c>
      <c r="D165" s="131">
        <v>66.274</v>
      </c>
      <c r="E165" s="167">
        <v>120.011</v>
      </c>
    </row>
    <row r="166" ht="15" spans="1:5">
      <c r="A166" s="119" t="s">
        <v>677</v>
      </c>
      <c r="B166" s="119">
        <v>40094405</v>
      </c>
      <c r="C166" s="119" t="s">
        <v>678</v>
      </c>
      <c r="D166" s="131">
        <v>595.184</v>
      </c>
      <c r="E166" s="167">
        <v>48.93</v>
      </c>
    </row>
    <row r="167" ht="15" spans="1:5">
      <c r="A167" s="119" t="s">
        <v>679</v>
      </c>
      <c r="B167" s="119">
        <v>40090975</v>
      </c>
      <c r="C167" s="119" t="s">
        <v>680</v>
      </c>
      <c r="D167" s="131">
        <v>652.815</v>
      </c>
      <c r="E167" s="167">
        <v>226.145</v>
      </c>
    </row>
    <row r="168" ht="15" spans="1:5">
      <c r="A168" s="119" t="s">
        <v>649</v>
      </c>
      <c r="B168" s="129">
        <v>40081887</v>
      </c>
      <c r="C168" s="119" t="s">
        <v>650</v>
      </c>
      <c r="D168" s="131">
        <v>398.071</v>
      </c>
      <c r="E168" s="167">
        <v>245.914</v>
      </c>
    </row>
    <row r="169" ht="17.25" spans="1:5">
      <c r="A169" s="122"/>
      <c r="B169" s="122"/>
      <c r="C169" s="122"/>
      <c r="D169" s="164">
        <f>SUM(D141:D168)</f>
        <v>16920.422</v>
      </c>
      <c r="E169" s="167"/>
    </row>
    <row r="170" ht="15" spans="1:5">
      <c r="A170" s="130" t="s">
        <v>681</v>
      </c>
      <c r="B170" s="130"/>
      <c r="C170" s="130"/>
      <c r="D170" s="131"/>
      <c r="E170" s="167"/>
    </row>
    <row r="171" ht="15" spans="1:5">
      <c r="A171" s="119" t="s">
        <v>312</v>
      </c>
      <c r="B171" s="119">
        <v>40090978</v>
      </c>
      <c r="C171" s="119" t="s">
        <v>225</v>
      </c>
      <c r="D171" s="131">
        <v>752.634</v>
      </c>
      <c r="E171" s="167">
        <v>189.566</v>
      </c>
    </row>
    <row r="172" ht="15" spans="1:5">
      <c r="A172" s="119" t="s">
        <v>313</v>
      </c>
      <c r="B172" s="119">
        <v>40090985</v>
      </c>
      <c r="C172" s="119" t="s">
        <v>195</v>
      </c>
      <c r="D172" s="131">
        <v>220.175</v>
      </c>
      <c r="E172" s="167">
        <v>0</v>
      </c>
    </row>
    <row r="173" ht="15" spans="1:5">
      <c r="A173" s="119" t="s">
        <v>314</v>
      </c>
      <c r="B173" s="119">
        <v>40091070</v>
      </c>
      <c r="C173" s="119" t="s">
        <v>315</v>
      </c>
      <c r="D173" s="131">
        <v>1068.669</v>
      </c>
      <c r="E173" s="167">
        <v>383.683</v>
      </c>
    </row>
    <row r="174" ht="15" spans="1:5">
      <c r="A174" s="119" t="s">
        <v>316</v>
      </c>
      <c r="B174" s="119">
        <v>40091108</v>
      </c>
      <c r="C174" s="119" t="s">
        <v>317</v>
      </c>
      <c r="D174" s="131">
        <v>389.927</v>
      </c>
      <c r="E174" s="167">
        <v>419.652</v>
      </c>
    </row>
    <row r="175" ht="15" spans="1:5">
      <c r="A175" s="119" t="s">
        <v>318</v>
      </c>
      <c r="B175" s="119">
        <v>40091104</v>
      </c>
      <c r="C175" s="119" t="s">
        <v>319</v>
      </c>
      <c r="D175" s="131">
        <v>1282.672</v>
      </c>
      <c r="E175" s="167">
        <v>160.335</v>
      </c>
    </row>
    <row r="176" ht="15" spans="1:5">
      <c r="A176" s="119" t="s">
        <v>320</v>
      </c>
      <c r="B176" s="119">
        <v>40091107</v>
      </c>
      <c r="C176" s="119" t="s">
        <v>321</v>
      </c>
      <c r="D176" s="131">
        <v>527.352</v>
      </c>
      <c r="E176" s="167">
        <v>1777.075</v>
      </c>
    </row>
    <row r="177" ht="15" spans="1:5">
      <c r="A177" s="119" t="s">
        <v>322</v>
      </c>
      <c r="B177" s="119">
        <v>40091064</v>
      </c>
      <c r="C177" s="119" t="s">
        <v>323</v>
      </c>
      <c r="D177" s="131">
        <v>1355.755</v>
      </c>
      <c r="E177" s="167">
        <v>512.348</v>
      </c>
    </row>
    <row r="178" ht="15" spans="1:5">
      <c r="A178" s="119" t="s">
        <v>324</v>
      </c>
      <c r="B178" s="119">
        <v>40090900</v>
      </c>
      <c r="C178" s="119" t="s">
        <v>325</v>
      </c>
      <c r="D178" s="131">
        <v>865.762</v>
      </c>
      <c r="E178" s="167">
        <v>1493.373</v>
      </c>
    </row>
    <row r="179" ht="15" spans="1:5">
      <c r="A179" s="119" t="s">
        <v>326</v>
      </c>
      <c r="B179" s="119">
        <v>40091099</v>
      </c>
      <c r="C179" s="119" t="s">
        <v>327</v>
      </c>
      <c r="D179" s="131">
        <v>90.55</v>
      </c>
      <c r="E179" s="167">
        <v>91.559</v>
      </c>
    </row>
    <row r="180" ht="15" spans="1:5">
      <c r="A180" s="119" t="s">
        <v>328</v>
      </c>
      <c r="B180" s="119">
        <v>40090897</v>
      </c>
      <c r="C180" s="119" t="s">
        <v>329</v>
      </c>
      <c r="D180" s="131">
        <v>787.462</v>
      </c>
      <c r="E180" s="167">
        <v>14.94</v>
      </c>
    </row>
    <row r="181" ht="15" spans="1:5">
      <c r="A181" s="119" t="s">
        <v>330</v>
      </c>
      <c r="B181" s="119">
        <v>40091062</v>
      </c>
      <c r="C181" s="119" t="s">
        <v>331</v>
      </c>
      <c r="D181" s="131">
        <v>1120.704</v>
      </c>
      <c r="E181" s="167">
        <v>535.322</v>
      </c>
    </row>
    <row r="182" ht="15" spans="1:5">
      <c r="A182" s="119" t="s">
        <v>332</v>
      </c>
      <c r="B182" s="119">
        <v>40091072</v>
      </c>
      <c r="C182" s="119" t="s">
        <v>333</v>
      </c>
      <c r="D182" s="131">
        <v>314.508</v>
      </c>
      <c r="E182" s="167">
        <v>750.129</v>
      </c>
    </row>
    <row r="183" ht="15" spans="1:5">
      <c r="A183" s="119" t="s">
        <v>334</v>
      </c>
      <c r="B183" s="119">
        <v>40091100</v>
      </c>
      <c r="C183" s="119" t="s">
        <v>335</v>
      </c>
      <c r="D183" s="131">
        <v>1.737</v>
      </c>
      <c r="E183" s="167">
        <v>0</v>
      </c>
    </row>
    <row r="184" ht="15" spans="1:5">
      <c r="A184" s="119" t="s">
        <v>651</v>
      </c>
      <c r="B184" s="119">
        <v>40091102</v>
      </c>
      <c r="C184" s="119" t="s">
        <v>88</v>
      </c>
      <c r="D184" s="131">
        <v>646.566</v>
      </c>
      <c r="E184" s="167">
        <v>479.507</v>
      </c>
    </row>
    <row r="185" ht="15" spans="1:5">
      <c r="A185" s="119" t="s">
        <v>336</v>
      </c>
      <c r="B185" s="119">
        <v>40091063</v>
      </c>
      <c r="C185" s="119" t="s">
        <v>337</v>
      </c>
      <c r="D185" s="131">
        <v>1605.7</v>
      </c>
      <c r="E185" s="167">
        <v>194.597</v>
      </c>
    </row>
    <row r="186" ht="15" spans="1:5">
      <c r="A186" s="119" t="s">
        <v>338</v>
      </c>
      <c r="B186" s="119">
        <v>40091066</v>
      </c>
      <c r="C186" s="119" t="s">
        <v>339</v>
      </c>
      <c r="D186" s="168">
        <v>106.648</v>
      </c>
      <c r="E186" s="167">
        <v>546.91</v>
      </c>
    </row>
    <row r="187" ht="15" spans="1:5">
      <c r="A187" s="119" t="s">
        <v>340</v>
      </c>
      <c r="B187" s="119">
        <v>40090986</v>
      </c>
      <c r="C187" s="119" t="s">
        <v>341</v>
      </c>
      <c r="D187" s="168">
        <v>402.618</v>
      </c>
      <c r="E187" s="167">
        <v>180.95</v>
      </c>
    </row>
    <row r="188" ht="15" spans="1:5">
      <c r="A188" s="119" t="s">
        <v>342</v>
      </c>
      <c r="B188" s="119">
        <v>40091069</v>
      </c>
      <c r="C188" s="119" t="s">
        <v>343</v>
      </c>
      <c r="D188" s="169">
        <v>1549.428</v>
      </c>
      <c r="E188" s="167">
        <v>37.046</v>
      </c>
    </row>
    <row r="189" ht="15" spans="1:5">
      <c r="A189" s="119" t="s">
        <v>344</v>
      </c>
      <c r="B189" s="119">
        <v>40090984</v>
      </c>
      <c r="C189" s="119" t="s">
        <v>345</v>
      </c>
      <c r="D189" s="169">
        <v>1886.091</v>
      </c>
      <c r="E189" s="167">
        <v>102.142</v>
      </c>
    </row>
    <row r="190" ht="15" spans="1:5">
      <c r="A190" s="119" t="s">
        <v>346</v>
      </c>
      <c r="B190" s="119">
        <v>40091067</v>
      </c>
      <c r="C190" s="119" t="s">
        <v>347</v>
      </c>
      <c r="D190" s="169">
        <v>97.655</v>
      </c>
      <c r="E190" s="167">
        <v>0</v>
      </c>
    </row>
    <row r="191" ht="15" spans="1:5">
      <c r="A191" s="119" t="s">
        <v>348</v>
      </c>
      <c r="B191" s="119">
        <v>40091073</v>
      </c>
      <c r="C191" s="119" t="s">
        <v>349</v>
      </c>
      <c r="D191" s="169">
        <v>0</v>
      </c>
      <c r="E191" s="167">
        <v>19.17</v>
      </c>
    </row>
    <row r="192" ht="15" spans="1:5">
      <c r="A192" s="119" t="s">
        <v>350</v>
      </c>
      <c r="B192" s="119">
        <v>40091065</v>
      </c>
      <c r="C192" s="119" t="s">
        <v>351</v>
      </c>
      <c r="D192" s="169">
        <v>1695.35</v>
      </c>
      <c r="E192" s="167">
        <v>252.767</v>
      </c>
    </row>
    <row r="193" ht="15" spans="1:5">
      <c r="A193" s="119" t="s">
        <v>352</v>
      </c>
      <c r="B193" s="119">
        <v>40091071</v>
      </c>
      <c r="C193" s="119" t="s">
        <v>353</v>
      </c>
      <c r="D193" s="169">
        <v>777.656</v>
      </c>
      <c r="E193" s="167">
        <v>347.208</v>
      </c>
    </row>
    <row r="194" ht="15" spans="1:5">
      <c r="A194" s="119" t="s">
        <v>354</v>
      </c>
      <c r="B194" s="119">
        <v>40090591</v>
      </c>
      <c r="C194" s="119" t="s">
        <v>355</v>
      </c>
      <c r="D194" s="169">
        <v>0</v>
      </c>
      <c r="E194" s="167">
        <v>90.379</v>
      </c>
    </row>
    <row r="195" ht="15" spans="1:5">
      <c r="A195" s="119" t="s">
        <v>356</v>
      </c>
      <c r="B195" s="119">
        <v>40090902</v>
      </c>
      <c r="C195" s="119" t="s">
        <v>329</v>
      </c>
      <c r="D195" s="169">
        <v>1110.499</v>
      </c>
      <c r="E195" s="167">
        <v>518.776</v>
      </c>
    </row>
    <row r="196" ht="15" spans="1:5">
      <c r="A196" s="119" t="s">
        <v>357</v>
      </c>
      <c r="B196" s="119">
        <v>40090894</v>
      </c>
      <c r="C196" s="119" t="s">
        <v>358</v>
      </c>
      <c r="D196" s="169">
        <v>163.974</v>
      </c>
      <c r="E196" s="167">
        <v>44.674</v>
      </c>
    </row>
    <row r="197" ht="15" spans="1:5">
      <c r="A197" s="119" t="s">
        <v>682</v>
      </c>
      <c r="B197" s="129">
        <v>40094450</v>
      </c>
      <c r="C197" s="119" t="s">
        <v>683</v>
      </c>
      <c r="D197" s="169">
        <v>1445.365</v>
      </c>
      <c r="E197" s="167">
        <v>1050.621</v>
      </c>
    </row>
    <row r="198" ht="15" spans="1:5">
      <c r="A198" s="119" t="s">
        <v>758</v>
      </c>
      <c r="B198" s="129">
        <v>40095041</v>
      </c>
      <c r="C198" s="119" t="s">
        <v>759</v>
      </c>
      <c r="D198" s="169">
        <v>0</v>
      </c>
      <c r="E198" s="167">
        <v>0</v>
      </c>
    </row>
    <row r="199" ht="17.25" spans="1:5">
      <c r="A199" s="119"/>
      <c r="B199" s="135"/>
      <c r="C199" s="119"/>
      <c r="D199" s="170">
        <f>SUM(D171:D198)</f>
        <v>20265.457</v>
      </c>
      <c r="E199" s="167"/>
    </row>
    <row r="200" ht="15" spans="1:5">
      <c r="A200" s="119"/>
      <c r="B200" s="135"/>
      <c r="C200" s="119"/>
      <c r="D200" s="140"/>
      <c r="E200" s="167"/>
    </row>
    <row r="201" ht="15" spans="1:5">
      <c r="A201" s="119"/>
      <c r="B201" s="135" t="s">
        <v>359</v>
      </c>
      <c r="C201" s="119"/>
      <c r="D201" s="141"/>
      <c r="E201" s="167"/>
    </row>
    <row r="202" ht="15" spans="1:5">
      <c r="A202" s="119" t="s">
        <v>360</v>
      </c>
      <c r="B202" s="119">
        <v>40090520</v>
      </c>
      <c r="C202" s="119" t="s">
        <v>361</v>
      </c>
      <c r="D202" s="171">
        <v>521.291</v>
      </c>
      <c r="E202" s="167">
        <v>200.66</v>
      </c>
    </row>
    <row r="203" ht="15" spans="1:5">
      <c r="A203" s="119" t="s">
        <v>362</v>
      </c>
      <c r="B203" s="119">
        <v>40091101</v>
      </c>
      <c r="C203" s="119" t="s">
        <v>363</v>
      </c>
      <c r="D203" s="171">
        <v>0</v>
      </c>
      <c r="E203" s="167">
        <v>18.542</v>
      </c>
    </row>
    <row r="204" ht="15" spans="1:5">
      <c r="A204" s="119" t="s">
        <v>364</v>
      </c>
      <c r="B204" s="119">
        <v>40091106</v>
      </c>
      <c r="C204" s="119" t="s">
        <v>54</v>
      </c>
      <c r="D204" s="171">
        <v>2290.725</v>
      </c>
      <c r="E204" s="167">
        <v>82.937</v>
      </c>
    </row>
    <row r="205" ht="15" spans="1:5">
      <c r="A205" s="119" t="s">
        <v>365</v>
      </c>
      <c r="B205" s="119">
        <v>40094383</v>
      </c>
      <c r="C205" s="119" t="s">
        <v>366</v>
      </c>
      <c r="D205" s="171">
        <v>516.709</v>
      </c>
      <c r="E205" s="167">
        <v>220.268</v>
      </c>
    </row>
    <row r="206" ht="15" spans="1:5">
      <c r="A206" s="119" t="s">
        <v>367</v>
      </c>
      <c r="B206" s="119">
        <v>40081591</v>
      </c>
      <c r="C206" s="119" t="s">
        <v>368</v>
      </c>
      <c r="D206" s="171">
        <v>270.783</v>
      </c>
      <c r="E206" s="167">
        <v>92.354</v>
      </c>
    </row>
    <row r="207" ht="15" spans="1:5">
      <c r="A207" s="119" t="s">
        <v>369</v>
      </c>
      <c r="B207" s="119">
        <v>40090901</v>
      </c>
      <c r="C207" s="119" t="s">
        <v>370</v>
      </c>
      <c r="D207" s="171">
        <v>990.033</v>
      </c>
      <c r="E207" s="167">
        <v>302.966</v>
      </c>
    </row>
    <row r="208" ht="15" spans="1:5">
      <c r="A208" s="119" t="s">
        <v>371</v>
      </c>
      <c r="B208" s="119">
        <v>40091134</v>
      </c>
      <c r="C208" s="119" t="s">
        <v>372</v>
      </c>
      <c r="D208" s="171">
        <v>2250.707</v>
      </c>
      <c r="E208" s="167">
        <v>251.236</v>
      </c>
    </row>
    <row r="209" ht="15" spans="1:5">
      <c r="A209" s="119" t="s">
        <v>373</v>
      </c>
      <c r="B209" s="119">
        <v>40090898</v>
      </c>
      <c r="C209" s="119" t="s">
        <v>28</v>
      </c>
      <c r="D209" s="171">
        <v>302.708</v>
      </c>
      <c r="E209" s="167">
        <v>180.629</v>
      </c>
    </row>
    <row r="210" ht="15" spans="1:5">
      <c r="A210" s="119" t="s">
        <v>374</v>
      </c>
      <c r="B210" s="119">
        <v>40090895</v>
      </c>
      <c r="C210" s="119" t="s">
        <v>48</v>
      </c>
      <c r="D210" s="171">
        <v>1284.717</v>
      </c>
      <c r="E210" s="167">
        <v>647.048</v>
      </c>
    </row>
    <row r="211" ht="15" spans="1:5">
      <c r="A211" s="119" t="s">
        <v>375</v>
      </c>
      <c r="B211" s="119">
        <v>40091145</v>
      </c>
      <c r="C211" s="119" t="s">
        <v>40</v>
      </c>
      <c r="D211" s="171">
        <v>0</v>
      </c>
      <c r="E211" s="167">
        <v>1287.944</v>
      </c>
    </row>
    <row r="212" ht="15" spans="1:5">
      <c r="A212" s="119" t="s">
        <v>376</v>
      </c>
      <c r="B212" s="119">
        <v>40094525</v>
      </c>
      <c r="C212" s="119" t="s">
        <v>377</v>
      </c>
      <c r="D212" s="171">
        <v>0</v>
      </c>
      <c r="E212" s="167">
        <v>3.457</v>
      </c>
    </row>
    <row r="213" ht="15" spans="1:5">
      <c r="A213" s="119" t="s">
        <v>378</v>
      </c>
      <c r="B213" s="119">
        <v>40094380</v>
      </c>
      <c r="C213" s="119" t="s">
        <v>379</v>
      </c>
      <c r="D213" s="171">
        <v>446.22</v>
      </c>
      <c r="E213" s="167">
        <v>48.954</v>
      </c>
    </row>
    <row r="214" ht="15" spans="1:5">
      <c r="A214" s="119" t="s">
        <v>380</v>
      </c>
      <c r="B214" s="119">
        <v>40094375</v>
      </c>
      <c r="C214" s="119" t="s">
        <v>381</v>
      </c>
      <c r="D214" s="171">
        <v>0</v>
      </c>
      <c r="E214" s="167">
        <v>816.031</v>
      </c>
    </row>
    <row r="215" ht="15" spans="1:5">
      <c r="A215" s="119" t="s">
        <v>382</v>
      </c>
      <c r="B215" s="119">
        <v>40091018</v>
      </c>
      <c r="C215" s="119" t="s">
        <v>383</v>
      </c>
      <c r="D215" s="171">
        <v>435.598</v>
      </c>
      <c r="E215" s="167">
        <v>230.712</v>
      </c>
    </row>
    <row r="216" ht="15" spans="1:5">
      <c r="A216" s="119" t="s">
        <v>384</v>
      </c>
      <c r="B216" s="119">
        <v>40091138</v>
      </c>
      <c r="C216" s="119" t="s">
        <v>385</v>
      </c>
      <c r="D216" s="171">
        <v>686.828</v>
      </c>
      <c r="E216" s="167">
        <v>55.664</v>
      </c>
    </row>
    <row r="217" ht="15" spans="1:5">
      <c r="A217" s="119" t="s">
        <v>384</v>
      </c>
      <c r="B217" s="119">
        <v>40091137</v>
      </c>
      <c r="C217" s="119" t="s">
        <v>386</v>
      </c>
      <c r="D217" s="171">
        <v>400.931</v>
      </c>
      <c r="E217" s="167">
        <v>26.775</v>
      </c>
    </row>
    <row r="218" ht="15" spans="1:5">
      <c r="A218" s="119" t="s">
        <v>387</v>
      </c>
      <c r="B218" s="119">
        <v>40091202</v>
      </c>
      <c r="C218" s="119" t="s">
        <v>388</v>
      </c>
      <c r="D218" s="171">
        <v>453.984</v>
      </c>
      <c r="E218" s="167">
        <v>375.485</v>
      </c>
    </row>
    <row r="219" ht="15" spans="1:5">
      <c r="A219" s="119" t="s">
        <v>389</v>
      </c>
      <c r="B219" s="119">
        <v>40091109</v>
      </c>
      <c r="C219" s="119" t="s">
        <v>390</v>
      </c>
      <c r="D219" s="171">
        <v>0</v>
      </c>
      <c r="E219" s="167">
        <v>238.062</v>
      </c>
    </row>
    <row r="220" ht="15" spans="1:5">
      <c r="A220" s="119" t="s">
        <v>391</v>
      </c>
      <c r="B220" s="119">
        <v>40091039</v>
      </c>
      <c r="C220" s="119" t="s">
        <v>392</v>
      </c>
      <c r="D220" s="171">
        <v>581.549</v>
      </c>
      <c r="E220" s="167">
        <v>136.385</v>
      </c>
    </row>
    <row r="221" ht="15" spans="1:5">
      <c r="A221" s="119" t="s">
        <v>393</v>
      </c>
      <c r="B221" s="119">
        <v>40094503</v>
      </c>
      <c r="C221" s="119" t="s">
        <v>394</v>
      </c>
      <c r="D221" s="171">
        <v>1279.502</v>
      </c>
      <c r="E221" s="167">
        <v>165.852</v>
      </c>
    </row>
    <row r="222" ht="15" spans="1:5">
      <c r="A222" s="119" t="s">
        <v>395</v>
      </c>
      <c r="B222" s="119">
        <v>40091139</v>
      </c>
      <c r="C222" s="119" t="s">
        <v>396</v>
      </c>
      <c r="D222" s="171">
        <v>355.456</v>
      </c>
      <c r="E222" s="167">
        <v>27170.554</v>
      </c>
    </row>
    <row r="223" ht="15" spans="1:5">
      <c r="A223" s="119" t="s">
        <v>684</v>
      </c>
      <c r="B223" s="119">
        <v>40091075</v>
      </c>
      <c r="C223" s="119" t="s">
        <v>685</v>
      </c>
      <c r="D223" s="171">
        <v>615.883</v>
      </c>
      <c r="E223" s="167">
        <v>206.672</v>
      </c>
    </row>
    <row r="224" ht="15" spans="1:5">
      <c r="A224" s="119" t="s">
        <v>686</v>
      </c>
      <c r="B224" s="129">
        <v>40094573</v>
      </c>
      <c r="C224" s="119" t="s">
        <v>687</v>
      </c>
      <c r="D224" s="171">
        <v>1067.413</v>
      </c>
      <c r="E224" s="167">
        <v>838.846</v>
      </c>
    </row>
    <row r="225" ht="17.25" spans="1:5">
      <c r="A225" s="119"/>
      <c r="B225" s="172"/>
      <c r="C225" s="125"/>
      <c r="D225" s="173">
        <f>SUM(D202:D224)</f>
        <v>14751.037</v>
      </c>
      <c r="E225" s="167"/>
    </row>
    <row r="226" ht="15" spans="1:5">
      <c r="A226" s="119"/>
      <c r="B226" s="172"/>
      <c r="C226" s="125"/>
      <c r="D226" s="140"/>
      <c r="E226" s="167"/>
    </row>
    <row r="227" ht="15" spans="1:5">
      <c r="A227" s="119"/>
      <c r="B227" s="135" t="s">
        <v>397</v>
      </c>
      <c r="C227" s="119"/>
      <c r="D227" s="140"/>
      <c r="E227" s="167"/>
    </row>
    <row r="228" ht="15" spans="1:5">
      <c r="A228" s="119" t="s">
        <v>398</v>
      </c>
      <c r="B228" s="119">
        <v>40091118</v>
      </c>
      <c r="C228" s="119" t="s">
        <v>399</v>
      </c>
      <c r="D228" s="169">
        <v>375.479</v>
      </c>
      <c r="E228" s="167">
        <v>325.45</v>
      </c>
    </row>
    <row r="229" ht="15" spans="1:5">
      <c r="A229" s="119" t="s">
        <v>400</v>
      </c>
      <c r="B229" s="119">
        <v>40091113</v>
      </c>
      <c r="C229" s="119" t="s">
        <v>401</v>
      </c>
      <c r="D229" s="169">
        <v>1929.476</v>
      </c>
      <c r="E229" s="167">
        <v>323.916</v>
      </c>
    </row>
    <row r="230" ht="15" spans="1:5">
      <c r="A230" s="119" t="s">
        <v>402</v>
      </c>
      <c r="B230" s="119">
        <v>40091111</v>
      </c>
      <c r="C230" s="119" t="s">
        <v>403</v>
      </c>
      <c r="D230" s="169">
        <v>1279.169</v>
      </c>
      <c r="E230" s="167">
        <v>202.463</v>
      </c>
    </row>
    <row r="231" ht="15" spans="1:5">
      <c r="A231" s="119" t="s">
        <v>404</v>
      </c>
      <c r="B231" s="119">
        <v>40091121</v>
      </c>
      <c r="C231" s="119" t="s">
        <v>10</v>
      </c>
      <c r="D231" s="169">
        <v>552.054</v>
      </c>
      <c r="E231" s="167">
        <v>809.166</v>
      </c>
    </row>
    <row r="232" ht="15" spans="1:5">
      <c r="A232" s="119" t="s">
        <v>405</v>
      </c>
      <c r="B232" s="119">
        <v>40091010</v>
      </c>
      <c r="C232" s="119" t="s">
        <v>406</v>
      </c>
      <c r="D232" s="169">
        <v>1042.604</v>
      </c>
      <c r="E232" s="167">
        <v>1130.808</v>
      </c>
    </row>
    <row r="233" ht="15" spans="1:5">
      <c r="A233" s="119" t="s">
        <v>407</v>
      </c>
      <c r="B233" s="119">
        <v>40091012</v>
      </c>
      <c r="C233" s="119" t="s">
        <v>81</v>
      </c>
      <c r="D233" s="169">
        <v>182.635</v>
      </c>
      <c r="E233" s="167">
        <v>173.939</v>
      </c>
    </row>
    <row r="234" ht="15" spans="1:5">
      <c r="A234" s="119" t="s">
        <v>408</v>
      </c>
      <c r="B234" s="119">
        <v>40091110</v>
      </c>
      <c r="C234" s="119" t="s">
        <v>409</v>
      </c>
      <c r="D234" s="169">
        <v>115.961</v>
      </c>
      <c r="E234" s="167">
        <v>63.578</v>
      </c>
    </row>
    <row r="235" ht="15" spans="1:5">
      <c r="A235" s="119" t="s">
        <v>410</v>
      </c>
      <c r="B235" s="119">
        <v>40091114</v>
      </c>
      <c r="C235" s="119" t="s">
        <v>74</v>
      </c>
      <c r="D235" s="169">
        <v>321.115</v>
      </c>
      <c r="E235" s="167">
        <v>421.291</v>
      </c>
    </row>
    <row r="236" ht="15" spans="1:5">
      <c r="A236" s="119" t="s">
        <v>411</v>
      </c>
      <c r="B236" s="119">
        <v>40091020</v>
      </c>
      <c r="C236" s="119" t="s">
        <v>412</v>
      </c>
      <c r="D236" s="169">
        <v>0</v>
      </c>
      <c r="E236" s="167">
        <v>0</v>
      </c>
    </row>
    <row r="237" ht="15" spans="1:5">
      <c r="A237" s="119" t="s">
        <v>413</v>
      </c>
      <c r="B237" s="119">
        <v>40090521</v>
      </c>
      <c r="C237" s="119" t="s">
        <v>414</v>
      </c>
      <c r="D237" s="169">
        <v>1180.658</v>
      </c>
      <c r="E237" s="167">
        <v>4672.463</v>
      </c>
    </row>
    <row r="238" ht="15" spans="1:5">
      <c r="A238" s="119" t="s">
        <v>415</v>
      </c>
      <c r="B238" s="119">
        <v>40091112</v>
      </c>
      <c r="C238" s="119" t="s">
        <v>416</v>
      </c>
      <c r="D238" s="169">
        <v>1284.86</v>
      </c>
      <c r="E238" s="167">
        <v>426.455</v>
      </c>
    </row>
    <row r="239" ht="15" spans="1:5">
      <c r="A239" s="119" t="s">
        <v>415</v>
      </c>
      <c r="B239" s="119">
        <v>40090519</v>
      </c>
      <c r="C239" s="119" t="s">
        <v>417</v>
      </c>
      <c r="D239" s="169">
        <v>2161.106</v>
      </c>
      <c r="E239" s="167">
        <v>611.495</v>
      </c>
    </row>
    <row r="240" ht="15" spans="1:5">
      <c r="A240" s="119" t="s">
        <v>418</v>
      </c>
      <c r="B240" s="119">
        <v>40091024</v>
      </c>
      <c r="C240" s="119" t="s">
        <v>58</v>
      </c>
      <c r="D240" s="169">
        <v>1029.453</v>
      </c>
      <c r="E240" s="167">
        <v>182.252</v>
      </c>
    </row>
    <row r="241" ht="15" spans="1:5">
      <c r="A241" s="119" t="s">
        <v>418</v>
      </c>
      <c r="B241" s="119">
        <v>40090947</v>
      </c>
      <c r="C241" s="119" t="s">
        <v>419</v>
      </c>
      <c r="D241" s="169">
        <v>495.659</v>
      </c>
      <c r="E241" s="167">
        <v>48.323</v>
      </c>
    </row>
    <row r="242" ht="15" spans="1:5">
      <c r="A242" s="119" t="s">
        <v>420</v>
      </c>
      <c r="B242" s="119">
        <v>40094406</v>
      </c>
      <c r="C242" s="119" t="s">
        <v>421</v>
      </c>
      <c r="D242" s="169">
        <v>128.761</v>
      </c>
      <c r="E242" s="167">
        <v>11.964</v>
      </c>
    </row>
    <row r="243" ht="15" spans="1:5">
      <c r="A243" s="119" t="s">
        <v>422</v>
      </c>
      <c r="B243" s="119">
        <v>40094415</v>
      </c>
      <c r="C243" s="119" t="s">
        <v>423</v>
      </c>
      <c r="D243" s="169">
        <v>501.852</v>
      </c>
      <c r="E243" s="167">
        <v>220.923</v>
      </c>
    </row>
    <row r="244" ht="15" spans="1:5">
      <c r="A244" s="119" t="s">
        <v>424</v>
      </c>
      <c r="B244" s="119">
        <v>40094416</v>
      </c>
      <c r="C244" s="119" t="s">
        <v>76</v>
      </c>
      <c r="D244" s="169">
        <v>475.138</v>
      </c>
      <c r="E244" s="167">
        <v>48.202</v>
      </c>
    </row>
    <row r="245" ht="15" spans="1:5">
      <c r="A245" s="119" t="s">
        <v>425</v>
      </c>
      <c r="B245" s="119">
        <v>40094417</v>
      </c>
      <c r="C245" s="119" t="s">
        <v>79</v>
      </c>
      <c r="D245" s="169">
        <v>631.734</v>
      </c>
      <c r="E245" s="167">
        <v>306.615</v>
      </c>
    </row>
    <row r="246" ht="15" spans="1:5">
      <c r="A246" s="119" t="s">
        <v>426</v>
      </c>
      <c r="B246" s="119">
        <v>40094300</v>
      </c>
      <c r="C246" s="119" t="s">
        <v>22</v>
      </c>
      <c r="D246" s="169">
        <v>931.281</v>
      </c>
      <c r="E246" s="167">
        <v>98.429</v>
      </c>
    </row>
    <row r="247" ht="15" spans="1:5">
      <c r="A247" s="119" t="s">
        <v>427</v>
      </c>
      <c r="B247" s="119">
        <v>40094421</v>
      </c>
      <c r="C247" s="119" t="s">
        <v>72</v>
      </c>
      <c r="D247" s="131">
        <v>963.725</v>
      </c>
      <c r="E247" s="167">
        <v>88.475</v>
      </c>
    </row>
    <row r="248" ht="15" spans="1:5">
      <c r="A248" s="119" t="s">
        <v>428</v>
      </c>
      <c r="B248" s="119">
        <v>40095043</v>
      </c>
      <c r="C248" s="119" t="s">
        <v>429</v>
      </c>
      <c r="D248" s="131">
        <v>821.812</v>
      </c>
      <c r="E248" s="167">
        <v>502.981</v>
      </c>
    </row>
    <row r="249" ht="15" spans="1:5">
      <c r="A249" s="119" t="s">
        <v>430</v>
      </c>
      <c r="B249" s="119">
        <v>40091009</v>
      </c>
      <c r="C249" s="119" t="s">
        <v>431</v>
      </c>
      <c r="D249" s="131">
        <v>918.674</v>
      </c>
      <c r="E249" s="167">
        <v>223.234</v>
      </c>
    </row>
    <row r="250" ht="15" spans="1:5">
      <c r="A250" s="119" t="s">
        <v>432</v>
      </c>
      <c r="B250" s="119">
        <v>40090973</v>
      </c>
      <c r="C250" s="119" t="s">
        <v>433</v>
      </c>
      <c r="D250" s="131">
        <v>319.508</v>
      </c>
      <c r="E250" s="167">
        <v>322.935</v>
      </c>
    </row>
    <row r="251" ht="15" spans="1:5">
      <c r="A251" s="119" t="s">
        <v>434</v>
      </c>
      <c r="B251" s="119">
        <v>40094419</v>
      </c>
      <c r="C251" s="119" t="s">
        <v>435</v>
      </c>
      <c r="D251" s="131">
        <v>0.168</v>
      </c>
      <c r="E251" s="167">
        <v>157.819</v>
      </c>
    </row>
    <row r="252" ht="15" spans="1:5">
      <c r="A252" s="119" t="s">
        <v>436</v>
      </c>
      <c r="B252" s="119">
        <v>40094523</v>
      </c>
      <c r="C252" s="119" t="s">
        <v>437</v>
      </c>
      <c r="D252" s="131">
        <v>449.842</v>
      </c>
      <c r="E252" s="167">
        <v>99.518</v>
      </c>
    </row>
    <row r="253" ht="15" spans="1:5">
      <c r="A253" s="119" t="s">
        <v>654</v>
      </c>
      <c r="B253" s="129">
        <v>40091004</v>
      </c>
      <c r="C253" s="119" t="s">
        <v>655</v>
      </c>
      <c r="D253" s="131">
        <v>0</v>
      </c>
      <c r="E253" s="167">
        <f>--------D265</f>
        <v>980.089</v>
      </c>
    </row>
    <row r="254" ht="17.25" spans="1:5">
      <c r="A254" s="119"/>
      <c r="B254" s="129"/>
      <c r="C254" s="119"/>
      <c r="D254" s="164">
        <f>SUM(D228:D253)</f>
        <v>18092.724</v>
      </c>
      <c r="E254" s="167"/>
    </row>
    <row r="255" ht="15" spans="1:5">
      <c r="A255" s="119"/>
      <c r="B255" s="135" t="s">
        <v>438</v>
      </c>
      <c r="C255" s="119"/>
      <c r="D255" s="131"/>
      <c r="E255" s="167"/>
    </row>
    <row r="256" ht="15" spans="1:5">
      <c r="A256" s="119" t="s">
        <v>439</v>
      </c>
      <c r="B256" s="119">
        <v>40091016</v>
      </c>
      <c r="C256" s="119" t="s">
        <v>440</v>
      </c>
      <c r="D256" s="131">
        <v>876.007</v>
      </c>
      <c r="E256" s="167">
        <v>324.954</v>
      </c>
    </row>
    <row r="257" ht="15" spans="1:5">
      <c r="A257" s="119" t="s">
        <v>441</v>
      </c>
      <c r="B257" s="119">
        <v>40090539</v>
      </c>
      <c r="C257" s="119" t="s">
        <v>442</v>
      </c>
      <c r="D257" s="131">
        <v>1056.742</v>
      </c>
      <c r="E257" s="167">
        <v>233.597</v>
      </c>
    </row>
    <row r="258" ht="15" spans="1:5">
      <c r="A258" s="119" t="s">
        <v>443</v>
      </c>
      <c r="B258" s="119">
        <v>40091048</v>
      </c>
      <c r="C258" s="119" t="s">
        <v>444</v>
      </c>
      <c r="D258" s="131">
        <v>79.397</v>
      </c>
      <c r="E258" s="167">
        <v>2689.138</v>
      </c>
    </row>
    <row r="259" ht="15" spans="1:5">
      <c r="A259" s="119" t="s">
        <v>445</v>
      </c>
      <c r="B259" s="119">
        <v>40090536</v>
      </c>
      <c r="C259" s="119" t="s">
        <v>446</v>
      </c>
      <c r="D259" s="131">
        <v>571.98</v>
      </c>
      <c r="E259" s="167">
        <v>954.243</v>
      </c>
    </row>
    <row r="260" ht="15" spans="1:5">
      <c r="A260" s="119" t="s">
        <v>447</v>
      </c>
      <c r="B260" s="119">
        <v>40091049</v>
      </c>
      <c r="C260" s="119" t="s">
        <v>448</v>
      </c>
      <c r="D260" s="131">
        <v>698.164</v>
      </c>
      <c r="E260" s="167">
        <v>1383.182</v>
      </c>
    </row>
    <row r="261" ht="15" spans="1:5">
      <c r="A261" s="119" t="s">
        <v>449</v>
      </c>
      <c r="B261" s="119">
        <v>40091046</v>
      </c>
      <c r="C261" s="119" t="s">
        <v>450</v>
      </c>
      <c r="D261" s="131">
        <v>105.523</v>
      </c>
      <c r="E261" s="167">
        <v>403.888</v>
      </c>
    </row>
    <row r="262" ht="15" spans="1:5">
      <c r="A262" s="119" t="s">
        <v>451</v>
      </c>
      <c r="B262" s="119">
        <v>40091043</v>
      </c>
      <c r="C262" s="119" t="s">
        <v>452</v>
      </c>
      <c r="D262" s="131">
        <v>4779.048</v>
      </c>
      <c r="E262" s="167">
        <v>5099.878</v>
      </c>
    </row>
    <row r="263" ht="15" spans="1:5">
      <c r="A263" s="119" t="s">
        <v>453</v>
      </c>
      <c r="B263" s="119">
        <v>40091025</v>
      </c>
      <c r="C263" s="119" t="s">
        <v>137</v>
      </c>
      <c r="D263" s="131">
        <v>1455.643</v>
      </c>
      <c r="E263" s="167">
        <v>124.143</v>
      </c>
    </row>
    <row r="264" ht="15" spans="1:5">
      <c r="A264" s="119" t="s">
        <v>454</v>
      </c>
      <c r="B264" s="119">
        <v>40090932</v>
      </c>
      <c r="C264" s="119" t="s">
        <v>455</v>
      </c>
      <c r="D264" s="131">
        <v>939.138</v>
      </c>
      <c r="E264" s="167">
        <v>1906.218</v>
      </c>
    </row>
    <row r="265" ht="15" spans="1:5">
      <c r="A265" s="119" t="s">
        <v>456</v>
      </c>
      <c r="B265" s="119">
        <v>40091019</v>
      </c>
      <c r="C265" s="119" t="s">
        <v>127</v>
      </c>
      <c r="D265" s="131">
        <v>980.089</v>
      </c>
      <c r="E265" s="167">
        <v>1103.584</v>
      </c>
    </row>
    <row r="266" ht="15" spans="1:5">
      <c r="A266" s="119" t="s">
        <v>457</v>
      </c>
      <c r="B266" s="119">
        <v>40090514</v>
      </c>
      <c r="C266" s="119" t="s">
        <v>458</v>
      </c>
      <c r="D266" s="131">
        <v>48.73</v>
      </c>
      <c r="E266" s="167">
        <v>0</v>
      </c>
    </row>
    <row r="267" ht="15" spans="1:5">
      <c r="A267" s="119" t="s">
        <v>457</v>
      </c>
      <c r="B267" s="119">
        <v>40091017</v>
      </c>
      <c r="C267" s="119" t="s">
        <v>458</v>
      </c>
      <c r="D267" s="131">
        <v>444.877</v>
      </c>
      <c r="E267" s="167">
        <v>563.357</v>
      </c>
    </row>
    <row r="268" ht="15" spans="1:5">
      <c r="A268" s="119" t="s">
        <v>459</v>
      </c>
      <c r="B268" s="119">
        <v>40091021</v>
      </c>
      <c r="C268" s="119" t="s">
        <v>460</v>
      </c>
      <c r="D268" s="131">
        <v>1713.412</v>
      </c>
      <c r="E268" s="167">
        <v>160.028</v>
      </c>
    </row>
    <row r="269" ht="15" spans="1:5">
      <c r="A269" s="119" t="s">
        <v>461</v>
      </c>
      <c r="B269" s="119">
        <v>40090512</v>
      </c>
      <c r="C269" s="119" t="s">
        <v>462</v>
      </c>
      <c r="D269" s="131">
        <v>0</v>
      </c>
      <c r="E269" s="167">
        <v>0</v>
      </c>
    </row>
    <row r="270" ht="15" spans="1:5">
      <c r="A270" s="119" t="s">
        <v>463</v>
      </c>
      <c r="B270" s="119">
        <v>40090933</v>
      </c>
      <c r="C270" s="119" t="s">
        <v>464</v>
      </c>
      <c r="D270" s="131">
        <v>570.311</v>
      </c>
      <c r="E270" s="167">
        <f>------------H243</f>
        <v>0</v>
      </c>
    </row>
    <row r="271" ht="15" spans="1:5">
      <c r="A271" s="119" t="s">
        <v>465</v>
      </c>
      <c r="B271" s="119">
        <v>40090515</v>
      </c>
      <c r="C271" s="119" t="s">
        <v>131</v>
      </c>
      <c r="D271" s="131">
        <v>714.766</v>
      </c>
      <c r="E271" s="167">
        <v>475.869</v>
      </c>
    </row>
    <row r="272" ht="15" spans="1:5">
      <c r="A272" s="119" t="s">
        <v>466</v>
      </c>
      <c r="B272" s="119">
        <v>40090937</v>
      </c>
      <c r="C272" s="119" t="s">
        <v>467</v>
      </c>
      <c r="D272" s="131">
        <v>709.122</v>
      </c>
      <c r="E272" s="167">
        <v>210.518</v>
      </c>
    </row>
    <row r="273" ht="15" spans="1:5">
      <c r="A273" s="119" t="s">
        <v>468</v>
      </c>
      <c r="B273" s="119">
        <v>40091155</v>
      </c>
      <c r="C273" s="119" t="s">
        <v>469</v>
      </c>
      <c r="D273" s="131">
        <v>0</v>
      </c>
      <c r="E273" s="167">
        <v>151.375</v>
      </c>
    </row>
    <row r="274" ht="15" spans="1:5">
      <c r="A274" s="119" t="s">
        <v>470</v>
      </c>
      <c r="B274" s="119">
        <v>40090908</v>
      </c>
      <c r="C274" s="119" t="s">
        <v>471</v>
      </c>
      <c r="D274" s="131">
        <v>26.107</v>
      </c>
      <c r="E274" s="167">
        <v>29.881</v>
      </c>
    </row>
    <row r="275" ht="15" spans="1:5">
      <c r="A275" s="119" t="s">
        <v>472</v>
      </c>
      <c r="B275" s="119">
        <v>40090540</v>
      </c>
      <c r="C275" s="119" t="s">
        <v>473</v>
      </c>
      <c r="D275" s="131">
        <v>1402.757</v>
      </c>
      <c r="E275" s="167">
        <v>369.478</v>
      </c>
    </row>
    <row r="276" ht="15" spans="1:5">
      <c r="A276" s="119" t="s">
        <v>474</v>
      </c>
      <c r="B276" s="119">
        <v>40091014</v>
      </c>
      <c r="C276" s="119" t="s">
        <v>475</v>
      </c>
      <c r="D276" s="131">
        <v>34.522</v>
      </c>
      <c r="E276" s="167">
        <v>4.716</v>
      </c>
    </row>
    <row r="277" ht="15" spans="1:5">
      <c r="A277" s="119" t="s">
        <v>476</v>
      </c>
      <c r="B277" s="119">
        <v>40090935</v>
      </c>
      <c r="C277" s="119" t="s">
        <v>477</v>
      </c>
      <c r="D277" s="131">
        <v>371.705</v>
      </c>
      <c r="E277" s="167">
        <v>12.709</v>
      </c>
    </row>
    <row r="278" ht="15" spans="1:5">
      <c r="A278" s="119" t="s">
        <v>478</v>
      </c>
      <c r="B278" s="119">
        <v>40091023</v>
      </c>
      <c r="C278" s="119" t="s">
        <v>479</v>
      </c>
      <c r="D278" s="131">
        <v>1522.465</v>
      </c>
      <c r="E278" s="167">
        <v>204.901</v>
      </c>
    </row>
    <row r="279" ht="15" spans="1:5">
      <c r="A279" s="119" t="s">
        <v>480</v>
      </c>
      <c r="B279" s="119">
        <v>40090523</v>
      </c>
      <c r="C279" s="119" t="s">
        <v>481</v>
      </c>
      <c r="D279" s="131">
        <v>687.971</v>
      </c>
      <c r="E279" s="167">
        <v>243.148</v>
      </c>
    </row>
    <row r="280" ht="17.25" spans="1:5">
      <c r="A280" s="119"/>
      <c r="B280" s="125"/>
      <c r="C280" s="119"/>
      <c r="D280" s="164">
        <f>SUM(D256:D279)</f>
        <v>19788.476</v>
      </c>
      <c r="E280" s="167"/>
    </row>
    <row r="281" ht="15" spans="1:5">
      <c r="A281" s="119"/>
      <c r="B281" s="135" t="s">
        <v>482</v>
      </c>
      <c r="C281" s="119"/>
      <c r="D281" s="131"/>
      <c r="E281" s="167"/>
    </row>
    <row r="282" ht="15" spans="1:5">
      <c r="A282" s="119" t="s">
        <v>483</v>
      </c>
      <c r="B282" s="119">
        <v>40094943</v>
      </c>
      <c r="C282" s="119" t="s">
        <v>484</v>
      </c>
      <c r="D282" s="131">
        <v>0</v>
      </c>
      <c r="E282" s="167">
        <v>210.792</v>
      </c>
    </row>
    <row r="283" ht="15" spans="1:5">
      <c r="A283" s="119" t="s">
        <v>485</v>
      </c>
      <c r="B283" s="119">
        <v>40090574</v>
      </c>
      <c r="C283" s="119" t="s">
        <v>486</v>
      </c>
      <c r="D283" s="131">
        <v>372.796</v>
      </c>
      <c r="E283" s="167">
        <v>78.665</v>
      </c>
    </row>
    <row r="284" ht="15" spans="1:5">
      <c r="A284" s="119" t="s">
        <v>487</v>
      </c>
      <c r="B284" s="119">
        <v>40091076</v>
      </c>
      <c r="C284" s="119" t="s">
        <v>488</v>
      </c>
      <c r="D284" s="131">
        <v>898.876</v>
      </c>
      <c r="E284" s="167">
        <v>201.114</v>
      </c>
    </row>
    <row r="285" ht="15" spans="1:5">
      <c r="A285" s="119" t="s">
        <v>489</v>
      </c>
      <c r="B285" s="119">
        <v>40090579</v>
      </c>
      <c r="C285" s="119" t="s">
        <v>490</v>
      </c>
      <c r="D285" s="131">
        <v>256.429</v>
      </c>
      <c r="E285" s="167">
        <v>100.742</v>
      </c>
    </row>
    <row r="286" ht="15" spans="1:5">
      <c r="A286" s="119" t="s">
        <v>491</v>
      </c>
      <c r="B286" s="119">
        <v>40090580</v>
      </c>
      <c r="C286" s="119" t="s">
        <v>492</v>
      </c>
      <c r="D286" s="131">
        <v>572.502</v>
      </c>
      <c r="E286" s="167">
        <v>0</v>
      </c>
    </row>
    <row r="287" ht="15" spans="1:5">
      <c r="A287" s="119" t="s">
        <v>493</v>
      </c>
      <c r="B287" s="119">
        <v>40090577</v>
      </c>
      <c r="C287" s="119" t="s">
        <v>494</v>
      </c>
      <c r="D287" s="131">
        <v>1178.532</v>
      </c>
      <c r="E287" s="167">
        <v>2695.789</v>
      </c>
    </row>
    <row r="288" ht="15" spans="1:5">
      <c r="A288" s="119" t="s">
        <v>495</v>
      </c>
      <c r="B288" s="119">
        <v>40090575</v>
      </c>
      <c r="C288" s="119" t="s">
        <v>496</v>
      </c>
      <c r="D288" s="131">
        <v>0</v>
      </c>
      <c r="E288" s="167">
        <v>0</v>
      </c>
    </row>
    <row r="289" ht="15" spans="1:5">
      <c r="A289" s="119" t="s">
        <v>497</v>
      </c>
      <c r="B289" s="119">
        <v>40090538</v>
      </c>
      <c r="C289" s="119" t="s">
        <v>96</v>
      </c>
      <c r="D289" s="131">
        <v>2575.365</v>
      </c>
      <c r="E289" s="167">
        <v>335.326</v>
      </c>
    </row>
    <row r="290" ht="15" spans="1:5">
      <c r="A290" s="119" t="s">
        <v>498</v>
      </c>
      <c r="B290" s="119">
        <v>40090499</v>
      </c>
      <c r="C290" s="119" t="s">
        <v>107</v>
      </c>
      <c r="D290" s="131">
        <v>1357.217</v>
      </c>
      <c r="E290" s="167">
        <v>453.985</v>
      </c>
    </row>
    <row r="291" ht="15" spans="1:5">
      <c r="A291" s="119" t="s">
        <v>499</v>
      </c>
      <c r="B291" s="119">
        <v>40090593</v>
      </c>
      <c r="C291" s="119" t="s">
        <v>500</v>
      </c>
      <c r="D291" s="131">
        <v>200.056</v>
      </c>
      <c r="E291" s="167">
        <v>177.132</v>
      </c>
    </row>
    <row r="292" ht="15" spans="1:5">
      <c r="A292" s="119" t="s">
        <v>501</v>
      </c>
      <c r="B292" s="119">
        <v>40090534</v>
      </c>
      <c r="C292" s="119" t="s">
        <v>502</v>
      </c>
      <c r="D292" s="131">
        <v>169.648</v>
      </c>
      <c r="E292" s="167">
        <v>203.641</v>
      </c>
    </row>
    <row r="293" ht="15" spans="1:5">
      <c r="A293" s="119" t="s">
        <v>503</v>
      </c>
      <c r="B293" s="119">
        <v>40090535</v>
      </c>
      <c r="C293" s="119" t="s">
        <v>113</v>
      </c>
      <c r="D293" s="131">
        <v>1215.684</v>
      </c>
      <c r="E293" s="167">
        <v>73.466</v>
      </c>
    </row>
    <row r="294" ht="15" spans="1:5">
      <c r="A294" s="119" t="s">
        <v>504</v>
      </c>
      <c r="B294" s="119">
        <v>40090537</v>
      </c>
      <c r="C294" s="119" t="s">
        <v>183</v>
      </c>
      <c r="D294" s="131">
        <v>753.018</v>
      </c>
      <c r="E294" s="167">
        <v>420.352</v>
      </c>
    </row>
    <row r="295" ht="15" spans="1:5">
      <c r="A295" s="119" t="s">
        <v>505</v>
      </c>
      <c r="B295" s="119">
        <v>40090573</v>
      </c>
      <c r="C295" s="119" t="s">
        <v>506</v>
      </c>
      <c r="D295" s="131">
        <v>281.605</v>
      </c>
      <c r="E295" s="167">
        <v>256.125</v>
      </c>
    </row>
    <row r="296" ht="15" spans="1:5">
      <c r="A296" s="119" t="s">
        <v>507</v>
      </c>
      <c r="B296" s="119">
        <v>40090493</v>
      </c>
      <c r="C296" s="119" t="s">
        <v>143</v>
      </c>
      <c r="D296" s="131">
        <v>740.246</v>
      </c>
      <c r="E296" s="167">
        <v>194.219</v>
      </c>
    </row>
    <row r="297" ht="15" spans="1:5">
      <c r="A297" s="119" t="s">
        <v>508</v>
      </c>
      <c r="B297" s="119">
        <v>40090494</v>
      </c>
      <c r="C297" s="119" t="s">
        <v>141</v>
      </c>
      <c r="D297" s="131">
        <v>340.108</v>
      </c>
      <c r="E297" s="167">
        <v>239.175</v>
      </c>
    </row>
    <row r="298" ht="15" spans="1:5">
      <c r="A298" s="119" t="s">
        <v>509</v>
      </c>
      <c r="B298" s="119">
        <v>40094517</v>
      </c>
      <c r="C298" s="119" t="s">
        <v>510</v>
      </c>
      <c r="D298" s="131">
        <v>164.38</v>
      </c>
      <c r="E298" s="167">
        <v>248.041</v>
      </c>
    </row>
    <row r="299" ht="15" spans="1:5">
      <c r="A299" s="119" t="s">
        <v>511</v>
      </c>
      <c r="B299" s="119">
        <v>40090500</v>
      </c>
      <c r="C299" s="119" t="s">
        <v>512</v>
      </c>
      <c r="D299" s="131">
        <v>1003.59</v>
      </c>
      <c r="E299" s="167">
        <v>1599.238</v>
      </c>
    </row>
    <row r="300" ht="15" spans="1:5">
      <c r="A300" s="119" t="s">
        <v>513</v>
      </c>
      <c r="B300" s="119">
        <v>40090495</v>
      </c>
      <c r="C300" s="119" t="s">
        <v>514</v>
      </c>
      <c r="D300" s="131">
        <v>749.455</v>
      </c>
      <c r="E300" s="167">
        <v>413.398</v>
      </c>
    </row>
    <row r="301" ht="15" spans="1:5">
      <c r="A301" s="119" t="s">
        <v>515</v>
      </c>
      <c r="B301" s="119">
        <v>40090498</v>
      </c>
      <c r="C301" s="119" t="s">
        <v>129</v>
      </c>
      <c r="D301" s="131">
        <v>633.659</v>
      </c>
      <c r="E301" s="167">
        <v>958.456</v>
      </c>
    </row>
    <row r="302" ht="15" spans="1:5">
      <c r="A302" s="119" t="s">
        <v>516</v>
      </c>
      <c r="B302" s="119">
        <v>40090496</v>
      </c>
      <c r="C302" s="119" t="s">
        <v>517</v>
      </c>
      <c r="D302" s="131">
        <v>962.187</v>
      </c>
      <c r="E302" s="167">
        <v>316.087</v>
      </c>
    </row>
    <row r="303" ht="15" spans="1:5">
      <c r="A303" s="119" t="s">
        <v>516</v>
      </c>
      <c r="B303" s="119">
        <v>40094518</v>
      </c>
      <c r="C303" s="119" t="s">
        <v>518</v>
      </c>
      <c r="D303" s="131">
        <v>1347.017</v>
      </c>
      <c r="E303" s="167">
        <v>504.005</v>
      </c>
    </row>
    <row r="304" ht="17.25" spans="1:5">
      <c r="A304" s="119"/>
      <c r="B304" s="135"/>
      <c r="C304" s="119"/>
      <c r="D304" s="164">
        <f>SUM(D282:D303)</f>
        <v>15772.37</v>
      </c>
      <c r="E304" s="167"/>
    </row>
    <row r="305" ht="15" spans="1:5">
      <c r="A305" s="119"/>
      <c r="B305" s="135"/>
      <c r="C305" s="119"/>
      <c r="D305" s="131"/>
      <c r="E305" s="167"/>
    </row>
    <row r="306" ht="15" spans="1:5">
      <c r="A306" s="119"/>
      <c r="B306" s="135" t="s">
        <v>519</v>
      </c>
      <c r="C306" s="119"/>
      <c r="D306" s="131"/>
      <c r="E306" s="167"/>
    </row>
    <row r="307" ht="15" spans="1:5">
      <c r="A307" s="119" t="s">
        <v>520</v>
      </c>
      <c r="B307" s="119">
        <v>40090998</v>
      </c>
      <c r="C307" s="119" t="s">
        <v>171</v>
      </c>
      <c r="D307" s="131">
        <v>992.115</v>
      </c>
      <c r="E307" s="167">
        <v>500.349</v>
      </c>
    </row>
    <row r="308" ht="15" spans="1:5">
      <c r="A308" s="119" t="s">
        <v>521</v>
      </c>
      <c r="B308" s="119">
        <v>40091093</v>
      </c>
      <c r="C308" s="119" t="s">
        <v>205</v>
      </c>
      <c r="D308" s="131">
        <v>1826.749</v>
      </c>
      <c r="E308" s="167">
        <v>2257.65</v>
      </c>
    </row>
    <row r="309" ht="15" spans="1:5">
      <c r="A309" s="119" t="s">
        <v>521</v>
      </c>
      <c r="B309" s="119">
        <v>40090990</v>
      </c>
      <c r="C309" s="119" t="s">
        <v>522</v>
      </c>
      <c r="D309" s="131">
        <v>187.859</v>
      </c>
      <c r="E309" s="167">
        <v>496.2</v>
      </c>
    </row>
    <row r="310" ht="15" spans="1:5">
      <c r="A310" s="119" t="s">
        <v>523</v>
      </c>
      <c r="B310" s="119">
        <v>40091001</v>
      </c>
      <c r="C310" s="119" t="s">
        <v>524</v>
      </c>
      <c r="D310" s="131">
        <v>612.483</v>
      </c>
      <c r="E310" s="167">
        <v>2347.511</v>
      </c>
    </row>
    <row r="311" ht="15" spans="1:5">
      <c r="A311" s="119" t="s">
        <v>525</v>
      </c>
      <c r="B311" s="119">
        <v>40090953</v>
      </c>
      <c r="C311" s="119" t="s">
        <v>526</v>
      </c>
      <c r="D311" s="131">
        <v>1158.197</v>
      </c>
      <c r="E311" s="167">
        <v>216.86</v>
      </c>
    </row>
    <row r="312" ht="15" spans="1:5">
      <c r="A312" s="119" t="s">
        <v>527</v>
      </c>
      <c r="B312" s="119">
        <v>40090944</v>
      </c>
      <c r="C312" s="119" t="s">
        <v>528</v>
      </c>
      <c r="D312" s="131">
        <v>264.162</v>
      </c>
      <c r="E312" s="167">
        <v>369.318</v>
      </c>
    </row>
    <row r="313" ht="15" spans="1:5">
      <c r="A313" s="119" t="s">
        <v>529</v>
      </c>
      <c r="B313" s="119">
        <v>40090995</v>
      </c>
      <c r="C313" s="119" t="s">
        <v>530</v>
      </c>
      <c r="D313" s="131">
        <v>240.052</v>
      </c>
      <c r="E313" s="167">
        <v>78.309</v>
      </c>
    </row>
    <row r="314" ht="15" spans="1:5">
      <c r="A314" s="119" t="s">
        <v>531</v>
      </c>
      <c r="B314" s="119">
        <v>40090952</v>
      </c>
      <c r="C314" s="119" t="s">
        <v>532</v>
      </c>
      <c r="D314" s="131">
        <v>2300.571</v>
      </c>
      <c r="E314" s="167">
        <v>72.422</v>
      </c>
    </row>
    <row r="315" ht="15" spans="1:5">
      <c r="A315" s="119" t="s">
        <v>533</v>
      </c>
      <c r="B315" s="119">
        <v>40090946</v>
      </c>
      <c r="C315" s="119" t="s">
        <v>237</v>
      </c>
      <c r="D315" s="131">
        <v>1642.467</v>
      </c>
      <c r="E315" s="167">
        <v>1412.051</v>
      </c>
    </row>
    <row r="316" ht="15" spans="1:5">
      <c r="A316" s="119" t="s">
        <v>534</v>
      </c>
      <c r="B316" s="119">
        <v>40090996</v>
      </c>
      <c r="C316" s="119" t="s">
        <v>535</v>
      </c>
      <c r="D316" s="131">
        <v>277.636</v>
      </c>
      <c r="E316" s="167">
        <v>257.948</v>
      </c>
    </row>
    <row r="317" ht="15" spans="1:5">
      <c r="A317" s="119" t="s">
        <v>536</v>
      </c>
      <c r="B317" s="119">
        <v>40090992</v>
      </c>
      <c r="C317" s="119" t="s">
        <v>181</v>
      </c>
      <c r="D317" s="131">
        <v>1299.99</v>
      </c>
      <c r="E317" s="167">
        <v>703.557</v>
      </c>
    </row>
    <row r="318" ht="15" spans="1:5">
      <c r="A318" s="119" t="s">
        <v>154</v>
      </c>
      <c r="B318" s="119">
        <v>40091058</v>
      </c>
      <c r="C318" s="119" t="s">
        <v>537</v>
      </c>
      <c r="D318" s="131">
        <v>1077.593</v>
      </c>
      <c r="E318" s="167">
        <v>860.438</v>
      </c>
    </row>
    <row r="319" ht="15" spans="1:5">
      <c r="A319" s="119" t="s">
        <v>538</v>
      </c>
      <c r="B319" s="119">
        <v>40091052</v>
      </c>
      <c r="C319" s="119" t="s">
        <v>539</v>
      </c>
      <c r="D319" s="131">
        <v>513.292</v>
      </c>
      <c r="E319" s="167">
        <v>621.168</v>
      </c>
    </row>
    <row r="320" ht="15" spans="1:5">
      <c r="A320" s="119" t="s">
        <v>540</v>
      </c>
      <c r="B320" s="119">
        <v>40090516</v>
      </c>
      <c r="C320" s="119" t="s">
        <v>241</v>
      </c>
      <c r="D320" s="131">
        <v>2309.343</v>
      </c>
      <c r="E320" s="167">
        <v>385.009</v>
      </c>
    </row>
    <row r="321" ht="15" spans="1:5">
      <c r="A321" s="119" t="s">
        <v>541</v>
      </c>
      <c r="B321" s="119">
        <v>40090997</v>
      </c>
      <c r="C321" s="119" t="s">
        <v>542</v>
      </c>
      <c r="D321" s="131">
        <v>1102.208</v>
      </c>
      <c r="E321" s="167">
        <v>437.295</v>
      </c>
    </row>
    <row r="322" ht="15" spans="1:5">
      <c r="A322" s="119" t="s">
        <v>543</v>
      </c>
      <c r="B322" s="119">
        <v>40090993</v>
      </c>
      <c r="C322" s="119" t="s">
        <v>544</v>
      </c>
      <c r="D322" s="131">
        <v>0</v>
      </c>
      <c r="E322" s="167">
        <v>0.001</v>
      </c>
    </row>
    <row r="323" ht="15" spans="1:5">
      <c r="A323" s="119" t="s">
        <v>545</v>
      </c>
      <c r="B323" s="119">
        <v>40094520</v>
      </c>
      <c r="C323" s="119" t="s">
        <v>546</v>
      </c>
      <c r="D323" s="131">
        <v>276.969</v>
      </c>
      <c r="E323" s="167">
        <v>972.082</v>
      </c>
    </row>
    <row r="324" ht="15" spans="1:5">
      <c r="A324" s="119" t="s">
        <v>547</v>
      </c>
      <c r="B324" s="119">
        <v>40090915</v>
      </c>
      <c r="C324" s="119" t="s">
        <v>548</v>
      </c>
      <c r="D324" s="131">
        <v>1638.393</v>
      </c>
      <c r="E324" s="167">
        <v>561.537</v>
      </c>
    </row>
    <row r="325" ht="15" spans="1:5">
      <c r="A325" s="119" t="s">
        <v>549</v>
      </c>
      <c r="B325" s="119">
        <v>40090943</v>
      </c>
      <c r="C325" s="119" t="s">
        <v>550</v>
      </c>
      <c r="D325" s="131">
        <v>758.721</v>
      </c>
      <c r="E325" s="167">
        <v>1438.251</v>
      </c>
    </row>
    <row r="326" ht="15" spans="1:5">
      <c r="A326" s="119"/>
      <c r="B326" s="119">
        <v>40090994</v>
      </c>
      <c r="C326" s="119" t="s">
        <v>551</v>
      </c>
      <c r="D326" s="131">
        <v>1956.62</v>
      </c>
      <c r="E326" s="167">
        <v>12.532</v>
      </c>
    </row>
    <row r="327" ht="15" spans="1:5">
      <c r="A327" s="119" t="s">
        <v>688</v>
      </c>
      <c r="B327" s="129">
        <v>40091212</v>
      </c>
      <c r="C327" s="119" t="s">
        <v>689</v>
      </c>
      <c r="D327" s="131">
        <v>3272.244</v>
      </c>
      <c r="E327" s="167">
        <v>649.816</v>
      </c>
    </row>
    <row r="328" ht="15" spans="1:5">
      <c r="A328" s="119" t="s">
        <v>733</v>
      </c>
      <c r="B328" s="129">
        <v>40090958</v>
      </c>
      <c r="C328" s="119" t="s">
        <v>719</v>
      </c>
      <c r="D328" s="131">
        <v>2097.339</v>
      </c>
      <c r="E328" s="167">
        <v>2487.109</v>
      </c>
    </row>
    <row r="329" ht="17.25" spans="1:5">
      <c r="A329" s="119"/>
      <c r="B329" s="129"/>
      <c r="C329" s="119"/>
      <c r="D329" s="164">
        <f>SUM(D307:D328)</f>
        <v>25805.003</v>
      </c>
      <c r="E329" s="167"/>
    </row>
    <row r="330" ht="15" spans="1:5">
      <c r="A330" s="119"/>
      <c r="B330" s="135" t="s">
        <v>552</v>
      </c>
      <c r="C330" s="119"/>
      <c r="D330" s="131"/>
      <c r="E330" s="167"/>
    </row>
    <row r="331" ht="15" spans="1:5">
      <c r="A331" s="119" t="s">
        <v>553</v>
      </c>
      <c r="B331" s="119">
        <v>40090942</v>
      </c>
      <c r="C331" s="119" t="s">
        <v>554</v>
      </c>
      <c r="D331" s="131">
        <v>335.48</v>
      </c>
      <c r="E331" s="167">
        <v>21.454</v>
      </c>
    </row>
    <row r="332" ht="15" spans="1:5">
      <c r="A332" s="119" t="s">
        <v>555</v>
      </c>
      <c r="B332" s="119">
        <v>40090991</v>
      </c>
      <c r="C332" s="119" t="s">
        <v>556</v>
      </c>
      <c r="D332" s="131">
        <v>146.372</v>
      </c>
      <c r="E332" s="167">
        <v>131.21</v>
      </c>
    </row>
    <row r="333" ht="15" spans="1:5">
      <c r="A333" s="119" t="s">
        <v>557</v>
      </c>
      <c r="B333" s="119">
        <v>40090945</v>
      </c>
      <c r="C333" s="119" t="s">
        <v>558</v>
      </c>
      <c r="D333" s="131">
        <v>2152.945</v>
      </c>
      <c r="E333" s="167">
        <v>656.085</v>
      </c>
    </row>
    <row r="334" ht="15" spans="1:5">
      <c r="A334" s="119" t="s">
        <v>559</v>
      </c>
      <c r="B334" s="119">
        <v>40090948</v>
      </c>
      <c r="C334" s="119" t="s">
        <v>560</v>
      </c>
      <c r="D334" s="131">
        <v>1837.783</v>
      </c>
      <c r="E334" s="167">
        <v>68.724</v>
      </c>
    </row>
    <row r="335" ht="15" spans="1:5">
      <c r="A335" s="119" t="s">
        <v>561</v>
      </c>
      <c r="B335" s="119">
        <v>40090951</v>
      </c>
      <c r="C335" s="119" t="s">
        <v>562</v>
      </c>
      <c r="D335" s="131">
        <v>872.369</v>
      </c>
      <c r="E335" s="167">
        <v>15.321</v>
      </c>
    </row>
    <row r="336" ht="15" spans="1:5">
      <c r="A336" s="119" t="s">
        <v>563</v>
      </c>
      <c r="B336" s="119">
        <v>40091000</v>
      </c>
      <c r="C336" s="119" t="s">
        <v>564</v>
      </c>
      <c r="D336" s="131">
        <v>15.894</v>
      </c>
      <c r="E336" s="167">
        <v>554.12</v>
      </c>
    </row>
    <row r="337" ht="15" spans="1:5">
      <c r="A337" s="119" t="s">
        <v>565</v>
      </c>
      <c r="B337" s="119">
        <v>40090913</v>
      </c>
      <c r="C337" s="119" t="s">
        <v>566</v>
      </c>
      <c r="D337" s="131">
        <v>1.634</v>
      </c>
      <c r="E337" s="167">
        <v>514.822</v>
      </c>
    </row>
    <row r="338" ht="15" spans="1:5">
      <c r="A338" s="119" t="s">
        <v>567</v>
      </c>
      <c r="B338" s="119">
        <v>40090917</v>
      </c>
      <c r="C338" s="119" t="s">
        <v>197</v>
      </c>
      <c r="D338" s="131">
        <v>311.579</v>
      </c>
      <c r="E338" s="167">
        <v>0</v>
      </c>
    </row>
    <row r="339" ht="15" spans="1:5">
      <c r="A339" s="119" t="s">
        <v>568</v>
      </c>
      <c r="B339" s="119">
        <v>40090949</v>
      </c>
      <c r="C339" s="119" t="s">
        <v>203</v>
      </c>
      <c r="D339" s="131">
        <v>1105.966</v>
      </c>
      <c r="E339" s="167">
        <v>179.463</v>
      </c>
    </row>
    <row r="340" ht="15" spans="1:5">
      <c r="A340" s="119" t="s">
        <v>569</v>
      </c>
      <c r="B340" s="119">
        <v>40090563</v>
      </c>
      <c r="C340" s="119"/>
      <c r="D340" s="131">
        <v>1144.45</v>
      </c>
      <c r="E340" s="167">
        <v>427.41</v>
      </c>
    </row>
    <row r="341" ht="15" spans="1:5">
      <c r="A341" s="119" t="s">
        <v>570</v>
      </c>
      <c r="B341" s="119">
        <v>40090562</v>
      </c>
      <c r="C341" s="119"/>
      <c r="D341" s="131">
        <v>4511.017</v>
      </c>
      <c r="E341" s="167">
        <v>23.006</v>
      </c>
    </row>
    <row r="342" ht="15" spans="1:5">
      <c r="A342" s="119" t="s">
        <v>571</v>
      </c>
      <c r="B342" s="119">
        <v>40090558</v>
      </c>
      <c r="C342" s="119"/>
      <c r="D342" s="131">
        <v>4417.196</v>
      </c>
      <c r="E342" s="167">
        <v>0</v>
      </c>
    </row>
    <row r="343" ht="15" spans="1:5">
      <c r="A343" s="119" t="s">
        <v>572</v>
      </c>
      <c r="B343" s="119">
        <v>40090564</v>
      </c>
      <c r="C343" s="119"/>
      <c r="D343" s="131">
        <v>472.315</v>
      </c>
      <c r="E343" s="167">
        <v>16.704</v>
      </c>
    </row>
    <row r="344" ht="15" spans="1:5">
      <c r="A344" s="119" t="s">
        <v>573</v>
      </c>
      <c r="B344" s="119">
        <v>40081680</v>
      </c>
      <c r="C344" s="119" t="s">
        <v>703</v>
      </c>
      <c r="D344" s="131">
        <v>956.814</v>
      </c>
      <c r="E344" s="167">
        <v>515.337</v>
      </c>
    </row>
    <row r="345" ht="15" spans="1:5">
      <c r="A345" s="119" t="s">
        <v>574</v>
      </c>
      <c r="B345" s="119">
        <v>40094448</v>
      </c>
      <c r="C345" s="119" t="s">
        <v>690</v>
      </c>
      <c r="D345" s="131">
        <v>154.829</v>
      </c>
      <c r="E345" s="167">
        <v>125.942</v>
      </c>
    </row>
    <row r="346" ht="15" spans="1:5">
      <c r="A346" s="119" t="s">
        <v>581</v>
      </c>
      <c r="B346" s="129">
        <v>40094385</v>
      </c>
      <c r="C346" s="119" t="s">
        <v>582</v>
      </c>
      <c r="D346" s="131">
        <v>86.171</v>
      </c>
      <c r="E346" s="167">
        <v>316.122</v>
      </c>
    </row>
    <row r="347" ht="15" spans="1:5">
      <c r="A347" s="119" t="s">
        <v>579</v>
      </c>
      <c r="B347" s="149">
        <v>40094572</v>
      </c>
      <c r="C347" s="119" t="s">
        <v>691</v>
      </c>
      <c r="D347" s="131">
        <v>366.563</v>
      </c>
      <c r="E347" s="167">
        <v>23.602</v>
      </c>
    </row>
    <row r="348" ht="15" spans="1:5">
      <c r="A348" s="119" t="s">
        <v>692</v>
      </c>
      <c r="B348" s="149">
        <v>40094568</v>
      </c>
      <c r="C348" s="119" t="s">
        <v>693</v>
      </c>
      <c r="D348" s="131">
        <v>172.187</v>
      </c>
      <c r="E348" s="167">
        <v>77.105</v>
      </c>
    </row>
    <row r="349" ht="17.25" spans="1:5">
      <c r="A349" s="122"/>
      <c r="B349" s="122"/>
      <c r="C349" s="122"/>
      <c r="D349" s="164">
        <f>SUM(D331:D348)</f>
        <v>19061.564</v>
      </c>
      <c r="E349" s="167"/>
    </row>
    <row r="350" ht="15" spans="1:5">
      <c r="A350" s="130" t="s">
        <v>694</v>
      </c>
      <c r="B350" s="130"/>
      <c r="C350" s="130"/>
      <c r="D350" s="131"/>
      <c r="E350" s="167"/>
    </row>
    <row r="351" ht="15" spans="1:5">
      <c r="A351" s="150" t="s">
        <v>585</v>
      </c>
      <c r="B351" s="129">
        <v>40091201</v>
      </c>
      <c r="C351" s="135" t="s">
        <v>586</v>
      </c>
      <c r="D351" s="131">
        <v>706.916</v>
      </c>
      <c r="E351" s="167">
        <v>474.047</v>
      </c>
    </row>
    <row r="352" ht="15" spans="1:5">
      <c r="A352" s="150" t="s">
        <v>587</v>
      </c>
      <c r="B352" s="129">
        <v>40091195</v>
      </c>
      <c r="C352" s="135" t="s">
        <v>588</v>
      </c>
      <c r="D352" s="131">
        <v>39.541</v>
      </c>
      <c r="E352" s="167">
        <v>6.939</v>
      </c>
    </row>
    <row r="353" ht="15" spans="1:5">
      <c r="A353" s="150" t="s">
        <v>589</v>
      </c>
      <c r="B353" s="129">
        <v>40091205</v>
      </c>
      <c r="C353" s="135" t="s">
        <v>590</v>
      </c>
      <c r="D353" s="131">
        <v>352.755</v>
      </c>
      <c r="E353" s="167">
        <v>63.862</v>
      </c>
    </row>
    <row r="354" ht="15" spans="1:5">
      <c r="A354" s="150" t="s">
        <v>704</v>
      </c>
      <c r="B354" s="129">
        <v>40090478</v>
      </c>
      <c r="C354" s="135" t="s">
        <v>592</v>
      </c>
      <c r="D354" s="131">
        <v>982.732</v>
      </c>
      <c r="E354" s="167">
        <v>224.116</v>
      </c>
    </row>
    <row r="355" ht="15" spans="1:5">
      <c r="A355" s="150" t="s">
        <v>593</v>
      </c>
      <c r="B355" s="129">
        <v>40090479</v>
      </c>
      <c r="C355" s="135" t="s">
        <v>594</v>
      </c>
      <c r="D355" s="131">
        <v>750.263</v>
      </c>
      <c r="E355" s="167">
        <v>554.312</v>
      </c>
    </row>
    <row r="356" ht="15" spans="1:5">
      <c r="A356" s="150" t="s">
        <v>595</v>
      </c>
      <c r="B356" s="129">
        <v>40090589</v>
      </c>
      <c r="C356" s="135" t="s">
        <v>596</v>
      </c>
      <c r="D356" s="131">
        <v>254.028</v>
      </c>
      <c r="E356" s="167">
        <v>62.347</v>
      </c>
    </row>
    <row r="357" ht="15" spans="1:5">
      <c r="A357" s="150" t="s">
        <v>597</v>
      </c>
      <c r="B357" s="129">
        <v>40094521</v>
      </c>
      <c r="C357" s="135" t="s">
        <v>598</v>
      </c>
      <c r="D357" s="131">
        <v>477.396</v>
      </c>
      <c r="E357" s="167">
        <v>8.997</v>
      </c>
    </row>
    <row r="358" ht="15" spans="1:5">
      <c r="A358" s="150"/>
      <c r="B358" s="129">
        <v>40090557</v>
      </c>
      <c r="C358" s="135" t="s">
        <v>599</v>
      </c>
      <c r="D358" s="131">
        <v>102.626</v>
      </c>
      <c r="E358" s="167">
        <v>4.388</v>
      </c>
    </row>
    <row r="359" ht="15" spans="1:5">
      <c r="A359" s="150" t="s">
        <v>600</v>
      </c>
      <c r="B359" s="129">
        <v>40091194</v>
      </c>
      <c r="C359" s="135" t="s">
        <v>601</v>
      </c>
      <c r="D359" s="131">
        <v>789.591</v>
      </c>
      <c r="E359" s="167">
        <v>55.227</v>
      </c>
    </row>
    <row r="360" ht="15" spans="1:5">
      <c r="A360" s="150" t="s">
        <v>602</v>
      </c>
      <c r="B360" s="129">
        <v>40091198</v>
      </c>
      <c r="C360" s="135" t="s">
        <v>603</v>
      </c>
      <c r="D360" s="131">
        <v>416.22</v>
      </c>
      <c r="E360" s="167">
        <v>10.886</v>
      </c>
    </row>
    <row r="361" ht="15" spans="1:5">
      <c r="A361" s="150" t="s">
        <v>604</v>
      </c>
      <c r="B361" s="129">
        <v>40091204</v>
      </c>
      <c r="C361" s="135" t="s">
        <v>605</v>
      </c>
      <c r="D361" s="131">
        <v>475.93</v>
      </c>
      <c r="E361" s="167">
        <v>663.376</v>
      </c>
    </row>
    <row r="362" ht="15" spans="1:5">
      <c r="A362" s="150" t="s">
        <v>606</v>
      </c>
      <c r="B362" s="129">
        <v>40091196</v>
      </c>
      <c r="C362" s="135" t="s">
        <v>607</v>
      </c>
      <c r="D362" s="131">
        <v>309.306</v>
      </c>
      <c r="E362" s="167">
        <v>209.509</v>
      </c>
    </row>
    <row r="363" ht="15" spans="1:5">
      <c r="A363" s="150" t="s">
        <v>608</v>
      </c>
      <c r="B363" s="129">
        <v>40090560</v>
      </c>
      <c r="C363" s="135" t="s">
        <v>609</v>
      </c>
      <c r="D363" s="131">
        <v>0</v>
      </c>
      <c r="E363" s="167">
        <v>183.042</v>
      </c>
    </row>
    <row r="364" ht="15" spans="1:5">
      <c r="A364" s="150" t="s">
        <v>610</v>
      </c>
      <c r="B364" s="129">
        <v>40090480</v>
      </c>
      <c r="C364" s="135" t="s">
        <v>611</v>
      </c>
      <c r="D364" s="131">
        <v>146.739</v>
      </c>
      <c r="E364" s="167">
        <v>186.653</v>
      </c>
    </row>
    <row r="365" ht="15" spans="1:5">
      <c r="A365" s="150" t="s">
        <v>612</v>
      </c>
      <c r="B365" s="129">
        <v>40091203</v>
      </c>
      <c r="C365" s="135" t="s">
        <v>613</v>
      </c>
      <c r="D365" s="131">
        <v>0</v>
      </c>
      <c r="E365" s="167">
        <v>29.228</v>
      </c>
    </row>
    <row r="366" ht="15" spans="1:5">
      <c r="A366" s="150" t="s">
        <v>614</v>
      </c>
      <c r="B366" s="129">
        <v>40090482</v>
      </c>
      <c r="C366" s="135" t="s">
        <v>615</v>
      </c>
      <c r="D366" s="131">
        <v>227.714</v>
      </c>
      <c r="E366" s="167">
        <v>379.631</v>
      </c>
    </row>
    <row r="367" ht="15" spans="1:5">
      <c r="A367" s="150" t="s">
        <v>616</v>
      </c>
      <c r="B367" s="129">
        <v>40090484</v>
      </c>
      <c r="C367" s="135" t="s">
        <v>617</v>
      </c>
      <c r="D367" s="131">
        <v>197.539</v>
      </c>
      <c r="E367" s="167">
        <v>11.27</v>
      </c>
    </row>
    <row r="368" ht="15" spans="1:5">
      <c r="A368" s="150" t="s">
        <v>618</v>
      </c>
      <c r="B368" s="129">
        <v>40091197</v>
      </c>
      <c r="C368" s="135" t="s">
        <v>619</v>
      </c>
      <c r="D368" s="131">
        <v>0</v>
      </c>
      <c r="E368" s="167">
        <v>26.082</v>
      </c>
    </row>
    <row r="369" ht="15" spans="1:5">
      <c r="A369" s="136" t="s">
        <v>734</v>
      </c>
      <c r="B369" s="129">
        <v>10319047</v>
      </c>
      <c r="C369" s="135"/>
      <c r="D369" s="131">
        <v>9.407</v>
      </c>
      <c r="E369" s="167">
        <v>111.588</v>
      </c>
    </row>
    <row r="370" ht="15" spans="1:5">
      <c r="A370" s="150" t="s">
        <v>620</v>
      </c>
      <c r="B370" s="129">
        <v>40090477</v>
      </c>
      <c r="C370" s="135" t="s">
        <v>621</v>
      </c>
      <c r="D370" s="131">
        <v>323.348</v>
      </c>
      <c r="E370" s="167">
        <v>88.758</v>
      </c>
    </row>
    <row r="371" ht="20.25" spans="1:5">
      <c r="A371" s="174"/>
      <c r="B371" s="174"/>
      <c r="C371" s="174"/>
      <c r="D371" s="175">
        <f>SUM(D351:D370)</f>
        <v>6562.051</v>
      </c>
      <c r="E371" s="167"/>
    </row>
    <row r="372" ht="30" spans="1:5">
      <c r="A372" s="174"/>
      <c r="B372" s="174"/>
      <c r="C372" s="176" t="s">
        <v>583</v>
      </c>
      <c r="D372" s="177">
        <f>D371+D349+D329+D304+D280+D225+D199+D169+D138+D130+D83+D46+D254</f>
        <v>251175.615</v>
      </c>
      <c r="E372" s="178"/>
    </row>
  </sheetData>
  <mergeCells count="8">
    <mergeCell ref="A2:C2"/>
    <mergeCell ref="A47:C47"/>
    <mergeCell ref="A84:C84"/>
    <mergeCell ref="A131:C131"/>
    <mergeCell ref="A140:C140"/>
    <mergeCell ref="A170:C170"/>
    <mergeCell ref="A350:C350"/>
    <mergeCell ref="D372:E372"/>
  </mergeCells>
  <hyperlinks>
    <hyperlink ref="B347" r:id="rId1" display="40094572"/>
  </hyperlinks>
  <pageMargins left="0.75" right="0.75" top="1" bottom="1" header="0.5" footer="0.5"/>
  <pageSetup paperSize="25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1"/>
  <sheetViews>
    <sheetView workbookViewId="0">
      <selection activeCell="B1" sqref="B$1:B$1048576"/>
    </sheetView>
  </sheetViews>
  <sheetFormatPr defaultColWidth="9.1037037037037" defaultRowHeight="15" outlineLevelCol="4"/>
  <cols>
    <col min="1" max="1" width="34.6666666666667" customWidth="1"/>
    <col min="2" max="2" width="26.3333333333333" customWidth="1"/>
    <col min="3" max="3" width="19.8888888888889" customWidth="1"/>
    <col min="4" max="4" width="33.8888888888889" customWidth="1"/>
  </cols>
  <sheetData>
    <row r="1" ht="21" spans="1:5">
      <c r="A1" s="578" t="s">
        <v>632</v>
      </c>
      <c r="B1" s="578" t="s">
        <v>2</v>
      </c>
      <c r="C1" s="578" t="s">
        <v>633</v>
      </c>
      <c r="D1" s="551" t="s">
        <v>634</v>
      </c>
      <c r="E1" s="508"/>
    </row>
    <row r="2" ht="16.5" spans="1:5">
      <c r="A2" s="504" t="s">
        <v>4</v>
      </c>
      <c r="B2" s="504"/>
      <c r="C2" s="504"/>
      <c r="D2" s="504"/>
      <c r="E2" s="508"/>
    </row>
    <row r="3" ht="16.5" spans="1:5">
      <c r="A3" s="252" t="s">
        <v>5</v>
      </c>
      <c r="B3" s="252" t="s">
        <v>6</v>
      </c>
      <c r="C3" s="252">
        <v>40091040</v>
      </c>
      <c r="D3" s="520">
        <v>514.127</v>
      </c>
      <c r="E3" s="508"/>
    </row>
    <row r="4" ht="16.5" spans="1:5">
      <c r="A4" s="252" t="s">
        <v>7</v>
      </c>
      <c r="B4" s="252" t="s">
        <v>8</v>
      </c>
      <c r="C4" s="252">
        <v>40091094</v>
      </c>
      <c r="D4" s="520">
        <v>1609.555</v>
      </c>
      <c r="E4" s="508"/>
    </row>
    <row r="5" ht="16.5" spans="1:5">
      <c r="A5" s="252" t="s">
        <v>9</v>
      </c>
      <c r="B5" s="252" t="s">
        <v>10</v>
      </c>
      <c r="C5" s="252">
        <v>40091162</v>
      </c>
      <c r="D5" s="520">
        <v>3657.377</v>
      </c>
      <c r="E5" s="508"/>
    </row>
    <row r="6" ht="16.5" spans="1:5">
      <c r="A6" s="252" t="s">
        <v>11</v>
      </c>
      <c r="B6" s="252" t="s">
        <v>12</v>
      </c>
      <c r="C6" s="252">
        <v>40090487</v>
      </c>
      <c r="D6" s="520">
        <v>1353.071</v>
      </c>
      <c r="E6" s="508"/>
    </row>
    <row r="7" ht="16.5" spans="1:5">
      <c r="A7" s="252" t="s">
        <v>13</v>
      </c>
      <c r="B7" s="252" t="s">
        <v>14</v>
      </c>
      <c r="C7" s="252">
        <v>40091092</v>
      </c>
      <c r="D7" s="520">
        <v>1338.314</v>
      </c>
      <c r="E7" s="508"/>
    </row>
    <row r="8" ht="16.5" spans="1:5">
      <c r="A8" s="252" t="s">
        <v>15</v>
      </c>
      <c r="B8" s="252" t="s">
        <v>16</v>
      </c>
      <c r="C8" s="252">
        <v>40090488</v>
      </c>
      <c r="D8" s="520">
        <v>603.733</v>
      </c>
      <c r="E8" s="508"/>
    </row>
    <row r="9" ht="16.5" spans="1:5">
      <c r="A9" s="252" t="s">
        <v>17</v>
      </c>
      <c r="B9" s="252" t="s">
        <v>18</v>
      </c>
      <c r="C9" s="252">
        <v>40091161</v>
      </c>
      <c r="D9" s="520">
        <v>655.866</v>
      </c>
      <c r="E9" s="508"/>
    </row>
    <row r="10" ht="16.5" spans="1:5">
      <c r="A10" s="252" t="s">
        <v>19</v>
      </c>
      <c r="B10" s="252" t="s">
        <v>20</v>
      </c>
      <c r="C10" s="252">
        <v>40090485</v>
      </c>
      <c r="D10" s="520">
        <v>1819.355</v>
      </c>
      <c r="E10" s="508"/>
    </row>
    <row r="11" ht="16.5" spans="1:5">
      <c r="A11" s="252" t="s">
        <v>21</v>
      </c>
      <c r="B11" s="252" t="s">
        <v>22</v>
      </c>
      <c r="C11" s="252">
        <v>40091163</v>
      </c>
      <c r="D11" s="520">
        <v>3453.38</v>
      </c>
      <c r="E11" s="508"/>
    </row>
    <row r="12" ht="16.5" spans="1:5">
      <c r="A12" s="252" t="s">
        <v>23</v>
      </c>
      <c r="B12" s="252" t="s">
        <v>24</v>
      </c>
      <c r="C12" s="252">
        <v>40090490</v>
      </c>
      <c r="D12" s="520">
        <v>697.207</v>
      </c>
      <c r="E12" s="508"/>
    </row>
    <row r="13" ht="16.5" spans="1:5">
      <c r="A13" s="252" t="s">
        <v>25</v>
      </c>
      <c r="B13" s="252" t="s">
        <v>26</v>
      </c>
      <c r="C13" s="252">
        <v>40090489</v>
      </c>
      <c r="D13" s="520">
        <v>39.767</v>
      </c>
      <c r="E13" s="508"/>
    </row>
    <row r="14" ht="16.5" spans="1:5">
      <c r="A14" s="252" t="s">
        <v>27</v>
      </c>
      <c r="B14" s="252" t="s">
        <v>28</v>
      </c>
      <c r="C14" s="252">
        <v>40090491</v>
      </c>
      <c r="D14" s="520">
        <v>1430.21</v>
      </c>
      <c r="E14" s="508"/>
    </row>
    <row r="15" ht="16.5" spans="1:5">
      <c r="A15" s="252" t="s">
        <v>29</v>
      </c>
      <c r="B15" s="252" t="s">
        <v>30</v>
      </c>
      <c r="C15" s="252">
        <v>40091140</v>
      </c>
      <c r="D15" s="520">
        <v>2808.438</v>
      </c>
      <c r="E15" s="508"/>
    </row>
    <row r="16" ht="16.5" spans="1:5">
      <c r="A16" s="252" t="s">
        <v>31</v>
      </c>
      <c r="B16" s="252" t="s">
        <v>32</v>
      </c>
      <c r="C16" s="252">
        <v>40090517</v>
      </c>
      <c r="D16" s="520">
        <v>2564.642</v>
      </c>
      <c r="E16" s="508"/>
    </row>
    <row r="17" ht="16.5" spans="1:5">
      <c r="A17" s="252" t="s">
        <v>33</v>
      </c>
      <c r="B17" s="252" t="s">
        <v>34</v>
      </c>
      <c r="C17" s="252">
        <v>40094524</v>
      </c>
      <c r="D17" s="520">
        <v>1423.304</v>
      </c>
      <c r="E17" s="508"/>
    </row>
    <row r="18" ht="16.5" spans="1:5">
      <c r="A18" s="252" t="s">
        <v>35</v>
      </c>
      <c r="B18" s="252" t="s">
        <v>36</v>
      </c>
      <c r="C18" s="252">
        <v>40091091</v>
      </c>
      <c r="D18" s="520">
        <v>1652.978</v>
      </c>
      <c r="E18" s="508"/>
    </row>
    <row r="19" ht="16.5" spans="1:5">
      <c r="A19" s="252" t="s">
        <v>37</v>
      </c>
      <c r="B19" s="252" t="s">
        <v>38</v>
      </c>
      <c r="C19" s="252">
        <v>40091089</v>
      </c>
      <c r="D19" s="520">
        <v>999.061</v>
      </c>
      <c r="E19" s="508"/>
    </row>
    <row r="20" ht="16.5" spans="1:5">
      <c r="A20" s="252" t="s">
        <v>39</v>
      </c>
      <c r="B20" s="252" t="s">
        <v>40</v>
      </c>
      <c r="C20" s="252">
        <v>40091097</v>
      </c>
      <c r="D20" s="520">
        <v>776.396</v>
      </c>
      <c r="E20" s="508"/>
    </row>
    <row r="21" ht="16.5" spans="1:5">
      <c r="A21" s="252" t="s">
        <v>41</v>
      </c>
      <c r="B21" s="252" t="s">
        <v>42</v>
      </c>
      <c r="C21" s="252">
        <v>40091022</v>
      </c>
      <c r="D21" s="520">
        <v>1160.184</v>
      </c>
      <c r="E21" s="508"/>
    </row>
    <row r="22" ht="16.5" spans="1:5">
      <c r="A22" s="252" t="s">
        <v>43</v>
      </c>
      <c r="B22" s="252" t="s">
        <v>44</v>
      </c>
      <c r="C22" s="252">
        <v>40090492</v>
      </c>
      <c r="D22" s="520">
        <v>4670.84</v>
      </c>
      <c r="E22" s="508"/>
    </row>
    <row r="23" ht="16.5" spans="1:5">
      <c r="A23" s="252" t="s">
        <v>45</v>
      </c>
      <c r="B23" s="252" t="s">
        <v>46</v>
      </c>
      <c r="C23" s="252">
        <v>40091165</v>
      </c>
      <c r="D23" s="520">
        <v>1017.207</v>
      </c>
      <c r="E23" s="508"/>
    </row>
    <row r="24" ht="16.5" spans="1:5">
      <c r="A24" s="252" t="s">
        <v>47</v>
      </c>
      <c r="B24" s="252" t="s">
        <v>48</v>
      </c>
      <c r="C24" s="252">
        <v>40091166</v>
      </c>
      <c r="D24" s="520">
        <v>1191.37</v>
      </c>
      <c r="E24" s="508"/>
    </row>
    <row r="25" ht="16.5" spans="1:5">
      <c r="A25" s="252" t="s">
        <v>49</v>
      </c>
      <c r="B25" s="252" t="s">
        <v>50</v>
      </c>
      <c r="C25" s="252">
        <v>40091160</v>
      </c>
      <c r="D25" s="520">
        <v>337.024</v>
      </c>
      <c r="E25" s="508"/>
    </row>
    <row r="26" ht="16.5" spans="1:5">
      <c r="A26" s="252" t="s">
        <v>51</v>
      </c>
      <c r="B26" s="252" t="s">
        <v>52</v>
      </c>
      <c r="C26" s="252">
        <v>40091088</v>
      </c>
      <c r="D26" s="520">
        <v>2021.53</v>
      </c>
      <c r="E26" s="508"/>
    </row>
    <row r="27" ht="16.5" spans="1:5">
      <c r="A27" s="252" t="s">
        <v>53</v>
      </c>
      <c r="B27" s="252" t="s">
        <v>54</v>
      </c>
      <c r="C27" s="252">
        <v>40091154</v>
      </c>
      <c r="D27" s="520">
        <v>1808.774</v>
      </c>
      <c r="E27" s="508"/>
    </row>
    <row r="28" ht="16.5" spans="1:5">
      <c r="A28" s="252" t="s">
        <v>55</v>
      </c>
      <c r="B28" s="252" t="s">
        <v>56</v>
      </c>
      <c r="C28" s="252">
        <v>40090941</v>
      </c>
      <c r="D28" s="520">
        <v>912.035</v>
      </c>
      <c r="E28" s="508"/>
    </row>
    <row r="29" ht="16.5" spans="1:5">
      <c r="A29" s="252" t="s">
        <v>57</v>
      </c>
      <c r="B29" s="252" t="s">
        <v>58</v>
      </c>
      <c r="C29" s="252">
        <v>40091095</v>
      </c>
      <c r="D29" s="520">
        <v>238.096</v>
      </c>
      <c r="E29" s="508"/>
    </row>
    <row r="30" ht="16.5" spans="1:5">
      <c r="A30" s="252" t="s">
        <v>59</v>
      </c>
      <c r="B30" s="252" t="s">
        <v>60</v>
      </c>
      <c r="C30" s="252">
        <v>40091047</v>
      </c>
      <c r="D30" s="520">
        <v>1594.112</v>
      </c>
      <c r="E30" s="508"/>
    </row>
    <row r="31" ht="16.5" spans="1:5">
      <c r="A31" s="252" t="s">
        <v>61</v>
      </c>
      <c r="B31" s="252" t="s">
        <v>62</v>
      </c>
      <c r="C31" s="252">
        <v>40091087</v>
      </c>
      <c r="D31" s="520">
        <v>100.65</v>
      </c>
      <c r="E31" s="508"/>
    </row>
    <row r="32" ht="16.5" spans="1:5">
      <c r="A32" s="252" t="s">
        <v>63</v>
      </c>
      <c r="B32" s="252" t="s">
        <v>64</v>
      </c>
      <c r="C32" s="252">
        <v>40091142</v>
      </c>
      <c r="D32" s="520">
        <v>817.556</v>
      </c>
      <c r="E32" s="508"/>
    </row>
    <row r="33" ht="16.5" spans="1:5">
      <c r="A33" s="252" t="s">
        <v>65</v>
      </c>
      <c r="B33" s="252" t="s">
        <v>66</v>
      </c>
      <c r="C33" s="252">
        <v>40090486</v>
      </c>
      <c r="D33" s="520">
        <v>379.797</v>
      </c>
      <c r="E33" s="508"/>
    </row>
    <row r="34" ht="16.5" spans="1:5">
      <c r="A34" s="252" t="s">
        <v>67</v>
      </c>
      <c r="B34" s="252" t="s">
        <v>68</v>
      </c>
      <c r="C34" s="252">
        <v>40090518</v>
      </c>
      <c r="D34" s="520">
        <v>656.89</v>
      </c>
      <c r="E34" s="508"/>
    </row>
    <row r="35" ht="16.5" spans="1:5">
      <c r="A35" s="252" t="s">
        <v>69</v>
      </c>
      <c r="B35" s="252" t="s">
        <v>70</v>
      </c>
      <c r="C35" s="252">
        <v>40091090</v>
      </c>
      <c r="D35" s="520">
        <v>2324.468</v>
      </c>
      <c r="E35" s="508"/>
    </row>
    <row r="36" ht="16.5" spans="1:5">
      <c r="A36" s="252" t="s">
        <v>71</v>
      </c>
      <c r="B36" s="252" t="s">
        <v>72</v>
      </c>
      <c r="C36" s="252">
        <v>40091167</v>
      </c>
      <c r="D36" s="520">
        <v>4279.724</v>
      </c>
      <c r="E36" s="508"/>
    </row>
    <row r="37" ht="16.5" spans="1:5">
      <c r="A37" s="252" t="s">
        <v>73</v>
      </c>
      <c r="B37" s="252" t="s">
        <v>74</v>
      </c>
      <c r="C37" s="252">
        <v>40091158</v>
      </c>
      <c r="D37" s="520">
        <v>266.803</v>
      </c>
      <c r="E37" s="508"/>
    </row>
    <row r="38" ht="16.5" spans="1:5">
      <c r="A38" s="252" t="s">
        <v>75</v>
      </c>
      <c r="B38" s="252" t="s">
        <v>76</v>
      </c>
      <c r="C38" s="252">
        <v>40091168</v>
      </c>
      <c r="D38" s="520">
        <v>2028.535</v>
      </c>
      <c r="E38" s="508"/>
    </row>
    <row r="39" ht="16.5" spans="1:5">
      <c r="A39" s="252" t="s">
        <v>77</v>
      </c>
      <c r="B39" s="252" t="s">
        <v>6</v>
      </c>
      <c r="C39" s="252">
        <v>40094509</v>
      </c>
      <c r="D39" s="520">
        <v>780.292</v>
      </c>
      <c r="E39" s="508"/>
    </row>
    <row r="40" ht="16.5" spans="1:5">
      <c r="A40" s="252" t="s">
        <v>78</v>
      </c>
      <c r="B40" s="252" t="s">
        <v>79</v>
      </c>
      <c r="C40" s="252">
        <v>40091169</v>
      </c>
      <c r="D40" s="520">
        <v>118.098</v>
      </c>
      <c r="E40" s="508"/>
    </row>
    <row r="41" ht="16.5" spans="1:5">
      <c r="A41" s="252" t="s">
        <v>80</v>
      </c>
      <c r="B41" s="252" t="s">
        <v>81</v>
      </c>
      <c r="C41" s="252">
        <v>40091164</v>
      </c>
      <c r="D41" s="520">
        <v>1544.609</v>
      </c>
      <c r="E41" s="508"/>
    </row>
    <row r="42" ht="16.5" spans="1:5">
      <c r="A42" s="252" t="s">
        <v>82</v>
      </c>
      <c r="B42" s="252" t="s">
        <v>83</v>
      </c>
      <c r="C42" s="252">
        <v>40090936</v>
      </c>
      <c r="D42" s="520">
        <v>0.001</v>
      </c>
      <c r="E42" s="508"/>
    </row>
    <row r="43" ht="16.5" spans="1:5">
      <c r="A43" s="252" t="s">
        <v>84</v>
      </c>
      <c r="B43" s="252" t="s">
        <v>85</v>
      </c>
      <c r="C43" s="252">
        <v>40091146</v>
      </c>
      <c r="D43" s="520">
        <v>371.261</v>
      </c>
      <c r="E43" s="508"/>
    </row>
    <row r="44" ht="16.5" spans="1:5">
      <c r="A44" s="252" t="s">
        <v>86</v>
      </c>
      <c r="B44" s="252" t="s">
        <v>28</v>
      </c>
      <c r="C44" s="252">
        <v>40090939</v>
      </c>
      <c r="D44" s="520">
        <v>1579.141</v>
      </c>
      <c r="E44" s="508"/>
    </row>
    <row r="45" ht="16.5" spans="1:5">
      <c r="A45" s="252" t="s">
        <v>635</v>
      </c>
      <c r="B45" s="252" t="s">
        <v>636</v>
      </c>
      <c r="C45" s="252">
        <v>40091212</v>
      </c>
      <c r="D45" s="520">
        <v>138.896</v>
      </c>
      <c r="E45" s="508"/>
    </row>
    <row r="46" ht="16.5" spans="1:5">
      <c r="A46" s="508"/>
      <c r="B46" s="508"/>
      <c r="C46" s="503" t="s">
        <v>89</v>
      </c>
      <c r="D46" s="509">
        <f>SUM(D3:D45)</f>
        <v>57734.674</v>
      </c>
      <c r="E46" s="508"/>
    </row>
    <row r="47" ht="16.5" spans="1:5">
      <c r="A47" s="504" t="s">
        <v>90</v>
      </c>
      <c r="B47" s="504"/>
      <c r="C47" s="504"/>
      <c r="D47" s="504"/>
      <c r="E47" s="508"/>
    </row>
    <row r="48" ht="16.5" spans="1:5">
      <c r="A48" s="252" t="s">
        <v>91</v>
      </c>
      <c r="B48" s="252" t="s">
        <v>92</v>
      </c>
      <c r="C48" s="252">
        <v>40090508</v>
      </c>
      <c r="D48" s="520">
        <v>214.568</v>
      </c>
      <c r="E48" s="508"/>
    </row>
    <row r="49" ht="16.5" spans="1:5">
      <c r="A49" s="252" t="s">
        <v>93</v>
      </c>
      <c r="B49" s="252" t="s">
        <v>94</v>
      </c>
      <c r="C49" s="252">
        <v>40091181</v>
      </c>
      <c r="D49" s="520">
        <v>4095.932</v>
      </c>
      <c r="E49" s="508"/>
    </row>
    <row r="50" ht="16.5" spans="1:5">
      <c r="A50" s="252" t="s">
        <v>95</v>
      </c>
      <c r="B50" s="252" t="s">
        <v>96</v>
      </c>
      <c r="C50" s="252">
        <v>40091175</v>
      </c>
      <c r="D50" s="520">
        <v>778.921</v>
      </c>
      <c r="E50" s="508"/>
    </row>
    <row r="51" ht="16.5" spans="1:5">
      <c r="A51" s="252" t="s">
        <v>97</v>
      </c>
      <c r="B51" s="252" t="s">
        <v>98</v>
      </c>
      <c r="C51" s="252">
        <v>40091144</v>
      </c>
      <c r="D51" s="520">
        <v>1929.059</v>
      </c>
      <c r="E51" s="508"/>
    </row>
    <row r="52" ht="16.5" spans="1:5">
      <c r="A52" s="252" t="s">
        <v>99</v>
      </c>
      <c r="B52" s="252" t="s">
        <v>100</v>
      </c>
      <c r="C52" s="252">
        <v>40091143</v>
      </c>
      <c r="D52" s="520">
        <v>2362.777</v>
      </c>
      <c r="E52" s="508"/>
    </row>
    <row r="53" ht="16.5" spans="1:5">
      <c r="A53" s="252" t="s">
        <v>101</v>
      </c>
      <c r="B53" s="252" t="s">
        <v>102</v>
      </c>
      <c r="C53" s="252">
        <v>40091179</v>
      </c>
      <c r="D53" s="520">
        <v>1934.767</v>
      </c>
      <c r="E53" s="508"/>
    </row>
    <row r="54" ht="16.5" spans="1:5">
      <c r="A54" s="252" t="s">
        <v>103</v>
      </c>
      <c r="B54" s="252" t="s">
        <v>104</v>
      </c>
      <c r="C54" s="252">
        <v>40091159</v>
      </c>
      <c r="D54" s="520">
        <v>1174.565</v>
      </c>
      <c r="E54" s="508"/>
    </row>
    <row r="55" ht="16.5" spans="1:5">
      <c r="A55" s="252" t="s">
        <v>105</v>
      </c>
      <c r="B55" s="252" t="s">
        <v>104</v>
      </c>
      <c r="C55" s="252">
        <v>40090988</v>
      </c>
      <c r="D55" s="520">
        <v>370.342</v>
      </c>
      <c r="E55" s="508"/>
    </row>
    <row r="56" ht="16.5" spans="1:5">
      <c r="A56" s="252" t="s">
        <v>106</v>
      </c>
      <c r="B56" s="252" t="s">
        <v>107</v>
      </c>
      <c r="C56" s="252">
        <v>40091180</v>
      </c>
      <c r="D56" s="520">
        <v>1752.401</v>
      </c>
      <c r="E56" s="508"/>
    </row>
    <row r="57" ht="16.5" spans="1:5">
      <c r="A57" s="252" t="s">
        <v>108</v>
      </c>
      <c r="B57" s="252" t="s">
        <v>109</v>
      </c>
      <c r="C57" s="252">
        <v>40090524</v>
      </c>
      <c r="D57" s="520">
        <v>1229.137</v>
      </c>
      <c r="E57" s="508"/>
    </row>
    <row r="58" ht="16.5" spans="1:5">
      <c r="A58" s="252" t="s">
        <v>110</v>
      </c>
      <c r="B58" s="252" t="s">
        <v>111</v>
      </c>
      <c r="C58" s="252">
        <v>40091174</v>
      </c>
      <c r="D58" s="520">
        <v>2241.917</v>
      </c>
      <c r="E58" s="508"/>
    </row>
    <row r="59" ht="16.5" spans="1:5">
      <c r="A59" s="252" t="s">
        <v>112</v>
      </c>
      <c r="B59" s="252" t="s">
        <v>113</v>
      </c>
      <c r="C59" s="252">
        <v>40091176</v>
      </c>
      <c r="D59" s="520">
        <v>736.943</v>
      </c>
      <c r="E59" s="508"/>
    </row>
    <row r="60" ht="16.5" spans="1:5">
      <c r="A60" s="252" t="s">
        <v>114</v>
      </c>
      <c r="B60" s="252" t="s">
        <v>115</v>
      </c>
      <c r="C60" s="252">
        <v>40091170</v>
      </c>
      <c r="D60" s="520">
        <v>850.91</v>
      </c>
      <c r="E60" s="508"/>
    </row>
    <row r="61" ht="16.5" spans="1:5">
      <c r="A61" s="252" t="s">
        <v>116</v>
      </c>
      <c r="B61" s="252" t="s">
        <v>117</v>
      </c>
      <c r="C61" s="252">
        <v>40091157</v>
      </c>
      <c r="D61" s="520">
        <v>2350.602</v>
      </c>
      <c r="E61" s="508"/>
    </row>
    <row r="62" ht="16.5" spans="1:5">
      <c r="A62" s="252" t="s">
        <v>118</v>
      </c>
      <c r="B62" s="252" t="s">
        <v>119</v>
      </c>
      <c r="C62" s="252">
        <v>40091153</v>
      </c>
      <c r="D62" s="520">
        <v>2546.268</v>
      </c>
      <c r="E62" s="508"/>
    </row>
    <row r="63" ht="16.5" spans="1:5">
      <c r="A63" s="252" t="s">
        <v>120</v>
      </c>
      <c r="B63" s="252" t="s">
        <v>121</v>
      </c>
      <c r="C63" s="252">
        <v>40090938</v>
      </c>
      <c r="D63" s="520">
        <v>3453.38</v>
      </c>
      <c r="E63" s="508"/>
    </row>
    <row r="64" ht="16.5" spans="1:5">
      <c r="A64" s="252" t="s">
        <v>122</v>
      </c>
      <c r="B64" s="252" t="s">
        <v>123</v>
      </c>
      <c r="C64" s="252">
        <v>40091150</v>
      </c>
      <c r="D64" s="520">
        <v>255.667</v>
      </c>
      <c r="E64" s="508"/>
    </row>
    <row r="65" ht="16.5" spans="1:5">
      <c r="A65" s="252" t="s">
        <v>124</v>
      </c>
      <c r="B65" s="252" t="s">
        <v>125</v>
      </c>
      <c r="C65" s="252">
        <v>40091147</v>
      </c>
      <c r="D65" s="520">
        <v>2311.193</v>
      </c>
      <c r="E65" s="508"/>
    </row>
    <row r="66" ht="16.5" spans="1:5">
      <c r="A66" s="252" t="s">
        <v>126</v>
      </c>
      <c r="B66" s="252" t="s">
        <v>127</v>
      </c>
      <c r="C66" s="252">
        <v>40090989</v>
      </c>
      <c r="D66" s="520">
        <v>1497.18</v>
      </c>
      <c r="E66" s="508"/>
    </row>
    <row r="67" ht="16.5" spans="1:5">
      <c r="A67" s="252" t="s">
        <v>128</v>
      </c>
      <c r="B67" s="252" t="s">
        <v>129</v>
      </c>
      <c r="C67" s="252">
        <v>40091148</v>
      </c>
      <c r="D67" s="520">
        <v>923.835</v>
      </c>
      <c r="E67" s="508"/>
    </row>
    <row r="68" ht="16.5" spans="1:5">
      <c r="A68" s="252" t="s">
        <v>130</v>
      </c>
      <c r="B68" s="252" t="s">
        <v>131</v>
      </c>
      <c r="C68" s="252">
        <v>40090503</v>
      </c>
      <c r="D68" s="520">
        <v>736.822</v>
      </c>
      <c r="E68" s="508"/>
    </row>
    <row r="69" ht="16.5" spans="1:5">
      <c r="A69" s="252" t="s">
        <v>132</v>
      </c>
      <c r="B69" s="252" t="s">
        <v>133</v>
      </c>
      <c r="C69" s="252">
        <v>40091178</v>
      </c>
      <c r="D69" s="520">
        <v>565.734</v>
      </c>
      <c r="E69" s="508"/>
    </row>
    <row r="70" ht="16.5" spans="1:5">
      <c r="A70" s="252" t="s">
        <v>134</v>
      </c>
      <c r="B70" s="252" t="s">
        <v>135</v>
      </c>
      <c r="C70" s="252">
        <v>40090983</v>
      </c>
      <c r="D70" s="520">
        <v>49.39</v>
      </c>
      <c r="E70" s="508"/>
    </row>
    <row r="71" ht="16.5" spans="1:5">
      <c r="A71" s="252" t="s">
        <v>136</v>
      </c>
      <c r="B71" s="252" t="s">
        <v>137</v>
      </c>
      <c r="C71" s="252">
        <v>40090980</v>
      </c>
      <c r="D71" s="520">
        <v>912.033</v>
      </c>
      <c r="E71" s="508"/>
    </row>
    <row r="72" ht="16.5" spans="1:5">
      <c r="A72" s="252" t="s">
        <v>138</v>
      </c>
      <c r="B72" s="252" t="s">
        <v>139</v>
      </c>
      <c r="C72" s="252">
        <v>40090987</v>
      </c>
      <c r="D72" s="520">
        <v>84.002</v>
      </c>
      <c r="E72" s="508"/>
    </row>
    <row r="73" ht="16.5" spans="1:5">
      <c r="A73" s="252" t="s">
        <v>140</v>
      </c>
      <c r="B73" s="252" t="s">
        <v>141</v>
      </c>
      <c r="C73" s="252">
        <v>40090999</v>
      </c>
      <c r="D73" s="520">
        <v>476.58</v>
      </c>
      <c r="E73" s="508"/>
    </row>
    <row r="74" ht="16.5" spans="1:5">
      <c r="A74" s="252" t="s">
        <v>142</v>
      </c>
      <c r="B74" s="252" t="s">
        <v>143</v>
      </c>
      <c r="C74" s="252">
        <v>40091152</v>
      </c>
      <c r="D74" s="520">
        <v>1189.023</v>
      </c>
      <c r="E74" s="508"/>
    </row>
    <row r="75" ht="16.5" spans="1:5">
      <c r="A75" s="252" t="s">
        <v>144</v>
      </c>
      <c r="B75" s="252" t="s">
        <v>145</v>
      </c>
      <c r="C75" s="252">
        <v>40091172</v>
      </c>
      <c r="D75" s="520">
        <v>748.425</v>
      </c>
      <c r="E75" s="508"/>
    </row>
    <row r="76" ht="16.5" spans="1:5">
      <c r="A76" s="252" t="s">
        <v>146</v>
      </c>
      <c r="B76" s="252" t="s">
        <v>147</v>
      </c>
      <c r="C76" s="252">
        <v>40094418</v>
      </c>
      <c r="D76" s="520">
        <v>1680.8</v>
      </c>
      <c r="E76" s="508"/>
    </row>
    <row r="77" ht="16.5" spans="1:5">
      <c r="A77" s="252" t="s">
        <v>148</v>
      </c>
      <c r="B77" s="252" t="s">
        <v>149</v>
      </c>
      <c r="C77" s="252">
        <v>40091171</v>
      </c>
      <c r="D77" s="520">
        <v>1013.396</v>
      </c>
      <c r="E77" s="508"/>
    </row>
    <row r="78" ht="16.5" spans="1:5">
      <c r="A78" s="252" t="s">
        <v>150</v>
      </c>
      <c r="B78" s="252" t="s">
        <v>151</v>
      </c>
      <c r="C78" s="252">
        <v>40091173</v>
      </c>
      <c r="D78" s="520">
        <v>1263.89</v>
      </c>
      <c r="E78" s="508"/>
    </row>
    <row r="79" ht="16.5" spans="1:5">
      <c r="A79" s="252" t="s">
        <v>152</v>
      </c>
      <c r="B79" s="252" t="s">
        <v>153</v>
      </c>
      <c r="C79" s="252">
        <v>40094400</v>
      </c>
      <c r="D79" s="520">
        <v>3373.345</v>
      </c>
      <c r="E79" s="508"/>
    </row>
    <row r="80" ht="16.5" spans="1:5">
      <c r="A80" s="252" t="s">
        <v>637</v>
      </c>
      <c r="B80" s="252" t="s">
        <v>638</v>
      </c>
      <c r="C80" s="252">
        <v>40090506</v>
      </c>
      <c r="D80" s="520">
        <v>1175.096</v>
      </c>
      <c r="E80" s="508"/>
    </row>
    <row r="81" ht="16.5" spans="1:5">
      <c r="A81" s="252" t="s">
        <v>639</v>
      </c>
      <c r="B81" s="252" t="s">
        <v>640</v>
      </c>
      <c r="C81" s="252">
        <v>40090931</v>
      </c>
      <c r="D81" s="252">
        <v>0</v>
      </c>
      <c r="E81" s="508"/>
    </row>
    <row r="82" ht="16.5" spans="1:5">
      <c r="A82" s="252" t="s">
        <v>641</v>
      </c>
      <c r="B82" s="252" t="s">
        <v>160</v>
      </c>
      <c r="C82" s="512">
        <v>40090511</v>
      </c>
      <c r="D82" s="520">
        <v>0.174</v>
      </c>
      <c r="E82" s="508"/>
    </row>
    <row r="83" ht="16.5" spans="1:5">
      <c r="A83" s="508"/>
      <c r="B83" s="508"/>
      <c r="C83" s="508"/>
      <c r="D83" s="564">
        <f>SUM(D48:D82)</f>
        <v>46279.074</v>
      </c>
      <c r="E83" s="508"/>
    </row>
    <row r="84" ht="16.5" spans="1:5">
      <c r="A84" s="504" t="s">
        <v>161</v>
      </c>
      <c r="B84" s="504"/>
      <c r="C84" s="504"/>
      <c r="D84" s="504"/>
      <c r="E84" s="508"/>
    </row>
    <row r="85" ht="16.5" spans="1:5">
      <c r="A85" s="252" t="s">
        <v>162</v>
      </c>
      <c r="B85" s="252" t="s">
        <v>163</v>
      </c>
      <c r="C85" s="252">
        <v>40091098</v>
      </c>
      <c r="D85" s="506">
        <v>1658.445</v>
      </c>
      <c r="E85" s="508"/>
    </row>
    <row r="86" ht="16.5" spans="1:5">
      <c r="A86" s="252" t="s">
        <v>164</v>
      </c>
      <c r="B86" s="252" t="s">
        <v>165</v>
      </c>
      <c r="C86" s="252">
        <v>40090588</v>
      </c>
      <c r="D86" s="506">
        <v>2300.521</v>
      </c>
      <c r="E86" s="508"/>
    </row>
    <row r="87" ht="16.5" spans="1:5">
      <c r="A87" s="252" t="s">
        <v>166</v>
      </c>
      <c r="B87" s="252" t="s">
        <v>167</v>
      </c>
      <c r="C87" s="252">
        <v>40090543</v>
      </c>
      <c r="D87" s="506">
        <v>419.445</v>
      </c>
      <c r="E87" s="508"/>
    </row>
    <row r="88" ht="16.5" spans="1:5">
      <c r="A88" s="252" t="s">
        <v>168</v>
      </c>
      <c r="B88" s="252" t="s">
        <v>169</v>
      </c>
      <c r="C88" s="252">
        <v>40090581</v>
      </c>
      <c r="D88" s="506">
        <v>2079.619</v>
      </c>
      <c r="E88" s="508"/>
    </row>
    <row r="89" ht="16.5" spans="1:5">
      <c r="A89" s="252" t="s">
        <v>170</v>
      </c>
      <c r="B89" s="252" t="s">
        <v>171</v>
      </c>
      <c r="C89" s="252">
        <v>40091057</v>
      </c>
      <c r="D89" s="506">
        <v>1226.645</v>
      </c>
      <c r="E89" s="508"/>
    </row>
    <row r="90" ht="16.5" spans="1:5">
      <c r="A90" s="252" t="s">
        <v>172</v>
      </c>
      <c r="B90" s="252" t="s">
        <v>173</v>
      </c>
      <c r="C90" s="252">
        <v>40090541</v>
      </c>
      <c r="D90" s="506">
        <v>1299.776</v>
      </c>
      <c r="E90" s="508"/>
    </row>
    <row r="91" ht="16.5" spans="1:5">
      <c r="A91" s="252" t="s">
        <v>174</v>
      </c>
      <c r="B91" s="252" t="s">
        <v>175</v>
      </c>
      <c r="C91" s="252">
        <v>40091013</v>
      </c>
      <c r="D91" s="506">
        <v>1422.927</v>
      </c>
      <c r="E91" s="508"/>
    </row>
    <row r="92" ht="16.5" spans="1:5">
      <c r="A92" s="252" t="s">
        <v>176</v>
      </c>
      <c r="B92" s="252" t="s">
        <v>177</v>
      </c>
      <c r="C92" s="252">
        <v>40091007</v>
      </c>
      <c r="D92" s="506">
        <v>551.97</v>
      </c>
      <c r="E92" s="508"/>
    </row>
    <row r="93" ht="16.5" spans="1:5">
      <c r="A93" s="252" t="s">
        <v>178</v>
      </c>
      <c r="B93" s="252" t="s">
        <v>179</v>
      </c>
      <c r="C93" s="252">
        <v>40090544</v>
      </c>
      <c r="D93" s="506">
        <v>313.959</v>
      </c>
      <c r="E93" s="508"/>
    </row>
    <row r="94" ht="16.5" spans="1:5">
      <c r="A94" s="252" t="s">
        <v>180</v>
      </c>
      <c r="B94" s="252" t="s">
        <v>181</v>
      </c>
      <c r="C94" s="252">
        <v>40091005</v>
      </c>
      <c r="D94" s="506">
        <v>934.607</v>
      </c>
      <c r="E94" s="508"/>
    </row>
    <row r="95" ht="16.5" spans="1:5">
      <c r="A95" s="252" t="s">
        <v>182</v>
      </c>
      <c r="B95" s="252" t="s">
        <v>183</v>
      </c>
      <c r="C95" s="252">
        <v>40091041</v>
      </c>
      <c r="D95" s="506">
        <v>2290.992</v>
      </c>
      <c r="E95" s="508"/>
    </row>
    <row r="96" ht="16.5" spans="1:5">
      <c r="A96" s="252" t="s">
        <v>184</v>
      </c>
      <c r="B96" s="252" t="s">
        <v>185</v>
      </c>
      <c r="C96" s="252">
        <v>40090584</v>
      </c>
      <c r="D96" s="506">
        <v>1213.343</v>
      </c>
      <c r="E96" s="508"/>
    </row>
    <row r="97" ht="16.5" spans="1:5">
      <c r="A97" s="252" t="s">
        <v>186</v>
      </c>
      <c r="B97" s="252" t="s">
        <v>187</v>
      </c>
      <c r="C97" s="252">
        <v>40091060</v>
      </c>
      <c r="D97" s="506">
        <v>1463.755</v>
      </c>
      <c r="E97" s="508"/>
    </row>
    <row r="98" ht="16.5" spans="1:5">
      <c r="A98" s="252" t="s">
        <v>188</v>
      </c>
      <c r="B98" s="252" t="s">
        <v>189</v>
      </c>
      <c r="C98" s="252">
        <v>40091051</v>
      </c>
      <c r="D98" s="506">
        <v>945.723</v>
      </c>
      <c r="E98" s="508"/>
    </row>
    <row r="99" ht="16.5" spans="1:5">
      <c r="A99" s="252" t="s">
        <v>190</v>
      </c>
      <c r="B99" s="252" t="s">
        <v>191</v>
      </c>
      <c r="C99" s="252">
        <v>40090972</v>
      </c>
      <c r="D99" s="506">
        <v>961.186</v>
      </c>
      <c r="E99" s="508"/>
    </row>
    <row r="100" ht="16.5" spans="1:5">
      <c r="A100" s="252" t="s">
        <v>192</v>
      </c>
      <c r="B100" s="252" t="s">
        <v>193</v>
      </c>
      <c r="C100" s="252">
        <v>40090546</v>
      </c>
      <c r="D100" s="506">
        <v>676.326</v>
      </c>
      <c r="E100" s="508"/>
    </row>
    <row r="101" ht="16.5" spans="1:5">
      <c r="A101" s="252" t="s">
        <v>194</v>
      </c>
      <c r="B101" s="252" t="s">
        <v>195</v>
      </c>
      <c r="C101" s="252">
        <v>40090509</v>
      </c>
      <c r="D101" s="506">
        <v>1772.77</v>
      </c>
      <c r="E101" s="508"/>
    </row>
    <row r="102" ht="16.5" spans="1:5">
      <c r="A102" s="252" t="s">
        <v>196</v>
      </c>
      <c r="B102" s="252" t="s">
        <v>197</v>
      </c>
      <c r="C102" s="252">
        <v>40091003</v>
      </c>
      <c r="D102" s="506">
        <v>2214.853</v>
      </c>
      <c r="E102" s="508"/>
    </row>
    <row r="103" ht="16.5" spans="1:5">
      <c r="A103" s="252" t="s">
        <v>198</v>
      </c>
      <c r="B103" s="252" t="s">
        <v>199</v>
      </c>
      <c r="C103" s="252">
        <v>40091056</v>
      </c>
      <c r="D103" s="506">
        <v>1037.128</v>
      </c>
      <c r="E103" s="508"/>
    </row>
    <row r="104" ht="16.5" spans="1:5">
      <c r="A104" s="252" t="s">
        <v>200</v>
      </c>
      <c r="B104" s="252" t="s">
        <v>201</v>
      </c>
      <c r="C104" s="252">
        <v>40091050</v>
      </c>
      <c r="D104" s="506">
        <v>1158.78</v>
      </c>
      <c r="E104" s="508"/>
    </row>
    <row r="105" ht="16.5" spans="1:5">
      <c r="A105" s="252" t="s">
        <v>202</v>
      </c>
      <c r="B105" s="252" t="s">
        <v>203</v>
      </c>
      <c r="C105" s="252">
        <v>40091115</v>
      </c>
      <c r="D105" s="506">
        <v>30.969</v>
      </c>
      <c r="E105" s="508"/>
    </row>
    <row r="106" ht="16.5" spans="1:5">
      <c r="A106" s="252" t="s">
        <v>204</v>
      </c>
      <c r="B106" s="252" t="s">
        <v>205</v>
      </c>
      <c r="C106" s="252">
        <v>40091054</v>
      </c>
      <c r="D106" s="506">
        <v>635.114</v>
      </c>
      <c r="E106" s="508"/>
    </row>
    <row r="107" ht="16.5" spans="1:5">
      <c r="A107" s="252" t="s">
        <v>206</v>
      </c>
      <c r="B107" s="252" t="s">
        <v>207</v>
      </c>
      <c r="C107" s="252">
        <v>40090583</v>
      </c>
      <c r="D107" s="506">
        <v>2134.607</v>
      </c>
      <c r="E107" s="508"/>
    </row>
    <row r="108" ht="16.5" spans="1:5">
      <c r="A108" s="252" t="s">
        <v>208</v>
      </c>
      <c r="B108" s="252" t="s">
        <v>209</v>
      </c>
      <c r="C108" s="252">
        <v>40091008</v>
      </c>
      <c r="D108" s="506">
        <v>396.518</v>
      </c>
      <c r="E108" s="508"/>
    </row>
    <row r="109" ht="16.5" spans="1:5">
      <c r="A109" s="252" t="s">
        <v>210</v>
      </c>
      <c r="B109" s="252" t="s">
        <v>211</v>
      </c>
      <c r="C109" s="252">
        <v>40091120</v>
      </c>
      <c r="D109" s="506">
        <v>380.461</v>
      </c>
      <c r="E109" s="508"/>
    </row>
    <row r="110" ht="16.5" spans="1:5">
      <c r="A110" s="252" t="s">
        <v>212</v>
      </c>
      <c r="B110" s="252" t="s">
        <v>213</v>
      </c>
      <c r="C110" s="252">
        <v>40090548</v>
      </c>
      <c r="D110" s="506">
        <v>1722.237</v>
      </c>
      <c r="E110" s="508"/>
    </row>
    <row r="111" ht="16.5" spans="1:5">
      <c r="A111" s="252" t="s">
        <v>214</v>
      </c>
      <c r="B111" s="252" t="s">
        <v>215</v>
      </c>
      <c r="C111" s="252">
        <v>40090905</v>
      </c>
      <c r="D111" s="506">
        <v>1306.044</v>
      </c>
      <c r="E111" s="508"/>
    </row>
    <row r="112" ht="16.5" spans="1:5">
      <c r="A112" s="252" t="s">
        <v>216</v>
      </c>
      <c r="B112" s="252" t="s">
        <v>217</v>
      </c>
      <c r="C112" s="252">
        <v>40090903</v>
      </c>
      <c r="D112" s="506">
        <v>2994.432</v>
      </c>
      <c r="E112" s="508"/>
    </row>
    <row r="113" ht="16.5" spans="1:5">
      <c r="A113" s="252" t="s">
        <v>218</v>
      </c>
      <c r="B113" s="252" t="s">
        <v>219</v>
      </c>
      <c r="C113" s="252">
        <v>40090899</v>
      </c>
      <c r="D113" s="506">
        <v>5.546</v>
      </c>
      <c r="E113" s="508"/>
    </row>
    <row r="114" ht="16.5" spans="1:5">
      <c r="A114" s="252" t="s">
        <v>220</v>
      </c>
      <c r="B114" s="252" t="s">
        <v>221</v>
      </c>
      <c r="C114" s="252">
        <v>40091044</v>
      </c>
      <c r="D114" s="506">
        <v>791.338</v>
      </c>
      <c r="E114" s="508"/>
    </row>
    <row r="115" ht="16.5" spans="1:5">
      <c r="A115" s="252" t="s">
        <v>222</v>
      </c>
      <c r="B115" s="252" t="s">
        <v>223</v>
      </c>
      <c r="C115" s="252">
        <v>40090542</v>
      </c>
      <c r="D115" s="506">
        <v>2211.169</v>
      </c>
      <c r="E115" s="508"/>
    </row>
    <row r="116" ht="16.5" spans="1:5">
      <c r="A116" s="252" t="s">
        <v>224</v>
      </c>
      <c r="B116" s="252" t="s">
        <v>225</v>
      </c>
      <c r="C116" s="252">
        <v>40090582</v>
      </c>
      <c r="D116" s="506">
        <v>2034.77</v>
      </c>
      <c r="E116" s="508"/>
    </row>
    <row r="117" ht="16.5" spans="1:5">
      <c r="A117" s="252" t="s">
        <v>226</v>
      </c>
      <c r="B117" s="252" t="s">
        <v>227</v>
      </c>
      <c r="C117" s="252">
        <v>40081988</v>
      </c>
      <c r="D117" s="506">
        <v>580.637</v>
      </c>
      <c r="E117" s="508"/>
    </row>
    <row r="118" ht="16.5" spans="1:5">
      <c r="A118" s="252" t="s">
        <v>228</v>
      </c>
      <c r="B118" s="252" t="s">
        <v>229</v>
      </c>
      <c r="C118" s="252">
        <v>40091116</v>
      </c>
      <c r="D118" s="506">
        <v>693.528</v>
      </c>
      <c r="E118" s="508"/>
    </row>
    <row r="119" ht="16.5" spans="1:5">
      <c r="A119" s="252" t="s">
        <v>230</v>
      </c>
      <c r="B119" s="252" t="s">
        <v>231</v>
      </c>
      <c r="C119" s="252">
        <v>40090934</v>
      </c>
      <c r="D119" s="506">
        <v>635.832</v>
      </c>
      <c r="E119" s="508"/>
    </row>
    <row r="120" ht="16.5" spans="1:5">
      <c r="A120" s="252" t="s">
        <v>232</v>
      </c>
      <c r="B120" s="252" t="s">
        <v>233</v>
      </c>
      <c r="C120" s="252">
        <v>40091045</v>
      </c>
      <c r="D120" s="506">
        <v>525.384</v>
      </c>
      <c r="E120" s="508"/>
    </row>
    <row r="121" ht="16.5" spans="1:5">
      <c r="A121" s="252" t="s">
        <v>234</v>
      </c>
      <c r="B121" s="252" t="s">
        <v>235</v>
      </c>
      <c r="C121" s="252">
        <v>40090904</v>
      </c>
      <c r="D121" s="506">
        <v>80.241</v>
      </c>
      <c r="E121" s="508"/>
    </row>
    <row r="122" ht="16.5" spans="1:5">
      <c r="A122" s="252" t="s">
        <v>236</v>
      </c>
      <c r="B122" s="252" t="s">
        <v>237</v>
      </c>
      <c r="C122" s="252">
        <v>40091117</v>
      </c>
      <c r="D122" s="506">
        <v>588.199</v>
      </c>
      <c r="E122" s="508"/>
    </row>
    <row r="123" ht="16.5" spans="1:5">
      <c r="A123" s="252" t="s">
        <v>240</v>
      </c>
      <c r="B123" s="252" t="s">
        <v>642</v>
      </c>
      <c r="C123" s="252">
        <v>40091006</v>
      </c>
      <c r="D123" s="506">
        <v>683.203</v>
      </c>
      <c r="E123" s="508"/>
    </row>
    <row r="124" ht="16.5" spans="1:5">
      <c r="A124" s="252" t="s">
        <v>643</v>
      </c>
      <c r="B124" s="252" t="s">
        <v>644</v>
      </c>
      <c r="C124" s="252">
        <v>40091059</v>
      </c>
      <c r="D124" s="506">
        <v>458.104</v>
      </c>
      <c r="E124" s="508"/>
    </row>
    <row r="125" ht="16.5" spans="1:5">
      <c r="A125" s="565" t="s">
        <v>244</v>
      </c>
      <c r="B125" s="252" t="s">
        <v>645</v>
      </c>
      <c r="C125" s="252">
        <v>40090940</v>
      </c>
      <c r="D125" s="507">
        <v>7.985</v>
      </c>
      <c r="E125" s="508"/>
    </row>
    <row r="126" ht="16.5" spans="1:5">
      <c r="A126" s="252" t="s">
        <v>238</v>
      </c>
      <c r="B126" s="252" t="s">
        <v>239</v>
      </c>
      <c r="C126" s="252">
        <v>40090587</v>
      </c>
      <c r="D126" s="506">
        <v>460.436</v>
      </c>
      <c r="E126" s="508"/>
    </row>
    <row r="127" ht="16.5" spans="1:5">
      <c r="A127" s="252" t="s">
        <v>248</v>
      </c>
      <c r="B127" s="252" t="s">
        <v>646</v>
      </c>
      <c r="C127" s="252">
        <v>40090585</v>
      </c>
      <c r="D127" s="507">
        <v>0</v>
      </c>
      <c r="E127" s="508"/>
    </row>
    <row r="128" ht="16.5" spans="1:5">
      <c r="A128" s="252" t="s">
        <v>647</v>
      </c>
      <c r="B128" s="252" t="s">
        <v>648</v>
      </c>
      <c r="C128" s="252">
        <v>40091055</v>
      </c>
      <c r="D128" s="507">
        <v>0</v>
      </c>
      <c r="E128" s="508"/>
    </row>
    <row r="129" ht="16.5" spans="1:5">
      <c r="A129" s="252"/>
      <c r="B129" s="252"/>
      <c r="C129" s="252"/>
      <c r="D129" s="509">
        <f>SUM(D85:D126)</f>
        <v>45299.524</v>
      </c>
      <c r="E129" s="508"/>
    </row>
    <row r="130" ht="16.5" spans="1:5">
      <c r="A130" s="504" t="s">
        <v>249</v>
      </c>
      <c r="B130" s="504"/>
      <c r="C130" s="504"/>
      <c r="D130" s="504"/>
      <c r="E130" s="508"/>
    </row>
    <row r="131" ht="16.5" spans="1:5">
      <c r="A131" s="252" t="s">
        <v>250</v>
      </c>
      <c r="B131" s="252" t="s">
        <v>251</v>
      </c>
      <c r="C131" s="252">
        <v>40090590</v>
      </c>
      <c r="D131" s="506">
        <v>2737.727</v>
      </c>
      <c r="E131" s="508"/>
    </row>
    <row r="132" ht="16.5" spans="1:5">
      <c r="A132" s="252" t="s">
        <v>252</v>
      </c>
      <c r="B132" s="252" t="s">
        <v>253</v>
      </c>
      <c r="C132" s="252">
        <v>40094410</v>
      </c>
      <c r="D132" s="506">
        <v>1988.412</v>
      </c>
      <c r="E132" s="508"/>
    </row>
    <row r="133" ht="16.5" spans="1:5">
      <c r="A133" s="252" t="s">
        <v>254</v>
      </c>
      <c r="B133" s="252" t="s">
        <v>255</v>
      </c>
      <c r="C133" s="252">
        <v>40094519</v>
      </c>
      <c r="D133" s="506">
        <v>1919.36</v>
      </c>
      <c r="E133" s="508"/>
    </row>
    <row r="134" ht="16.5" spans="1:5">
      <c r="A134" s="252" t="s">
        <v>256</v>
      </c>
      <c r="B134" s="252" t="s">
        <v>257</v>
      </c>
      <c r="C134" s="252">
        <v>40094424</v>
      </c>
      <c r="D134" s="506">
        <v>174.17</v>
      </c>
      <c r="E134" s="508"/>
    </row>
    <row r="135" ht="16.5" spans="1:5">
      <c r="A135" s="566"/>
      <c r="B135" s="566"/>
      <c r="C135" s="566"/>
      <c r="D135" s="509">
        <f>SUM(D131:D134)</f>
        <v>6819.669</v>
      </c>
      <c r="E135" s="508"/>
    </row>
    <row r="136" ht="16.5" spans="1:5">
      <c r="A136" s="504" t="s">
        <v>258</v>
      </c>
      <c r="B136" s="504"/>
      <c r="C136" s="504"/>
      <c r="D136" s="504"/>
      <c r="E136" s="508"/>
    </row>
    <row r="137" ht="16.5" spans="1:5">
      <c r="A137" s="252" t="s">
        <v>259</v>
      </c>
      <c r="B137" s="252" t="s">
        <v>260</v>
      </c>
      <c r="C137" s="252">
        <v>40090527</v>
      </c>
      <c r="D137" s="506">
        <v>197.002</v>
      </c>
      <c r="E137" s="508"/>
    </row>
    <row r="138" ht="16.5" spans="1:5">
      <c r="A138" s="252" t="s">
        <v>261</v>
      </c>
      <c r="B138" s="252" t="s">
        <v>262</v>
      </c>
      <c r="C138" s="252">
        <v>40090531</v>
      </c>
      <c r="D138" s="506">
        <v>929.031</v>
      </c>
      <c r="E138" s="508"/>
    </row>
    <row r="139" ht="16.5" spans="1:5">
      <c r="A139" s="252" t="s">
        <v>263</v>
      </c>
      <c r="B139" s="252" t="s">
        <v>264</v>
      </c>
      <c r="C139" s="252">
        <v>40090532</v>
      </c>
      <c r="D139" s="506">
        <v>522.048</v>
      </c>
      <c r="E139" s="508"/>
    </row>
    <row r="140" ht="16.5" spans="1:5">
      <c r="A140" s="252" t="s">
        <v>265</v>
      </c>
      <c r="B140" s="252" t="s">
        <v>266</v>
      </c>
      <c r="C140" s="252">
        <v>40091187</v>
      </c>
      <c r="D140" s="506">
        <v>659.562</v>
      </c>
      <c r="E140" s="508"/>
    </row>
    <row r="141" ht="16.5" spans="1:5">
      <c r="A141" s="252" t="s">
        <v>267</v>
      </c>
      <c r="B141" s="252" t="s">
        <v>268</v>
      </c>
      <c r="C141" s="252">
        <v>40091185</v>
      </c>
      <c r="D141" s="506">
        <v>587.861</v>
      </c>
      <c r="E141" s="508"/>
    </row>
    <row r="142" ht="16.5" spans="1:5">
      <c r="A142" s="252" t="s">
        <v>269</v>
      </c>
      <c r="B142" s="252" t="s">
        <v>270</v>
      </c>
      <c r="C142" s="252">
        <v>40091186</v>
      </c>
      <c r="D142" s="506">
        <v>1995.074</v>
      </c>
      <c r="E142" s="508"/>
    </row>
    <row r="143" ht="16.5" spans="1:5">
      <c r="A143" s="252" t="s">
        <v>271</v>
      </c>
      <c r="B143" s="252" t="s">
        <v>272</v>
      </c>
      <c r="C143" s="252">
        <v>40090529</v>
      </c>
      <c r="D143" s="506">
        <v>832.306</v>
      </c>
      <c r="E143" s="508"/>
    </row>
    <row r="144" ht="16.5" spans="1:5">
      <c r="A144" s="252" t="s">
        <v>273</v>
      </c>
      <c r="B144" s="252" t="s">
        <v>274</v>
      </c>
      <c r="C144" s="519">
        <v>40091183</v>
      </c>
      <c r="D144" s="506">
        <v>2074.188</v>
      </c>
      <c r="E144" s="508"/>
    </row>
    <row r="145" ht="16.5" spans="1:5">
      <c r="A145" s="252" t="s">
        <v>275</v>
      </c>
      <c r="B145" s="252" t="s">
        <v>276</v>
      </c>
      <c r="C145" s="519">
        <v>40090501</v>
      </c>
      <c r="D145" s="506">
        <v>156.659</v>
      </c>
      <c r="E145" s="508"/>
    </row>
    <row r="146" ht="16.5" spans="1:5">
      <c r="A146" s="252" t="s">
        <v>277</v>
      </c>
      <c r="B146" s="252" t="s">
        <v>278</v>
      </c>
      <c r="C146" s="519">
        <v>40090505</v>
      </c>
      <c r="D146" s="506">
        <v>2444.779</v>
      </c>
      <c r="E146" s="508"/>
    </row>
    <row r="147" ht="16.5" spans="1:5">
      <c r="A147" s="252" t="s">
        <v>279</v>
      </c>
      <c r="B147" s="252" t="s">
        <v>280</v>
      </c>
      <c r="C147" s="519">
        <v>40090502</v>
      </c>
      <c r="D147" s="506">
        <v>946.618</v>
      </c>
      <c r="E147" s="508"/>
    </row>
    <row r="148" ht="16.5" spans="1:5">
      <c r="A148" s="252" t="s">
        <v>281</v>
      </c>
      <c r="B148" s="252" t="s">
        <v>282</v>
      </c>
      <c r="C148" s="519">
        <v>40090504</v>
      </c>
      <c r="D148" s="506">
        <v>1107.835</v>
      </c>
      <c r="E148" s="508"/>
    </row>
    <row r="149" ht="16.5" spans="1:5">
      <c r="A149" s="252" t="s">
        <v>283</v>
      </c>
      <c r="B149" s="252" t="s">
        <v>284</v>
      </c>
      <c r="C149" s="252">
        <v>40091189</v>
      </c>
      <c r="D149" s="506">
        <v>907.023</v>
      </c>
      <c r="E149" s="508"/>
    </row>
    <row r="150" ht="16.5" spans="1:5">
      <c r="A150" s="252" t="s">
        <v>285</v>
      </c>
      <c r="B150" s="252" t="s">
        <v>286</v>
      </c>
      <c r="C150" s="252">
        <v>40091191</v>
      </c>
      <c r="D150" s="506">
        <v>1548.067</v>
      </c>
      <c r="E150" s="508"/>
    </row>
    <row r="151" ht="16.5" spans="1:5">
      <c r="A151" s="252" t="s">
        <v>287</v>
      </c>
      <c r="B151" s="252" t="s">
        <v>288</v>
      </c>
      <c r="C151" s="252">
        <v>40091184</v>
      </c>
      <c r="D151" s="506">
        <v>2005.059</v>
      </c>
      <c r="E151" s="508"/>
    </row>
    <row r="152" ht="16.5" spans="1:5">
      <c r="A152" s="252" t="s">
        <v>289</v>
      </c>
      <c r="B152" s="252" t="s">
        <v>290</v>
      </c>
      <c r="C152" s="252">
        <v>40094414</v>
      </c>
      <c r="D152" s="506">
        <v>158.174</v>
      </c>
      <c r="E152" s="508"/>
    </row>
    <row r="153" ht="16.5" spans="1:5">
      <c r="A153" s="252" t="s">
        <v>291</v>
      </c>
      <c r="B153" s="252" t="s">
        <v>292</v>
      </c>
      <c r="C153" s="252">
        <v>40090525</v>
      </c>
      <c r="D153" s="506">
        <v>254.508</v>
      </c>
      <c r="E153" s="508"/>
    </row>
    <row r="154" ht="16.5" spans="1:5">
      <c r="A154" s="252" t="s">
        <v>293</v>
      </c>
      <c r="B154" s="252" t="s">
        <v>294</v>
      </c>
      <c r="C154" s="252">
        <v>40091182</v>
      </c>
      <c r="D154" s="506">
        <v>1695.698</v>
      </c>
      <c r="E154" s="508"/>
    </row>
    <row r="155" ht="16.5" spans="1:5">
      <c r="A155" s="252" t="s">
        <v>295</v>
      </c>
      <c r="B155" s="252" t="s">
        <v>296</v>
      </c>
      <c r="C155" s="252">
        <v>40091192</v>
      </c>
      <c r="D155" s="506">
        <v>985.971</v>
      </c>
      <c r="E155" s="508"/>
    </row>
    <row r="156" ht="16.5" spans="1:5">
      <c r="A156" s="252" t="s">
        <v>298</v>
      </c>
      <c r="B156" s="252" t="s">
        <v>299</v>
      </c>
      <c r="C156" s="519">
        <v>40090507</v>
      </c>
      <c r="D156" s="506">
        <v>742.457</v>
      </c>
      <c r="E156" s="508"/>
    </row>
    <row r="157" ht="16.5" spans="1:5">
      <c r="A157" s="252" t="s">
        <v>300</v>
      </c>
      <c r="B157" s="252" t="s">
        <v>301</v>
      </c>
      <c r="C157" s="252">
        <v>40090528</v>
      </c>
      <c r="D157" s="506">
        <v>469.498</v>
      </c>
      <c r="E157" s="508"/>
    </row>
    <row r="158" ht="16.5" spans="1:5">
      <c r="A158" s="252" t="s">
        <v>302</v>
      </c>
      <c r="B158" s="252" t="s">
        <v>303</v>
      </c>
      <c r="C158" s="252">
        <v>40090530</v>
      </c>
      <c r="D158" s="506">
        <v>843.422</v>
      </c>
      <c r="E158" s="508"/>
    </row>
    <row r="159" ht="16.5" spans="1:5">
      <c r="A159" s="252" t="s">
        <v>304</v>
      </c>
      <c r="B159" s="252" t="s">
        <v>305</v>
      </c>
      <c r="C159" s="252">
        <v>40091193</v>
      </c>
      <c r="D159" s="506">
        <v>1591.773</v>
      </c>
      <c r="E159" s="508"/>
    </row>
    <row r="160" ht="16.5" spans="1:5">
      <c r="A160" s="252" t="s">
        <v>306</v>
      </c>
      <c r="B160" s="252" t="s">
        <v>307</v>
      </c>
      <c r="C160" s="252">
        <v>40091190</v>
      </c>
      <c r="D160" s="512">
        <v>0</v>
      </c>
      <c r="E160" s="508"/>
    </row>
    <row r="161" ht="16.5" spans="1:5">
      <c r="A161" s="252" t="s">
        <v>308</v>
      </c>
      <c r="B161" s="252" t="s">
        <v>309</v>
      </c>
      <c r="C161" s="252">
        <v>40094402</v>
      </c>
      <c r="D161" s="506">
        <v>731.17</v>
      </c>
      <c r="E161" s="508"/>
    </row>
    <row r="162" ht="16.5" spans="1:5">
      <c r="A162" s="252" t="s">
        <v>310</v>
      </c>
      <c r="B162" s="252"/>
      <c r="C162" s="252">
        <v>40094405</v>
      </c>
      <c r="D162" s="506">
        <v>1.932</v>
      </c>
      <c r="E162" s="508"/>
    </row>
    <row r="163" ht="16.5" spans="1:5">
      <c r="A163" s="252" t="s">
        <v>310</v>
      </c>
      <c r="B163" s="252"/>
      <c r="C163" s="252">
        <v>40090975</v>
      </c>
      <c r="D163" s="506">
        <v>719.011</v>
      </c>
      <c r="E163" s="508"/>
    </row>
    <row r="164" ht="16.5" spans="1:5">
      <c r="A164" s="252" t="s">
        <v>649</v>
      </c>
      <c r="B164" s="252" t="s">
        <v>650</v>
      </c>
      <c r="C164" s="512">
        <v>40081887</v>
      </c>
      <c r="D164" s="506">
        <v>632.659</v>
      </c>
      <c r="E164" s="508"/>
    </row>
    <row r="165" ht="16.5" spans="1:5">
      <c r="A165" s="566"/>
      <c r="B165" s="508"/>
      <c r="C165" s="508"/>
      <c r="D165" s="509">
        <f>SUM(D137:D164)</f>
        <v>25739.385</v>
      </c>
      <c r="E165" s="508"/>
    </row>
    <row r="166" ht="16.5" spans="1:5">
      <c r="A166" s="504" t="s">
        <v>311</v>
      </c>
      <c r="B166" s="504"/>
      <c r="C166" s="504"/>
      <c r="D166" s="504"/>
      <c r="E166" s="508"/>
    </row>
    <row r="167" ht="16.5" spans="1:5">
      <c r="A167" s="252" t="s">
        <v>312</v>
      </c>
      <c r="B167" s="252" t="s">
        <v>225</v>
      </c>
      <c r="C167" s="252">
        <v>40090978</v>
      </c>
      <c r="D167" s="506">
        <v>655.222</v>
      </c>
      <c r="E167" s="508"/>
    </row>
    <row r="168" ht="16.5" spans="1:5">
      <c r="A168" s="252" t="s">
        <v>313</v>
      </c>
      <c r="B168" s="252" t="s">
        <v>195</v>
      </c>
      <c r="C168" s="252">
        <v>40090985</v>
      </c>
      <c r="D168" s="506">
        <v>636.684</v>
      </c>
      <c r="E168" s="508"/>
    </row>
    <row r="169" ht="16.5" spans="1:5">
      <c r="A169" s="252" t="s">
        <v>314</v>
      </c>
      <c r="B169" s="252" t="s">
        <v>315</v>
      </c>
      <c r="C169" s="252">
        <v>40091070</v>
      </c>
      <c r="D169" s="506">
        <v>2610.173</v>
      </c>
      <c r="E169" s="508"/>
    </row>
    <row r="170" ht="16.5" spans="1:5">
      <c r="A170" s="252" t="s">
        <v>316</v>
      </c>
      <c r="B170" s="252" t="s">
        <v>317</v>
      </c>
      <c r="C170" s="252">
        <v>40091108</v>
      </c>
      <c r="D170" s="506">
        <v>1379.449</v>
      </c>
      <c r="E170" s="508"/>
    </row>
    <row r="171" ht="16.5" spans="1:5">
      <c r="A171" s="252" t="s">
        <v>318</v>
      </c>
      <c r="B171" s="252" t="s">
        <v>319</v>
      </c>
      <c r="C171" s="252">
        <v>40091104</v>
      </c>
      <c r="D171" s="506">
        <v>1705.366</v>
      </c>
      <c r="E171" s="508"/>
    </row>
    <row r="172" ht="16.5" spans="1:5">
      <c r="A172" s="252" t="s">
        <v>320</v>
      </c>
      <c r="B172" s="252" t="s">
        <v>321</v>
      </c>
      <c r="C172" s="252">
        <v>40091107</v>
      </c>
      <c r="D172" s="506">
        <v>1158.283</v>
      </c>
      <c r="E172" s="508"/>
    </row>
    <row r="173" ht="16.5" spans="1:5">
      <c r="A173" s="252" t="s">
        <v>322</v>
      </c>
      <c r="B173" s="252" t="s">
        <v>323</v>
      </c>
      <c r="C173" s="252">
        <v>40091064</v>
      </c>
      <c r="D173" s="506">
        <v>2513.354</v>
      </c>
      <c r="E173" s="508"/>
    </row>
    <row r="174" ht="16.5" spans="1:5">
      <c r="A174" s="252" t="s">
        <v>324</v>
      </c>
      <c r="B174" s="252" t="s">
        <v>325</v>
      </c>
      <c r="C174" s="252">
        <v>40090900</v>
      </c>
      <c r="D174" s="506">
        <v>920.226</v>
      </c>
      <c r="E174" s="508"/>
    </row>
    <row r="175" ht="16.5" spans="1:5">
      <c r="A175" s="252" t="s">
        <v>326</v>
      </c>
      <c r="B175" s="252" t="s">
        <v>327</v>
      </c>
      <c r="C175" s="252">
        <v>40091099</v>
      </c>
      <c r="D175" s="506">
        <v>2672.926</v>
      </c>
      <c r="E175" s="508"/>
    </row>
    <row r="176" ht="16.5" spans="1:5">
      <c r="A176" s="252" t="s">
        <v>328</v>
      </c>
      <c r="B176" s="252" t="s">
        <v>329</v>
      </c>
      <c r="C176" s="252">
        <v>40090897</v>
      </c>
      <c r="D176" s="506">
        <v>1694.708</v>
      </c>
      <c r="E176" s="508"/>
    </row>
    <row r="177" ht="16.5" spans="1:5">
      <c r="A177" s="252" t="s">
        <v>330</v>
      </c>
      <c r="B177" s="252" t="s">
        <v>331</v>
      </c>
      <c r="C177" s="252">
        <v>40091062</v>
      </c>
      <c r="D177" s="506">
        <v>1125.726</v>
      </c>
      <c r="E177" s="508"/>
    </row>
    <row r="178" ht="16.5" spans="1:5">
      <c r="A178" s="252" t="s">
        <v>332</v>
      </c>
      <c r="B178" s="252" t="s">
        <v>333</v>
      </c>
      <c r="C178" s="252">
        <v>40091072</v>
      </c>
      <c r="D178" s="506">
        <v>1383.431</v>
      </c>
      <c r="E178" s="508"/>
    </row>
    <row r="179" ht="16.5" spans="1:5">
      <c r="A179" s="252" t="s">
        <v>334</v>
      </c>
      <c r="B179" s="252" t="s">
        <v>335</v>
      </c>
      <c r="C179" s="252">
        <v>40091100</v>
      </c>
      <c r="D179" s="506">
        <v>98.396</v>
      </c>
      <c r="E179" s="508"/>
    </row>
    <row r="180" ht="16.5" spans="1:5">
      <c r="A180" s="252" t="s">
        <v>651</v>
      </c>
      <c r="B180" s="252" t="s">
        <v>88</v>
      </c>
      <c r="C180" s="252">
        <v>40091102</v>
      </c>
      <c r="D180" s="506">
        <v>1311.675</v>
      </c>
      <c r="E180" s="508"/>
    </row>
    <row r="181" ht="16.5" spans="1:5">
      <c r="A181" s="252" t="s">
        <v>336</v>
      </c>
      <c r="B181" s="252" t="s">
        <v>337</v>
      </c>
      <c r="C181" s="252">
        <v>40091063</v>
      </c>
      <c r="D181" s="506">
        <v>1483.956</v>
      </c>
      <c r="E181" s="508"/>
    </row>
    <row r="182" ht="16.5" spans="1:5">
      <c r="A182" s="252" t="s">
        <v>338</v>
      </c>
      <c r="B182" s="252" t="s">
        <v>339</v>
      </c>
      <c r="C182" s="252">
        <v>40091066</v>
      </c>
      <c r="D182" s="506">
        <v>904.611</v>
      </c>
      <c r="E182" s="508"/>
    </row>
    <row r="183" ht="16.5" spans="1:5">
      <c r="A183" s="252" t="s">
        <v>340</v>
      </c>
      <c r="B183" s="252" t="s">
        <v>341</v>
      </c>
      <c r="C183" s="252">
        <v>40090986</v>
      </c>
      <c r="D183" s="506">
        <v>540.941</v>
      </c>
      <c r="E183" s="508"/>
    </row>
    <row r="184" ht="16.5" spans="1:5">
      <c r="A184" s="252" t="s">
        <v>342</v>
      </c>
      <c r="B184" s="252" t="s">
        <v>343</v>
      </c>
      <c r="C184" s="252">
        <v>40091069</v>
      </c>
      <c r="D184" s="506">
        <v>2584.361</v>
      </c>
      <c r="E184" s="508"/>
    </row>
    <row r="185" ht="16.5" spans="1:5">
      <c r="A185" s="252" t="s">
        <v>344</v>
      </c>
      <c r="B185" s="252" t="s">
        <v>345</v>
      </c>
      <c r="C185" s="252">
        <v>40090984</v>
      </c>
      <c r="D185" s="506">
        <v>2758.832</v>
      </c>
      <c r="E185" s="508"/>
    </row>
    <row r="186" ht="16.5" spans="1:5">
      <c r="A186" s="252" t="s">
        <v>346</v>
      </c>
      <c r="B186" s="252" t="s">
        <v>347</v>
      </c>
      <c r="C186" s="252">
        <v>40091067</v>
      </c>
      <c r="D186" s="506">
        <v>0.002</v>
      </c>
      <c r="E186" s="508"/>
    </row>
    <row r="187" ht="16.5" spans="1:5">
      <c r="A187" s="252" t="s">
        <v>348</v>
      </c>
      <c r="B187" s="252" t="s">
        <v>349</v>
      </c>
      <c r="C187" s="252">
        <v>40091073</v>
      </c>
      <c r="D187" s="506">
        <v>159.192</v>
      </c>
      <c r="E187" s="508"/>
    </row>
    <row r="188" ht="16.5" spans="1:5">
      <c r="A188" s="252" t="s">
        <v>350</v>
      </c>
      <c r="B188" s="252" t="s">
        <v>351</v>
      </c>
      <c r="C188" s="252">
        <v>40091065</v>
      </c>
      <c r="D188" s="506">
        <v>972.539</v>
      </c>
      <c r="E188" s="508"/>
    </row>
    <row r="189" ht="16.5" spans="1:5">
      <c r="A189" s="252" t="s">
        <v>352</v>
      </c>
      <c r="B189" s="252" t="s">
        <v>353</v>
      </c>
      <c r="C189" s="252">
        <v>40091071</v>
      </c>
      <c r="D189" s="506">
        <v>779.533</v>
      </c>
      <c r="E189" s="508"/>
    </row>
    <row r="190" ht="16.5" spans="1:5">
      <c r="A190" s="252" t="s">
        <v>354</v>
      </c>
      <c r="B190" s="252" t="s">
        <v>355</v>
      </c>
      <c r="C190" s="252">
        <v>40090591</v>
      </c>
      <c r="D190" s="506">
        <v>28.749</v>
      </c>
      <c r="E190" s="508"/>
    </row>
    <row r="191" ht="16.5" spans="1:5">
      <c r="A191" s="252" t="s">
        <v>356</v>
      </c>
      <c r="B191" s="252" t="s">
        <v>329</v>
      </c>
      <c r="C191" s="252">
        <v>40090902</v>
      </c>
      <c r="D191" s="506">
        <v>1484.063</v>
      </c>
      <c r="E191" s="508"/>
    </row>
    <row r="192" ht="16.5" spans="1:5">
      <c r="A192" s="568" t="s">
        <v>357</v>
      </c>
      <c r="B192" s="568" t="s">
        <v>358</v>
      </c>
      <c r="C192" s="252">
        <v>40090894</v>
      </c>
      <c r="D192" s="506">
        <v>1727.859</v>
      </c>
      <c r="E192" s="508"/>
    </row>
    <row r="193" ht="16.5" spans="1:5">
      <c r="A193" s="569" t="s">
        <v>652</v>
      </c>
      <c r="B193" s="569" t="s">
        <v>653</v>
      </c>
      <c r="C193" s="518">
        <v>40094450</v>
      </c>
      <c r="D193" s="570">
        <v>0</v>
      </c>
      <c r="E193" s="508"/>
    </row>
    <row r="194" ht="16.5" spans="1:5">
      <c r="A194" s="569"/>
      <c r="B194" s="579"/>
      <c r="C194" s="580"/>
      <c r="D194" s="581">
        <f>SUM(D167:D193)</f>
        <v>33290.257</v>
      </c>
      <c r="E194" s="508"/>
    </row>
    <row r="195" ht="16.5" spans="1:5">
      <c r="A195" s="504" t="s">
        <v>359</v>
      </c>
      <c r="B195" s="504"/>
      <c r="C195" s="504"/>
      <c r="D195" s="504"/>
      <c r="E195" s="508"/>
    </row>
    <row r="196" ht="16.5" spans="1:5">
      <c r="A196" s="252" t="s">
        <v>360</v>
      </c>
      <c r="B196" s="252" t="s">
        <v>361</v>
      </c>
      <c r="C196" s="252">
        <v>40090529</v>
      </c>
      <c r="D196" s="520">
        <v>831.844</v>
      </c>
      <c r="E196" s="508"/>
    </row>
    <row r="197" ht="16.5" spans="1:5">
      <c r="A197" s="252" t="s">
        <v>362</v>
      </c>
      <c r="B197" s="252" t="s">
        <v>363</v>
      </c>
      <c r="C197" s="252">
        <v>40091101</v>
      </c>
      <c r="D197" s="520">
        <v>1401.187</v>
      </c>
      <c r="E197" s="508"/>
    </row>
    <row r="198" ht="16.5" spans="1:5">
      <c r="A198" s="252" t="s">
        <v>364</v>
      </c>
      <c r="B198" s="252" t="s">
        <v>54</v>
      </c>
      <c r="C198" s="252">
        <v>40091106</v>
      </c>
      <c r="D198" s="520">
        <v>1882.295</v>
      </c>
      <c r="E198" s="508"/>
    </row>
    <row r="199" ht="16.5" spans="1:5">
      <c r="A199" s="252" t="s">
        <v>365</v>
      </c>
      <c r="B199" s="252" t="s">
        <v>366</v>
      </c>
      <c r="C199" s="252">
        <v>40091042</v>
      </c>
      <c r="D199" s="520">
        <v>1151.308</v>
      </c>
      <c r="E199" s="508"/>
    </row>
    <row r="200" ht="16.5" spans="1:5">
      <c r="A200" s="252" t="s">
        <v>367</v>
      </c>
      <c r="B200" s="252" t="s">
        <v>368</v>
      </c>
      <c r="C200" s="252">
        <v>40090896</v>
      </c>
      <c r="D200" s="520">
        <v>1372.253</v>
      </c>
      <c r="E200" s="508"/>
    </row>
    <row r="201" ht="16.5" spans="1:5">
      <c r="A201" s="252" t="s">
        <v>369</v>
      </c>
      <c r="B201" s="252" t="s">
        <v>370</v>
      </c>
      <c r="C201" s="252">
        <v>40090901</v>
      </c>
      <c r="D201" s="520">
        <v>1402.568</v>
      </c>
      <c r="E201" s="508"/>
    </row>
    <row r="202" ht="16.5" spans="1:5">
      <c r="A202" s="252" t="s">
        <v>371</v>
      </c>
      <c r="B202" s="252" t="s">
        <v>372</v>
      </c>
      <c r="C202" s="252">
        <v>40091134</v>
      </c>
      <c r="D202" s="520">
        <v>2598.553</v>
      </c>
      <c r="E202" s="508"/>
    </row>
    <row r="203" ht="16.5" spans="1:5">
      <c r="A203" s="252" t="s">
        <v>373</v>
      </c>
      <c r="B203" s="252" t="s">
        <v>28</v>
      </c>
      <c r="C203" s="252">
        <v>40090898</v>
      </c>
      <c r="D203" s="520">
        <v>1812.409</v>
      </c>
      <c r="E203" s="508"/>
    </row>
    <row r="204" ht="16.5" spans="1:5">
      <c r="A204" s="252" t="s">
        <v>374</v>
      </c>
      <c r="B204" s="252" t="s">
        <v>48</v>
      </c>
      <c r="C204" s="252">
        <v>40090895</v>
      </c>
      <c r="D204" s="520">
        <v>2092.47</v>
      </c>
      <c r="E204" s="508"/>
    </row>
    <row r="205" ht="16.5" spans="1:5">
      <c r="A205" s="252" t="s">
        <v>375</v>
      </c>
      <c r="B205" s="252" t="s">
        <v>40</v>
      </c>
      <c r="C205" s="252">
        <v>40091145</v>
      </c>
      <c r="D205" s="252">
        <v>0</v>
      </c>
      <c r="E205" s="508"/>
    </row>
    <row r="206" ht="16.5" spans="1:5">
      <c r="A206" s="252" t="s">
        <v>376</v>
      </c>
      <c r="B206" s="252" t="s">
        <v>377</v>
      </c>
      <c r="C206" s="252">
        <v>40094525</v>
      </c>
      <c r="D206" s="520">
        <v>1164.419</v>
      </c>
      <c r="E206" s="508"/>
    </row>
    <row r="207" ht="16.5" spans="1:5">
      <c r="A207" s="252" t="s">
        <v>378</v>
      </c>
      <c r="B207" s="252" t="s">
        <v>379</v>
      </c>
      <c r="C207" s="252">
        <v>40094380</v>
      </c>
      <c r="D207" s="520">
        <v>1021.047</v>
      </c>
      <c r="E207" s="508"/>
    </row>
    <row r="208" ht="16.5" spans="1:5">
      <c r="A208" s="252" t="s">
        <v>380</v>
      </c>
      <c r="B208" s="252" t="s">
        <v>381</v>
      </c>
      <c r="C208" s="252">
        <v>40094375</v>
      </c>
      <c r="D208" s="520">
        <v>79.185</v>
      </c>
      <c r="E208" s="508"/>
    </row>
    <row r="209" ht="16.5" spans="1:5">
      <c r="A209" s="252" t="s">
        <v>382</v>
      </c>
      <c r="B209" s="252" t="s">
        <v>383</v>
      </c>
      <c r="C209" s="252">
        <v>40091018</v>
      </c>
      <c r="D209" s="520">
        <v>51.846</v>
      </c>
      <c r="E209" s="508"/>
    </row>
    <row r="210" ht="16.5" spans="1:5">
      <c r="A210" s="252" t="s">
        <v>384</v>
      </c>
      <c r="B210" s="252" t="s">
        <v>385</v>
      </c>
      <c r="C210" s="252">
        <v>40091138</v>
      </c>
      <c r="D210" s="520">
        <v>496.383</v>
      </c>
      <c r="E210" s="508"/>
    </row>
    <row r="211" ht="16.5" spans="1:5">
      <c r="A211" s="252" t="s">
        <v>384</v>
      </c>
      <c r="B211" s="252" t="s">
        <v>386</v>
      </c>
      <c r="C211" s="252">
        <v>40091137</v>
      </c>
      <c r="D211" s="252">
        <v>0</v>
      </c>
      <c r="E211" s="508"/>
    </row>
    <row r="212" ht="16.5" spans="1:5">
      <c r="A212" s="252" t="s">
        <v>387</v>
      </c>
      <c r="B212" s="252" t="s">
        <v>388</v>
      </c>
      <c r="C212" s="252">
        <v>40091202</v>
      </c>
      <c r="D212" s="520">
        <v>1698.954</v>
      </c>
      <c r="E212" s="508"/>
    </row>
    <row r="213" ht="16.5" spans="1:5">
      <c r="A213" s="252" t="s">
        <v>389</v>
      </c>
      <c r="B213" s="252" t="s">
        <v>390</v>
      </c>
      <c r="C213" s="252">
        <v>40091109</v>
      </c>
      <c r="D213" s="520">
        <v>631.435</v>
      </c>
      <c r="E213" s="508"/>
    </row>
    <row r="214" ht="16.5" spans="1:5">
      <c r="A214" s="252" t="s">
        <v>391</v>
      </c>
      <c r="B214" s="252" t="s">
        <v>392</v>
      </c>
      <c r="C214" s="252">
        <v>40091039</v>
      </c>
      <c r="D214" s="520">
        <v>804.491</v>
      </c>
      <c r="E214" s="508"/>
    </row>
    <row r="215" ht="16.5" spans="1:5">
      <c r="A215" s="252" t="s">
        <v>393</v>
      </c>
      <c r="B215" s="252" t="s">
        <v>394</v>
      </c>
      <c r="C215" s="252">
        <v>40094503</v>
      </c>
      <c r="D215" s="520">
        <v>170.084</v>
      </c>
      <c r="E215" s="508"/>
    </row>
    <row r="216" ht="16.5" spans="1:5">
      <c r="A216" s="252" t="s">
        <v>395</v>
      </c>
      <c r="B216" s="252" t="s">
        <v>396</v>
      </c>
      <c r="C216" s="252">
        <v>40091139</v>
      </c>
      <c r="D216" s="520">
        <v>0.001</v>
      </c>
      <c r="E216" s="508"/>
    </row>
    <row r="217" ht="16.5" spans="1:5">
      <c r="A217" s="566"/>
      <c r="B217" s="508"/>
      <c r="C217" s="508"/>
      <c r="D217" s="509">
        <f>SUM(D196:D216)</f>
        <v>20662.732</v>
      </c>
      <c r="E217" s="508"/>
    </row>
    <row r="218" ht="16.5" spans="1:5">
      <c r="A218" s="504" t="s">
        <v>397</v>
      </c>
      <c r="B218" s="504"/>
      <c r="C218" s="504"/>
      <c r="D218" s="504"/>
      <c r="E218" s="508"/>
    </row>
    <row r="219" ht="16.5" spans="1:5">
      <c r="A219" s="252" t="s">
        <v>398</v>
      </c>
      <c r="B219" s="252" t="s">
        <v>399</v>
      </c>
      <c r="C219" s="252">
        <v>40091118</v>
      </c>
      <c r="D219" s="506">
        <v>760.81</v>
      </c>
      <c r="E219" s="508"/>
    </row>
    <row r="220" ht="16.5" spans="1:5">
      <c r="A220" s="252" t="s">
        <v>400</v>
      </c>
      <c r="B220" s="252" t="s">
        <v>401</v>
      </c>
      <c r="C220" s="252">
        <v>40091113</v>
      </c>
      <c r="D220" s="506">
        <v>2169.245</v>
      </c>
      <c r="E220" s="508"/>
    </row>
    <row r="221" ht="16.5" spans="1:5">
      <c r="A221" s="252" t="s">
        <v>402</v>
      </c>
      <c r="B221" s="252" t="s">
        <v>403</v>
      </c>
      <c r="C221" s="252">
        <v>40091111</v>
      </c>
      <c r="D221" s="506">
        <v>1658.58</v>
      </c>
      <c r="E221" s="508"/>
    </row>
    <row r="222" ht="16.5" spans="1:5">
      <c r="A222" s="252" t="s">
        <v>404</v>
      </c>
      <c r="B222" s="252" t="s">
        <v>10</v>
      </c>
      <c r="C222" s="252">
        <v>40091121</v>
      </c>
      <c r="D222" s="506">
        <v>1948.074</v>
      </c>
      <c r="E222" s="508"/>
    </row>
    <row r="223" ht="16.5" spans="1:5">
      <c r="A223" s="252" t="s">
        <v>405</v>
      </c>
      <c r="B223" s="252" t="s">
        <v>406</v>
      </c>
      <c r="C223" s="252">
        <v>40091010</v>
      </c>
      <c r="D223" s="506">
        <v>1612.446</v>
      </c>
      <c r="E223" s="508"/>
    </row>
    <row r="224" ht="16.5" spans="1:5">
      <c r="A224" s="252" t="s">
        <v>407</v>
      </c>
      <c r="B224" s="252" t="s">
        <v>81</v>
      </c>
      <c r="C224" s="252">
        <v>40091012</v>
      </c>
      <c r="D224" s="506">
        <v>413.898</v>
      </c>
      <c r="E224" s="508"/>
    </row>
    <row r="225" ht="16.5" spans="1:5">
      <c r="A225" s="252" t="s">
        <v>408</v>
      </c>
      <c r="B225" s="252" t="s">
        <v>409</v>
      </c>
      <c r="C225" s="252">
        <v>40091110</v>
      </c>
      <c r="D225" s="506">
        <v>180.71</v>
      </c>
      <c r="E225" s="508"/>
    </row>
    <row r="226" ht="16.5" spans="1:5">
      <c r="A226" s="252" t="s">
        <v>410</v>
      </c>
      <c r="B226" s="252" t="s">
        <v>74</v>
      </c>
      <c r="C226" s="252">
        <v>40091114</v>
      </c>
      <c r="D226" s="506">
        <v>1021.624</v>
      </c>
      <c r="E226" s="508"/>
    </row>
    <row r="227" ht="16.5" spans="1:5">
      <c r="A227" s="252" t="s">
        <v>411</v>
      </c>
      <c r="B227" s="252" t="s">
        <v>412</v>
      </c>
      <c r="C227" s="252">
        <v>40091020</v>
      </c>
      <c r="D227" s="506">
        <v>464.103</v>
      </c>
      <c r="E227" s="508"/>
    </row>
    <row r="228" ht="16.5" spans="1:5">
      <c r="A228" s="252" t="s">
        <v>413</v>
      </c>
      <c r="B228" s="252" t="s">
        <v>414</v>
      </c>
      <c r="C228" s="252">
        <v>40090521</v>
      </c>
      <c r="D228" s="506">
        <v>1726.884</v>
      </c>
      <c r="E228" s="508"/>
    </row>
    <row r="229" ht="16.5" spans="1:5">
      <c r="A229" s="252" t="s">
        <v>415</v>
      </c>
      <c r="B229" s="252" t="s">
        <v>416</v>
      </c>
      <c r="C229" s="252">
        <v>40091112</v>
      </c>
      <c r="D229" s="506">
        <v>2675.939</v>
      </c>
      <c r="E229" s="508"/>
    </row>
    <row r="230" ht="16.5" spans="1:5">
      <c r="A230" s="252" t="s">
        <v>415</v>
      </c>
      <c r="B230" s="252" t="s">
        <v>417</v>
      </c>
      <c r="C230" s="252">
        <v>40090519</v>
      </c>
      <c r="D230" s="506">
        <v>1983.638</v>
      </c>
      <c r="E230" s="508"/>
    </row>
    <row r="231" ht="16.5" spans="1:5">
      <c r="A231" s="252" t="s">
        <v>418</v>
      </c>
      <c r="B231" s="252" t="s">
        <v>58</v>
      </c>
      <c r="C231" s="252">
        <v>40091024</v>
      </c>
      <c r="D231" s="506">
        <v>660.781</v>
      </c>
      <c r="E231" s="508"/>
    </row>
    <row r="232" ht="16.5" spans="1:5">
      <c r="A232" s="252" t="s">
        <v>418</v>
      </c>
      <c r="B232" s="252" t="s">
        <v>419</v>
      </c>
      <c r="C232" s="252">
        <v>40090947</v>
      </c>
      <c r="D232" s="506">
        <v>783.024</v>
      </c>
      <c r="E232" s="508"/>
    </row>
    <row r="233" ht="16.5" spans="1:5">
      <c r="A233" s="252" t="s">
        <v>420</v>
      </c>
      <c r="B233" s="252" t="s">
        <v>421</v>
      </c>
      <c r="C233" s="252">
        <v>40094406</v>
      </c>
      <c r="D233" s="506">
        <v>336.123</v>
      </c>
      <c r="E233" s="508"/>
    </row>
    <row r="234" ht="16.5" spans="1:5">
      <c r="A234" s="252" t="s">
        <v>422</v>
      </c>
      <c r="B234" s="252" t="s">
        <v>423</v>
      </c>
      <c r="C234" s="252">
        <v>40094415</v>
      </c>
      <c r="D234" s="506">
        <v>743.995</v>
      </c>
      <c r="E234" s="508"/>
    </row>
    <row r="235" ht="16.5" spans="1:5">
      <c r="A235" s="252" t="s">
        <v>424</v>
      </c>
      <c r="B235" s="252" t="s">
        <v>76</v>
      </c>
      <c r="C235" s="252">
        <v>40094416</v>
      </c>
      <c r="D235" s="506">
        <v>558.387</v>
      </c>
      <c r="E235" s="508"/>
    </row>
    <row r="236" ht="16.5" spans="1:5">
      <c r="A236" s="252" t="s">
        <v>425</v>
      </c>
      <c r="B236" s="252" t="s">
        <v>79</v>
      </c>
      <c r="C236" s="252">
        <v>40094417</v>
      </c>
      <c r="D236" s="506">
        <v>815.806</v>
      </c>
      <c r="E236" s="508"/>
    </row>
    <row r="237" ht="16.5" spans="1:5">
      <c r="A237" s="252" t="s">
        <v>426</v>
      </c>
      <c r="B237" s="252" t="s">
        <v>22</v>
      </c>
      <c r="C237" s="252">
        <v>40094300</v>
      </c>
      <c r="D237" s="506">
        <v>916.148</v>
      </c>
      <c r="E237" s="508"/>
    </row>
    <row r="238" ht="16.5" spans="1:5">
      <c r="A238" s="252" t="s">
        <v>427</v>
      </c>
      <c r="B238" s="252" t="s">
        <v>72</v>
      </c>
      <c r="C238" s="252">
        <v>40094421</v>
      </c>
      <c r="D238" s="506">
        <v>1642.227</v>
      </c>
      <c r="E238" s="508"/>
    </row>
    <row r="239" ht="16.5" spans="1:5">
      <c r="A239" s="252" t="s">
        <v>428</v>
      </c>
      <c r="B239" s="252" t="s">
        <v>429</v>
      </c>
      <c r="C239" s="252">
        <v>40094407</v>
      </c>
      <c r="D239" s="506">
        <v>1553.858</v>
      </c>
      <c r="E239" s="508"/>
    </row>
    <row r="240" ht="16.5" spans="1:5">
      <c r="A240" s="252" t="s">
        <v>430</v>
      </c>
      <c r="B240" s="252" t="s">
        <v>431</v>
      </c>
      <c r="C240" s="252">
        <v>40091009</v>
      </c>
      <c r="D240" s="506">
        <v>1181.523</v>
      </c>
      <c r="E240" s="508"/>
    </row>
    <row r="241" ht="16.5" spans="1:5">
      <c r="A241" s="252" t="s">
        <v>432</v>
      </c>
      <c r="B241" s="252" t="s">
        <v>433</v>
      </c>
      <c r="C241" s="252">
        <v>40090973</v>
      </c>
      <c r="D241" s="506">
        <v>49.182</v>
      </c>
      <c r="E241" s="508"/>
    </row>
    <row r="242" ht="16.5" spans="1:5">
      <c r="A242" s="252" t="s">
        <v>434</v>
      </c>
      <c r="B242" s="252" t="s">
        <v>435</v>
      </c>
      <c r="C242" s="252">
        <v>40094419</v>
      </c>
      <c r="D242" s="526">
        <v>0</v>
      </c>
      <c r="E242" s="508"/>
    </row>
    <row r="243" ht="16.5" spans="1:5">
      <c r="A243" s="252" t="s">
        <v>436</v>
      </c>
      <c r="B243" s="252" t="s">
        <v>437</v>
      </c>
      <c r="C243" s="252">
        <v>40094523</v>
      </c>
      <c r="D243" s="506">
        <v>10.718</v>
      </c>
      <c r="E243" s="508"/>
    </row>
    <row r="244" ht="16.5" spans="1:5">
      <c r="A244" s="526" t="s">
        <v>654</v>
      </c>
      <c r="B244" s="526" t="s">
        <v>655</v>
      </c>
      <c r="C244" s="527">
        <v>40091004</v>
      </c>
      <c r="D244" s="506">
        <v>473.112</v>
      </c>
      <c r="E244" s="508"/>
    </row>
    <row r="245" ht="16.5" spans="1:5">
      <c r="A245" s="508"/>
      <c r="B245" s="508"/>
      <c r="C245" s="508"/>
      <c r="D245" s="509">
        <f>SUM(D219:D244)</f>
        <v>26340.835</v>
      </c>
      <c r="E245" s="508"/>
    </row>
    <row r="246" ht="16.5" spans="1:5">
      <c r="A246" s="538"/>
      <c r="B246" s="508"/>
      <c r="C246" s="508"/>
      <c r="D246" s="508"/>
      <c r="E246" s="508"/>
    </row>
    <row r="247" ht="16.5" spans="1:5">
      <c r="A247" s="504" t="s">
        <v>438</v>
      </c>
      <c r="B247" s="504"/>
      <c r="C247" s="504"/>
      <c r="D247" s="504"/>
      <c r="E247" s="508"/>
    </row>
    <row r="248" ht="16.5" spans="1:5">
      <c r="A248" s="252" t="s">
        <v>439</v>
      </c>
      <c r="B248" s="252" t="s">
        <v>440</v>
      </c>
      <c r="C248" s="252">
        <v>40091016</v>
      </c>
      <c r="D248" s="506">
        <v>2418.891</v>
      </c>
      <c r="E248" s="508"/>
    </row>
    <row r="249" ht="16.5" spans="1:5">
      <c r="A249" s="252" t="s">
        <v>441</v>
      </c>
      <c r="B249" s="252" t="s">
        <v>442</v>
      </c>
      <c r="C249" s="252">
        <v>40090539</v>
      </c>
      <c r="D249" s="506">
        <v>712.166</v>
      </c>
      <c r="E249" s="508"/>
    </row>
    <row r="250" ht="16.5" spans="1:5">
      <c r="A250" s="252" t="s">
        <v>443</v>
      </c>
      <c r="B250" s="252" t="s">
        <v>444</v>
      </c>
      <c r="C250" s="252">
        <v>40091048</v>
      </c>
      <c r="D250" s="506">
        <v>955.216</v>
      </c>
      <c r="E250" s="508"/>
    </row>
    <row r="251" ht="16.5" spans="1:5">
      <c r="A251" s="252" t="s">
        <v>445</v>
      </c>
      <c r="B251" s="252" t="s">
        <v>446</v>
      </c>
      <c r="C251" s="252">
        <v>40090536</v>
      </c>
      <c r="D251" s="506">
        <v>783.283</v>
      </c>
      <c r="E251" s="508"/>
    </row>
    <row r="252" ht="16.5" spans="1:5">
      <c r="A252" s="252" t="s">
        <v>447</v>
      </c>
      <c r="B252" s="252" t="s">
        <v>448</v>
      </c>
      <c r="C252" s="252">
        <v>40091049</v>
      </c>
      <c r="D252" s="506">
        <v>2762.482</v>
      </c>
      <c r="E252" s="508"/>
    </row>
    <row r="253" ht="16.5" spans="1:5">
      <c r="A253" s="252" t="s">
        <v>449</v>
      </c>
      <c r="B253" s="252" t="s">
        <v>450</v>
      </c>
      <c r="C253" s="252">
        <v>40091046</v>
      </c>
      <c r="D253" s="506">
        <v>117.683</v>
      </c>
      <c r="E253" s="508"/>
    </row>
    <row r="254" ht="16.5" spans="1:5">
      <c r="A254" s="252" t="s">
        <v>451</v>
      </c>
      <c r="B254" s="252" t="s">
        <v>452</v>
      </c>
      <c r="C254" s="252">
        <v>40091043</v>
      </c>
      <c r="D254" s="506">
        <v>4320.87</v>
      </c>
      <c r="E254" s="508"/>
    </row>
    <row r="255" ht="16.5" spans="1:5">
      <c r="A255" s="252" t="s">
        <v>453</v>
      </c>
      <c r="B255" s="252" t="s">
        <v>137</v>
      </c>
      <c r="C255" s="252">
        <v>40091025</v>
      </c>
      <c r="D255" s="506">
        <v>2383.076</v>
      </c>
      <c r="E255" s="508"/>
    </row>
    <row r="256" ht="16.5" spans="1:5">
      <c r="A256" s="252" t="s">
        <v>454</v>
      </c>
      <c r="B256" s="252" t="s">
        <v>455</v>
      </c>
      <c r="C256" s="252">
        <v>40090932</v>
      </c>
      <c r="D256" s="506">
        <v>1498.733</v>
      </c>
      <c r="E256" s="508"/>
    </row>
    <row r="257" ht="16.5" spans="1:5">
      <c r="A257" s="252" t="s">
        <v>456</v>
      </c>
      <c r="B257" s="252" t="s">
        <v>127</v>
      </c>
      <c r="C257" s="252">
        <v>40091019</v>
      </c>
      <c r="D257" s="506">
        <v>712.166</v>
      </c>
      <c r="E257" s="508"/>
    </row>
    <row r="258" ht="16.5" spans="1:5">
      <c r="A258" s="252" t="s">
        <v>457</v>
      </c>
      <c r="B258" s="252" t="s">
        <v>458</v>
      </c>
      <c r="C258" s="252">
        <v>40090514</v>
      </c>
      <c r="D258" s="506">
        <v>1454.98</v>
      </c>
      <c r="E258" s="508"/>
    </row>
    <row r="259" ht="16.5" spans="1:5">
      <c r="A259" s="252" t="s">
        <v>457</v>
      </c>
      <c r="B259" s="252" t="s">
        <v>458</v>
      </c>
      <c r="C259" s="252">
        <v>40091017</v>
      </c>
      <c r="D259" s="506">
        <v>390.808</v>
      </c>
      <c r="E259" s="508"/>
    </row>
    <row r="260" ht="16.5" spans="1:5">
      <c r="A260" s="252" t="s">
        <v>459</v>
      </c>
      <c r="B260" s="252" t="s">
        <v>460</v>
      </c>
      <c r="C260" s="252">
        <v>40091021</v>
      </c>
      <c r="D260" s="506">
        <v>1929.438</v>
      </c>
      <c r="E260" s="508"/>
    </row>
    <row r="261" ht="16.5" spans="1:5">
      <c r="A261" s="252" t="s">
        <v>461</v>
      </c>
      <c r="B261" s="252" t="s">
        <v>462</v>
      </c>
      <c r="C261" s="252">
        <v>40090512</v>
      </c>
      <c r="D261" s="506">
        <v>1672.115</v>
      </c>
      <c r="E261" s="508"/>
    </row>
    <row r="262" ht="16.5" spans="1:5">
      <c r="A262" s="252" t="s">
        <v>463</v>
      </c>
      <c r="B262" s="252" t="s">
        <v>464</v>
      </c>
      <c r="C262" s="252">
        <v>40090933</v>
      </c>
      <c r="D262" s="506">
        <v>1091.014</v>
      </c>
      <c r="E262" s="508"/>
    </row>
    <row r="263" ht="16.5" spans="1:5">
      <c r="A263" s="252" t="s">
        <v>465</v>
      </c>
      <c r="B263" s="252" t="s">
        <v>131</v>
      </c>
      <c r="C263" s="252">
        <v>40090515</v>
      </c>
      <c r="D263" s="506">
        <v>1426.542</v>
      </c>
      <c r="E263" s="508"/>
    </row>
    <row r="264" ht="16.5" spans="1:5">
      <c r="A264" s="252" t="s">
        <v>466</v>
      </c>
      <c r="B264" s="252" t="s">
        <v>467</v>
      </c>
      <c r="C264" s="252">
        <v>40090937</v>
      </c>
      <c r="D264" s="506">
        <v>1342.609</v>
      </c>
      <c r="E264" s="508"/>
    </row>
    <row r="265" ht="16.5" spans="1:5">
      <c r="A265" s="252" t="s">
        <v>468</v>
      </c>
      <c r="B265" s="252" t="s">
        <v>469</v>
      </c>
      <c r="C265" s="252">
        <v>40091155</v>
      </c>
      <c r="D265" s="527">
        <v>0</v>
      </c>
      <c r="E265" s="508"/>
    </row>
    <row r="266" ht="16.5" spans="1:5">
      <c r="A266" s="252" t="s">
        <v>470</v>
      </c>
      <c r="B266" s="252" t="s">
        <v>471</v>
      </c>
      <c r="C266" s="252">
        <v>40090908</v>
      </c>
      <c r="D266" s="506">
        <v>32.82</v>
      </c>
      <c r="E266" s="508"/>
    </row>
    <row r="267" ht="16.5" spans="1:5">
      <c r="A267" s="252" t="s">
        <v>472</v>
      </c>
      <c r="B267" s="252" t="s">
        <v>473</v>
      </c>
      <c r="C267" s="252">
        <v>40090540</v>
      </c>
      <c r="D267" s="506">
        <v>1832.48</v>
      </c>
      <c r="E267" s="508"/>
    </row>
    <row r="268" ht="16.5" spans="1:5">
      <c r="A268" s="252" t="s">
        <v>474</v>
      </c>
      <c r="B268" s="252" t="s">
        <v>475</v>
      </c>
      <c r="C268" s="252">
        <v>40091014</v>
      </c>
      <c r="D268" s="506">
        <v>2249.44</v>
      </c>
      <c r="E268" s="508"/>
    </row>
    <row r="269" ht="16.5" spans="1:5">
      <c r="A269" s="252" t="s">
        <v>476</v>
      </c>
      <c r="B269" s="252" t="s">
        <v>477</v>
      </c>
      <c r="C269" s="252">
        <v>40099035</v>
      </c>
      <c r="D269" s="527">
        <v>0</v>
      </c>
      <c r="E269" s="508"/>
    </row>
    <row r="270" ht="16.5" spans="1:5">
      <c r="A270" s="252" t="s">
        <v>478</v>
      </c>
      <c r="B270" s="252" t="s">
        <v>479</v>
      </c>
      <c r="C270" s="252">
        <v>40091023</v>
      </c>
      <c r="D270" s="527">
        <v>0</v>
      </c>
      <c r="E270" s="508"/>
    </row>
    <row r="271" ht="16.5" spans="1:5">
      <c r="A271" s="252" t="s">
        <v>480</v>
      </c>
      <c r="B271" s="252" t="s">
        <v>481</v>
      </c>
      <c r="C271" s="252">
        <v>40090523</v>
      </c>
      <c r="D271" s="506">
        <v>2833.23</v>
      </c>
      <c r="E271" s="508"/>
    </row>
    <row r="272" ht="16.5" spans="1:5">
      <c r="A272" s="508"/>
      <c r="B272" s="508"/>
      <c r="C272" s="508"/>
      <c r="D272" s="509">
        <f>SUM(D248:D271)</f>
        <v>32920.042</v>
      </c>
      <c r="E272" s="508"/>
    </row>
    <row r="273" ht="16.5" spans="1:5">
      <c r="A273" s="504" t="s">
        <v>482</v>
      </c>
      <c r="B273" s="504"/>
      <c r="C273" s="504"/>
      <c r="D273" s="504"/>
      <c r="E273" s="508"/>
    </row>
    <row r="274" ht="16.5" spans="1:5">
      <c r="A274" s="252" t="s">
        <v>483</v>
      </c>
      <c r="B274" s="252" t="s">
        <v>484</v>
      </c>
      <c r="C274" s="252">
        <v>40090576</v>
      </c>
      <c r="D274" s="506">
        <v>653.639</v>
      </c>
      <c r="E274" s="508"/>
    </row>
    <row r="275" ht="16.5" spans="1:5">
      <c r="A275" s="252" t="s">
        <v>485</v>
      </c>
      <c r="B275" s="252" t="s">
        <v>486</v>
      </c>
      <c r="C275" s="252">
        <v>40090574</v>
      </c>
      <c r="D275" s="506">
        <v>672.622</v>
      </c>
      <c r="E275" s="508"/>
    </row>
    <row r="276" ht="16.5" spans="1:5">
      <c r="A276" s="252" t="s">
        <v>487</v>
      </c>
      <c r="B276" s="252" t="s">
        <v>488</v>
      </c>
      <c r="C276" s="252">
        <v>40090578</v>
      </c>
      <c r="D276" s="506">
        <v>651.24</v>
      </c>
      <c r="E276" s="508"/>
    </row>
    <row r="277" ht="16.5" spans="1:5">
      <c r="A277" s="252" t="s">
        <v>489</v>
      </c>
      <c r="B277" s="252" t="s">
        <v>490</v>
      </c>
      <c r="C277" s="252">
        <v>40090575</v>
      </c>
      <c r="D277" s="506">
        <v>7.373</v>
      </c>
      <c r="E277" s="508"/>
    </row>
    <row r="278" ht="16.5" spans="1:5">
      <c r="A278" s="252" t="s">
        <v>491</v>
      </c>
      <c r="B278" s="252" t="s">
        <v>492</v>
      </c>
      <c r="C278" s="252">
        <v>40090580</v>
      </c>
      <c r="D278" s="506">
        <v>878.946</v>
      </c>
      <c r="E278" s="508"/>
    </row>
    <row r="279" ht="16.5" spans="1:5">
      <c r="A279" s="252" t="s">
        <v>493</v>
      </c>
      <c r="B279" s="252" t="s">
        <v>494</v>
      </c>
      <c r="C279" s="252">
        <v>40090577</v>
      </c>
      <c r="D279" s="506">
        <v>1519.176</v>
      </c>
      <c r="E279" s="508"/>
    </row>
    <row r="280" ht="16.5" spans="1:5">
      <c r="A280" s="252" t="s">
        <v>495</v>
      </c>
      <c r="B280" s="252" t="s">
        <v>496</v>
      </c>
      <c r="C280" s="252">
        <v>40090579</v>
      </c>
      <c r="D280" s="506">
        <v>1850.081</v>
      </c>
      <c r="E280" s="508"/>
    </row>
    <row r="281" ht="16.5" spans="1:5">
      <c r="A281" s="252" t="s">
        <v>497</v>
      </c>
      <c r="B281" s="252" t="s">
        <v>96</v>
      </c>
      <c r="C281" s="252">
        <v>40090538</v>
      </c>
      <c r="D281" s="506">
        <v>2947.446</v>
      </c>
      <c r="E281" s="508"/>
    </row>
    <row r="282" ht="16.5" spans="1:5">
      <c r="A282" s="252" t="s">
        <v>498</v>
      </c>
      <c r="B282" s="252" t="s">
        <v>107</v>
      </c>
      <c r="C282" s="252">
        <v>40090499</v>
      </c>
      <c r="D282" s="506">
        <v>898.67</v>
      </c>
      <c r="E282" s="508"/>
    </row>
    <row r="283" ht="16.5" spans="1:5">
      <c r="A283" s="252" t="s">
        <v>499</v>
      </c>
      <c r="B283" s="252" t="s">
        <v>500</v>
      </c>
      <c r="C283" s="252">
        <v>40090593</v>
      </c>
      <c r="D283" s="506">
        <v>412.968</v>
      </c>
      <c r="E283" s="508"/>
    </row>
    <row r="284" ht="16.5" spans="1:5">
      <c r="A284" s="252" t="s">
        <v>501</v>
      </c>
      <c r="B284" s="252" t="s">
        <v>502</v>
      </c>
      <c r="C284" s="252">
        <v>40090534</v>
      </c>
      <c r="D284" s="506">
        <v>23.067</v>
      </c>
      <c r="E284" s="508"/>
    </row>
    <row r="285" ht="16.5" spans="1:5">
      <c r="A285" s="252" t="s">
        <v>503</v>
      </c>
      <c r="B285" s="252" t="s">
        <v>113</v>
      </c>
      <c r="C285" s="252">
        <v>40090535</v>
      </c>
      <c r="D285" s="506">
        <v>806.609</v>
      </c>
      <c r="E285" s="508"/>
    </row>
    <row r="286" ht="16.5" spans="1:5">
      <c r="A286" s="252" t="s">
        <v>504</v>
      </c>
      <c r="B286" s="252" t="s">
        <v>183</v>
      </c>
      <c r="C286" s="252">
        <v>40090537</v>
      </c>
      <c r="D286" s="506">
        <v>335.542</v>
      </c>
      <c r="E286" s="508"/>
    </row>
    <row r="287" ht="16.5" spans="1:5">
      <c r="A287" s="252" t="s">
        <v>505</v>
      </c>
      <c r="B287" s="252" t="s">
        <v>506</v>
      </c>
      <c r="C287" s="252">
        <v>40090573</v>
      </c>
      <c r="D287" s="506">
        <v>0.846</v>
      </c>
      <c r="E287" s="508"/>
    </row>
    <row r="288" ht="16.5" spans="1:5">
      <c r="A288" s="252" t="s">
        <v>507</v>
      </c>
      <c r="B288" s="252" t="s">
        <v>143</v>
      </c>
      <c r="C288" s="252">
        <v>40090493</v>
      </c>
      <c r="D288" s="252">
        <v>0</v>
      </c>
      <c r="E288" s="508"/>
    </row>
    <row r="289" ht="16.5" spans="1:5">
      <c r="A289" s="252" t="s">
        <v>508</v>
      </c>
      <c r="B289" s="252" t="s">
        <v>141</v>
      </c>
      <c r="C289" s="252">
        <v>40090494</v>
      </c>
      <c r="D289" s="506">
        <v>403.11</v>
      </c>
      <c r="E289" s="508"/>
    </row>
    <row r="290" ht="16.5" spans="1:5">
      <c r="A290" s="252" t="s">
        <v>509</v>
      </c>
      <c r="B290" s="252" t="s">
        <v>510</v>
      </c>
      <c r="C290" s="252">
        <v>40090497</v>
      </c>
      <c r="D290" s="506">
        <v>119.473</v>
      </c>
      <c r="E290" s="508"/>
    </row>
    <row r="291" ht="16.5" spans="1:5">
      <c r="A291" s="252" t="s">
        <v>511</v>
      </c>
      <c r="B291" s="252" t="s">
        <v>512</v>
      </c>
      <c r="C291" s="252">
        <v>40090500</v>
      </c>
      <c r="D291" s="506">
        <v>430.843</v>
      </c>
      <c r="E291" s="508"/>
    </row>
    <row r="292" ht="16.5" spans="1:5">
      <c r="A292" s="252" t="s">
        <v>513</v>
      </c>
      <c r="B292" s="252" t="s">
        <v>514</v>
      </c>
      <c r="C292" s="252">
        <v>40090495</v>
      </c>
      <c r="D292" s="506">
        <v>1048.023</v>
      </c>
      <c r="E292" s="508"/>
    </row>
    <row r="293" ht="16.5" spans="1:5">
      <c r="A293" s="252" t="s">
        <v>515</v>
      </c>
      <c r="B293" s="252" t="s">
        <v>129</v>
      </c>
      <c r="C293" s="252">
        <v>40090498</v>
      </c>
      <c r="D293" s="506">
        <v>0.08</v>
      </c>
      <c r="E293" s="508"/>
    </row>
    <row r="294" ht="16.5" spans="1:5">
      <c r="A294" s="252" t="s">
        <v>516</v>
      </c>
      <c r="B294" s="252" t="s">
        <v>517</v>
      </c>
      <c r="C294" s="252">
        <v>40090496</v>
      </c>
      <c r="D294" s="506">
        <v>2208.545</v>
      </c>
      <c r="E294" s="508"/>
    </row>
    <row r="295" ht="16.5" spans="1:5">
      <c r="A295" s="252" t="s">
        <v>516</v>
      </c>
      <c r="B295" s="252" t="s">
        <v>518</v>
      </c>
      <c r="C295" s="252">
        <v>40094518</v>
      </c>
      <c r="D295" s="506">
        <v>1029.988</v>
      </c>
      <c r="E295" s="508"/>
    </row>
    <row r="296" ht="16.5" spans="1:5">
      <c r="A296" s="566"/>
      <c r="B296" s="528"/>
      <c r="C296" s="526"/>
      <c r="D296" s="509">
        <f>SUM(D274:D295)</f>
        <v>16898.287</v>
      </c>
      <c r="E296" s="508"/>
    </row>
    <row r="297" ht="16.5" spans="1:5">
      <c r="A297" s="504" t="s">
        <v>519</v>
      </c>
      <c r="B297" s="504"/>
      <c r="C297" s="504"/>
      <c r="D297" s="504"/>
      <c r="E297" s="508"/>
    </row>
    <row r="298" ht="16.5" spans="1:5">
      <c r="A298" s="252" t="s">
        <v>520</v>
      </c>
      <c r="B298" s="252" t="s">
        <v>171</v>
      </c>
      <c r="C298" s="252">
        <v>40090998</v>
      </c>
      <c r="D298" s="506">
        <v>1652.511</v>
      </c>
      <c r="E298" s="508"/>
    </row>
    <row r="299" ht="16.5" spans="1:5">
      <c r="A299" s="252" t="s">
        <v>521</v>
      </c>
      <c r="B299" s="252" t="s">
        <v>205</v>
      </c>
      <c r="C299" s="252">
        <v>40091093</v>
      </c>
      <c r="D299" s="506">
        <v>1673.123</v>
      </c>
      <c r="E299" s="508"/>
    </row>
    <row r="300" ht="16.5" spans="1:5">
      <c r="A300" s="252" t="s">
        <v>521</v>
      </c>
      <c r="B300" s="252" t="s">
        <v>522</v>
      </c>
      <c r="C300" s="252">
        <v>40090990</v>
      </c>
      <c r="D300" s="506">
        <v>109.469</v>
      </c>
      <c r="E300" s="508"/>
    </row>
    <row r="301" ht="16.5" spans="1:5">
      <c r="A301" s="252" t="s">
        <v>523</v>
      </c>
      <c r="B301" s="252" t="s">
        <v>524</v>
      </c>
      <c r="C301" s="252">
        <v>40091001</v>
      </c>
      <c r="D301" s="567">
        <v>2173.585</v>
      </c>
      <c r="E301" s="508"/>
    </row>
    <row r="302" ht="16.5" spans="1:5">
      <c r="A302" s="252" t="s">
        <v>525</v>
      </c>
      <c r="B302" s="252" t="s">
        <v>526</v>
      </c>
      <c r="C302" s="252">
        <v>40090953</v>
      </c>
      <c r="D302" s="506">
        <v>2098.629</v>
      </c>
      <c r="E302" s="508"/>
    </row>
    <row r="303" ht="16.5" spans="1:5">
      <c r="A303" s="252" t="s">
        <v>527</v>
      </c>
      <c r="B303" s="252" t="s">
        <v>528</v>
      </c>
      <c r="C303" s="252">
        <v>40090944</v>
      </c>
      <c r="D303" s="506">
        <v>707.023</v>
      </c>
      <c r="E303" s="508"/>
    </row>
    <row r="304" ht="16.5" spans="1:5">
      <c r="A304" s="252" t="s">
        <v>529</v>
      </c>
      <c r="B304" s="252" t="s">
        <v>530</v>
      </c>
      <c r="C304" s="252">
        <v>40090995</v>
      </c>
      <c r="D304" s="506">
        <v>620.896</v>
      </c>
      <c r="E304" s="508"/>
    </row>
    <row r="305" ht="16.5" spans="1:5">
      <c r="A305" s="252" t="s">
        <v>531</v>
      </c>
      <c r="B305" s="252" t="s">
        <v>532</v>
      </c>
      <c r="C305" s="252">
        <v>40090952</v>
      </c>
      <c r="D305" s="506">
        <v>2949.435</v>
      </c>
      <c r="E305" s="508"/>
    </row>
    <row r="306" ht="16.5" spans="1:5">
      <c r="A306" s="252" t="s">
        <v>533</v>
      </c>
      <c r="B306" s="252" t="s">
        <v>237</v>
      </c>
      <c r="C306" s="252">
        <v>40090946</v>
      </c>
      <c r="D306" s="506">
        <v>1525.935</v>
      </c>
      <c r="E306" s="508"/>
    </row>
    <row r="307" ht="16.5" spans="1:5">
      <c r="A307" s="252" t="s">
        <v>534</v>
      </c>
      <c r="B307" s="252" t="s">
        <v>535</v>
      </c>
      <c r="C307" s="252">
        <v>40090996</v>
      </c>
      <c r="D307" s="506">
        <v>225.237</v>
      </c>
      <c r="E307" s="508"/>
    </row>
    <row r="308" ht="16.5" spans="1:5">
      <c r="A308" s="252" t="s">
        <v>536</v>
      </c>
      <c r="B308" s="252" t="s">
        <v>181</v>
      </c>
      <c r="C308" s="252">
        <v>40090992</v>
      </c>
      <c r="D308" s="506">
        <v>1672.923</v>
      </c>
      <c r="E308" s="508"/>
    </row>
    <row r="309" ht="16.5" spans="1:5">
      <c r="A309" s="252" t="s">
        <v>154</v>
      </c>
      <c r="B309" s="252" t="s">
        <v>537</v>
      </c>
      <c r="C309" s="252">
        <v>40091058</v>
      </c>
      <c r="D309" s="506">
        <v>1273.424</v>
      </c>
      <c r="E309" s="508"/>
    </row>
    <row r="310" ht="16.5" spans="1:5">
      <c r="A310" s="252" t="s">
        <v>538</v>
      </c>
      <c r="B310" s="252" t="s">
        <v>539</v>
      </c>
      <c r="C310" s="252">
        <v>40091052</v>
      </c>
      <c r="D310" s="506">
        <v>1016.659</v>
      </c>
      <c r="E310" s="508"/>
    </row>
    <row r="311" ht="16.5" spans="1:5">
      <c r="A311" s="252" t="s">
        <v>540</v>
      </c>
      <c r="B311" s="252" t="s">
        <v>241</v>
      </c>
      <c r="C311" s="252">
        <v>40090516</v>
      </c>
      <c r="D311" s="567">
        <v>3344.891</v>
      </c>
      <c r="E311" s="508"/>
    </row>
    <row r="312" ht="16.5" spans="1:5">
      <c r="A312" s="252" t="s">
        <v>541</v>
      </c>
      <c r="B312" s="252" t="s">
        <v>542</v>
      </c>
      <c r="C312" s="252">
        <v>40090997</v>
      </c>
      <c r="D312" s="506">
        <v>1366.041</v>
      </c>
      <c r="E312" s="508"/>
    </row>
    <row r="313" ht="16.5" spans="1:5">
      <c r="A313" s="252" t="s">
        <v>543</v>
      </c>
      <c r="B313" s="252" t="s">
        <v>544</v>
      </c>
      <c r="C313" s="252">
        <v>40090993</v>
      </c>
      <c r="D313" s="506">
        <v>969.23</v>
      </c>
      <c r="E313" s="508"/>
    </row>
    <row r="314" ht="16.5" spans="1:5">
      <c r="A314" s="252" t="s">
        <v>545</v>
      </c>
      <c r="B314" s="252" t="s">
        <v>546</v>
      </c>
      <c r="C314" s="252">
        <v>40094520</v>
      </c>
      <c r="D314" s="506">
        <v>514.844</v>
      </c>
      <c r="E314" s="508"/>
    </row>
    <row r="315" ht="16.5" spans="1:5">
      <c r="A315" s="252" t="s">
        <v>547</v>
      </c>
      <c r="B315" s="252" t="s">
        <v>548</v>
      </c>
      <c r="C315" s="252">
        <v>40091053</v>
      </c>
      <c r="D315" s="506">
        <v>1893.367</v>
      </c>
      <c r="E315" s="508"/>
    </row>
    <row r="316" ht="16.5" spans="1:5">
      <c r="A316" s="252" t="s">
        <v>549</v>
      </c>
      <c r="B316" s="252" t="s">
        <v>550</v>
      </c>
      <c r="C316" s="252">
        <v>40090943</v>
      </c>
      <c r="D316" s="506">
        <v>1255.026</v>
      </c>
      <c r="E316" s="508"/>
    </row>
    <row r="317" ht="16.5" spans="1:5">
      <c r="A317" s="566"/>
      <c r="B317" s="252" t="s">
        <v>551</v>
      </c>
      <c r="C317" s="252">
        <v>40090994</v>
      </c>
      <c r="D317" s="506">
        <v>0.001</v>
      </c>
      <c r="E317" s="508"/>
    </row>
    <row r="318" ht="16.5" spans="1:5">
      <c r="A318" s="566"/>
      <c r="B318" s="566"/>
      <c r="C318" s="566"/>
      <c r="D318" s="509">
        <f>SUM(D298:D317)</f>
        <v>27042.249</v>
      </c>
      <c r="E318" s="508"/>
    </row>
    <row r="319" ht="16.5" spans="1:5">
      <c r="A319" s="504" t="s">
        <v>552</v>
      </c>
      <c r="B319" s="504"/>
      <c r="C319" s="504"/>
      <c r="D319" s="504"/>
      <c r="E319" s="508"/>
    </row>
    <row r="320" ht="16.5" spans="1:5">
      <c r="A320" s="252" t="s">
        <v>553</v>
      </c>
      <c r="B320" s="252" t="s">
        <v>554</v>
      </c>
      <c r="C320" s="252">
        <v>40090942</v>
      </c>
      <c r="D320" s="506">
        <v>545.563</v>
      </c>
      <c r="E320" s="508"/>
    </row>
    <row r="321" ht="16.5" spans="1:5">
      <c r="A321" s="252" t="s">
        <v>555</v>
      </c>
      <c r="B321" s="252" t="s">
        <v>556</v>
      </c>
      <c r="C321" s="252">
        <v>40090991</v>
      </c>
      <c r="D321" s="506">
        <v>120.466</v>
      </c>
      <c r="E321" s="508"/>
    </row>
    <row r="322" ht="16.5" spans="1:5">
      <c r="A322" s="252" t="s">
        <v>557</v>
      </c>
      <c r="B322" s="252" t="s">
        <v>558</v>
      </c>
      <c r="C322" s="252">
        <v>40090945</v>
      </c>
      <c r="D322" s="506">
        <v>1801.805</v>
      </c>
      <c r="E322" s="508"/>
    </row>
    <row r="323" ht="16.5" spans="1:5">
      <c r="A323" s="252" t="s">
        <v>559</v>
      </c>
      <c r="B323" s="252" t="s">
        <v>560</v>
      </c>
      <c r="C323" s="252">
        <v>40090948</v>
      </c>
      <c r="D323" s="252">
        <v>0</v>
      </c>
      <c r="E323" s="508"/>
    </row>
    <row r="324" ht="16.5" spans="1:5">
      <c r="A324" s="252" t="s">
        <v>561</v>
      </c>
      <c r="B324" s="252" t="s">
        <v>562</v>
      </c>
      <c r="C324" s="252">
        <v>40090951</v>
      </c>
      <c r="D324" s="506">
        <v>1007.309</v>
      </c>
      <c r="E324" s="508"/>
    </row>
    <row r="325" ht="16.5" spans="1:5">
      <c r="A325" s="252" t="s">
        <v>563</v>
      </c>
      <c r="B325" s="252" t="s">
        <v>564</v>
      </c>
      <c r="C325" s="252">
        <v>40091000</v>
      </c>
      <c r="D325" s="506">
        <v>26.915</v>
      </c>
      <c r="E325" s="508"/>
    </row>
    <row r="326" ht="16.5" spans="1:5">
      <c r="A326" s="252" t="s">
        <v>565</v>
      </c>
      <c r="B326" s="252" t="s">
        <v>566</v>
      </c>
      <c r="C326" s="252">
        <v>40090913</v>
      </c>
      <c r="D326" s="506">
        <v>7.023</v>
      </c>
      <c r="E326" s="508"/>
    </row>
    <row r="327" ht="16.5" spans="1:5">
      <c r="A327" s="252" t="s">
        <v>567</v>
      </c>
      <c r="B327" s="252" t="s">
        <v>197</v>
      </c>
      <c r="C327" s="252">
        <v>40090917</v>
      </c>
      <c r="D327" s="506">
        <v>157.751</v>
      </c>
      <c r="E327" s="508"/>
    </row>
    <row r="328" ht="16.5" spans="1:5">
      <c r="A328" s="252" t="s">
        <v>568</v>
      </c>
      <c r="B328" s="252" t="s">
        <v>203</v>
      </c>
      <c r="C328" s="252">
        <v>40090949</v>
      </c>
      <c r="D328" s="506">
        <v>2678.504</v>
      </c>
      <c r="E328" s="508"/>
    </row>
    <row r="329" ht="16.5" spans="1:5">
      <c r="A329" s="252" t="s">
        <v>569</v>
      </c>
      <c r="B329" s="252"/>
      <c r="C329" s="252">
        <v>40090563</v>
      </c>
      <c r="D329" s="506">
        <v>1906.948</v>
      </c>
      <c r="E329" s="508"/>
    </row>
    <row r="330" ht="16.5" spans="1:5">
      <c r="A330" s="252" t="s">
        <v>570</v>
      </c>
      <c r="B330" s="252"/>
      <c r="C330" s="252">
        <v>40090562</v>
      </c>
      <c r="D330" s="506">
        <v>5145.874</v>
      </c>
      <c r="E330" s="508"/>
    </row>
    <row r="331" ht="16.5" spans="1:5">
      <c r="A331" s="252" t="s">
        <v>571</v>
      </c>
      <c r="B331" s="252"/>
      <c r="C331" s="252">
        <v>40090558</v>
      </c>
      <c r="D331" s="506">
        <v>4608.965</v>
      </c>
      <c r="E331" s="508"/>
    </row>
    <row r="332" ht="16.5" spans="1:5">
      <c r="A332" s="252" t="s">
        <v>572</v>
      </c>
      <c r="B332" s="252"/>
      <c r="C332" s="252">
        <v>40090564</v>
      </c>
      <c r="D332" s="506">
        <v>134.477</v>
      </c>
      <c r="E332" s="508"/>
    </row>
    <row r="333" ht="16.5" spans="1:5">
      <c r="A333" s="252" t="s">
        <v>573</v>
      </c>
      <c r="B333" s="252"/>
      <c r="C333" s="252">
        <v>40090950</v>
      </c>
      <c r="D333" s="252">
        <v>0</v>
      </c>
      <c r="E333" s="508"/>
    </row>
    <row r="334" ht="16.5" spans="1:5">
      <c r="A334" s="526" t="s">
        <v>581</v>
      </c>
      <c r="B334" s="526" t="s">
        <v>582</v>
      </c>
      <c r="C334" s="527">
        <v>40094385</v>
      </c>
      <c r="D334" s="506">
        <v>162.575</v>
      </c>
      <c r="E334" s="508"/>
    </row>
    <row r="335" ht="16.5" spans="1:5">
      <c r="A335" s="526" t="s">
        <v>656</v>
      </c>
      <c r="B335" s="526" t="s">
        <v>657</v>
      </c>
      <c r="C335" s="527">
        <v>40094568</v>
      </c>
      <c r="D335" s="506">
        <v>268.545</v>
      </c>
      <c r="E335" s="508"/>
    </row>
    <row r="336" ht="16.5" spans="1:5">
      <c r="A336" s="538" t="s">
        <v>658</v>
      </c>
      <c r="B336" s="538" t="s">
        <v>659</v>
      </c>
      <c r="C336" s="575">
        <v>40094448</v>
      </c>
      <c r="D336" s="506">
        <v>221.36</v>
      </c>
      <c r="E336" s="508"/>
    </row>
    <row r="337" ht="16.5" spans="1:5">
      <c r="A337" s="538" t="s">
        <v>660</v>
      </c>
      <c r="B337" s="538" t="s">
        <v>661</v>
      </c>
      <c r="C337" s="575">
        <v>40090552</v>
      </c>
      <c r="D337" s="506">
        <v>537.976</v>
      </c>
      <c r="E337" s="508"/>
    </row>
    <row r="338" ht="16.5" spans="1:5">
      <c r="A338" s="508"/>
      <c r="B338" s="508"/>
      <c r="C338" s="508"/>
      <c r="D338" s="509">
        <f>SUM(D320:D337)</f>
        <v>19332.056</v>
      </c>
      <c r="E338" s="508"/>
    </row>
    <row r="339" ht="16.5" spans="1:5">
      <c r="A339" s="508"/>
      <c r="B339" s="508"/>
      <c r="C339" s="508"/>
      <c r="D339" s="576">
        <f>SUM(D46+D83+D129+D135+D165+D194+D217+D245+D272+D296+D318+D338)</f>
        <v>358358.784</v>
      </c>
      <c r="E339" s="508"/>
    </row>
    <row r="340" ht="16.5" spans="1:5">
      <c r="A340" s="504" t="s">
        <v>662</v>
      </c>
      <c r="B340" s="504"/>
      <c r="C340" s="504"/>
      <c r="D340" s="504"/>
      <c r="E340" s="508"/>
    </row>
    <row r="341" ht="16.5" spans="1:5">
      <c r="A341" s="540" t="s">
        <v>585</v>
      </c>
      <c r="B341" s="528" t="s">
        <v>586</v>
      </c>
      <c r="C341" s="528">
        <v>40091201</v>
      </c>
      <c r="D341" s="577">
        <v>294.872</v>
      </c>
      <c r="E341" s="508"/>
    </row>
    <row r="342" ht="16.5" spans="1:5">
      <c r="A342" s="540" t="s">
        <v>587</v>
      </c>
      <c r="B342" s="528" t="s">
        <v>588</v>
      </c>
      <c r="C342" s="528">
        <v>40091195</v>
      </c>
      <c r="D342" s="520">
        <v>62.094</v>
      </c>
      <c r="E342" s="508"/>
    </row>
    <row r="343" ht="16.5" spans="1:5">
      <c r="A343" s="540" t="s">
        <v>589</v>
      </c>
      <c r="B343" s="528" t="s">
        <v>590</v>
      </c>
      <c r="C343" s="528">
        <v>40091205</v>
      </c>
      <c r="D343" s="520">
        <v>466.499</v>
      </c>
      <c r="E343" s="508"/>
    </row>
    <row r="344" ht="16.5" spans="1:5">
      <c r="A344" s="540" t="s">
        <v>663</v>
      </c>
      <c r="B344" s="528" t="s">
        <v>592</v>
      </c>
      <c r="C344" s="528">
        <v>40090478</v>
      </c>
      <c r="D344" s="520">
        <v>893.863</v>
      </c>
      <c r="E344" s="508"/>
    </row>
    <row r="345" ht="16.5" spans="1:5">
      <c r="A345" s="540" t="s">
        <v>593</v>
      </c>
      <c r="B345" s="528" t="s">
        <v>594</v>
      </c>
      <c r="C345" s="528">
        <v>40090479</v>
      </c>
      <c r="D345" s="520">
        <v>294.872</v>
      </c>
      <c r="E345" s="508"/>
    </row>
    <row r="346" ht="16.5" spans="1:5">
      <c r="A346" s="540" t="s">
        <v>595</v>
      </c>
      <c r="B346" s="528" t="s">
        <v>596</v>
      </c>
      <c r="C346" s="528">
        <v>40090589</v>
      </c>
      <c r="D346" s="520">
        <v>1344.075</v>
      </c>
      <c r="E346" s="508"/>
    </row>
    <row r="347" ht="16.5" spans="1:5">
      <c r="A347" s="540" t="s">
        <v>597</v>
      </c>
      <c r="B347" s="528" t="s">
        <v>598</v>
      </c>
      <c r="C347" s="528">
        <v>40094521</v>
      </c>
      <c r="D347" s="520">
        <v>814.455</v>
      </c>
      <c r="E347" s="508"/>
    </row>
    <row r="348" ht="16.5" spans="1:5">
      <c r="A348" s="540"/>
      <c r="B348" s="528" t="s">
        <v>599</v>
      </c>
      <c r="C348" s="528">
        <v>40090557</v>
      </c>
      <c r="D348" s="521">
        <v>0</v>
      </c>
      <c r="E348" s="508"/>
    </row>
    <row r="349" ht="16.5" spans="1:5">
      <c r="A349" s="540" t="s">
        <v>600</v>
      </c>
      <c r="B349" s="528" t="s">
        <v>601</v>
      </c>
      <c r="C349" s="528">
        <v>40091194</v>
      </c>
      <c r="D349" s="520">
        <v>838.921</v>
      </c>
      <c r="E349" s="508"/>
    </row>
    <row r="350" ht="16.5" spans="1:5">
      <c r="A350" s="540" t="s">
        <v>602</v>
      </c>
      <c r="B350" s="528" t="s">
        <v>603</v>
      </c>
      <c r="C350" s="528">
        <v>40091198</v>
      </c>
      <c r="D350" s="520">
        <v>1011.222</v>
      </c>
      <c r="E350" s="508"/>
    </row>
    <row r="351" ht="16.5" spans="1:5">
      <c r="A351" s="540" t="s">
        <v>604</v>
      </c>
      <c r="B351" s="528" t="s">
        <v>605</v>
      </c>
      <c r="C351" s="528">
        <v>40091204</v>
      </c>
      <c r="D351" s="520">
        <v>1343.255</v>
      </c>
      <c r="E351" s="508"/>
    </row>
    <row r="352" ht="16.5" spans="1:5">
      <c r="A352" s="540" t="s">
        <v>606</v>
      </c>
      <c r="B352" s="528" t="s">
        <v>607</v>
      </c>
      <c r="C352" s="528">
        <v>40091196</v>
      </c>
      <c r="D352" s="520">
        <v>1237.886</v>
      </c>
      <c r="E352" s="508"/>
    </row>
    <row r="353" ht="16.5" spans="1:5">
      <c r="A353" s="540" t="s">
        <v>608</v>
      </c>
      <c r="B353" s="528" t="s">
        <v>609</v>
      </c>
      <c r="C353" s="528">
        <v>40090560</v>
      </c>
      <c r="D353" s="520">
        <v>142.496</v>
      </c>
      <c r="E353" s="508"/>
    </row>
    <row r="354" ht="16.5" spans="1:5">
      <c r="A354" s="540" t="s">
        <v>610</v>
      </c>
      <c r="B354" s="528" t="s">
        <v>611</v>
      </c>
      <c r="C354" s="528">
        <v>40090480</v>
      </c>
      <c r="D354" s="520">
        <v>604.027</v>
      </c>
      <c r="E354" s="508"/>
    </row>
    <row r="355" ht="16.5" spans="1:5">
      <c r="A355" s="540" t="s">
        <v>612</v>
      </c>
      <c r="B355" s="528" t="s">
        <v>613</v>
      </c>
      <c r="C355" s="528">
        <v>40091203</v>
      </c>
      <c r="D355" s="520">
        <v>361.566</v>
      </c>
      <c r="E355" s="508"/>
    </row>
    <row r="356" ht="16.5" spans="1:5">
      <c r="A356" s="540" t="s">
        <v>614</v>
      </c>
      <c r="B356" s="528" t="s">
        <v>615</v>
      </c>
      <c r="C356" s="528">
        <v>40090482</v>
      </c>
      <c r="D356" s="520">
        <v>0.009</v>
      </c>
      <c r="E356" s="508"/>
    </row>
    <row r="357" ht="16.5" spans="1:5">
      <c r="A357" s="540" t="s">
        <v>616</v>
      </c>
      <c r="B357" s="528" t="s">
        <v>617</v>
      </c>
      <c r="C357" s="528">
        <v>40090484</v>
      </c>
      <c r="D357" s="520">
        <v>252.551</v>
      </c>
      <c r="E357" s="508"/>
    </row>
    <row r="358" ht="16.5" spans="1:5">
      <c r="A358" s="540" t="s">
        <v>618</v>
      </c>
      <c r="B358" s="528" t="s">
        <v>619</v>
      </c>
      <c r="C358" s="528">
        <v>40091197</v>
      </c>
      <c r="D358" s="520">
        <v>626.719</v>
      </c>
      <c r="E358" s="508"/>
    </row>
    <row r="359" ht="16.5" spans="1:5">
      <c r="A359" s="540" t="s">
        <v>620</v>
      </c>
      <c r="B359" s="528" t="s">
        <v>621</v>
      </c>
      <c r="C359" s="554">
        <v>40090477</v>
      </c>
      <c r="D359" s="541">
        <v>478.649</v>
      </c>
      <c r="E359" s="508"/>
    </row>
    <row r="360" ht="16.5" spans="1:5">
      <c r="A360" s="508"/>
      <c r="B360" s="508"/>
      <c r="C360" s="508"/>
      <c r="D360" s="529">
        <f>SUM(D341:D359)</f>
        <v>11068.031</v>
      </c>
      <c r="E360" s="508"/>
    </row>
    <row r="361" ht="16.5" spans="1:5">
      <c r="A361" s="508"/>
      <c r="B361" s="508"/>
      <c r="C361" s="503" t="s">
        <v>583</v>
      </c>
      <c r="D361" s="576">
        <f>SUM(D339+D360)</f>
        <v>369426.815</v>
      </c>
      <c r="E361" s="508"/>
    </row>
  </sheetData>
  <mergeCells count="1">
    <mergeCell ref="A2:D2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2"/>
  <sheetViews>
    <sheetView topLeftCell="A355" workbookViewId="0">
      <selection activeCell="B375" sqref="B375"/>
    </sheetView>
  </sheetViews>
  <sheetFormatPr defaultColWidth="9.1037037037037" defaultRowHeight="15" outlineLevelCol="4"/>
  <cols>
    <col min="1" max="3" width="32.8888888888889" customWidth="1"/>
    <col min="4" max="4" width="19.6666666666667" style="95" customWidth="1"/>
    <col min="5" max="5" width="24.6666666666667" style="113" customWidth="1"/>
  </cols>
  <sheetData>
    <row r="1" ht="15.75" spans="1:5">
      <c r="A1" s="114" t="s">
        <v>632</v>
      </c>
      <c r="B1" s="115" t="s">
        <v>1</v>
      </c>
      <c r="C1" s="115" t="s">
        <v>2</v>
      </c>
      <c r="D1" s="116" t="s">
        <v>760</v>
      </c>
      <c r="E1" s="126" t="s">
        <v>749</v>
      </c>
    </row>
    <row r="2" spans="1:5">
      <c r="A2" s="117" t="s">
        <v>666</v>
      </c>
      <c r="B2" s="117"/>
      <c r="C2" s="117"/>
      <c r="D2" s="118"/>
      <c r="E2" s="127"/>
    </row>
    <row r="3" spans="1:5">
      <c r="A3" s="119" t="s">
        <v>5</v>
      </c>
      <c r="B3" s="119">
        <v>40091040</v>
      </c>
      <c r="C3" s="119" t="s">
        <v>6</v>
      </c>
      <c r="D3" s="120">
        <v>237.985</v>
      </c>
      <c r="E3" s="128">
        <v>102.315</v>
      </c>
    </row>
    <row r="4" spans="1:5">
      <c r="A4" s="119" t="s">
        <v>7</v>
      </c>
      <c r="B4" s="119">
        <v>40091094</v>
      </c>
      <c r="C4" s="119" t="s">
        <v>8</v>
      </c>
      <c r="D4" s="120">
        <v>1427.963</v>
      </c>
      <c r="E4" s="128">
        <v>457.9</v>
      </c>
    </row>
    <row r="5" spans="1:5">
      <c r="A5" s="119" t="s">
        <v>9</v>
      </c>
      <c r="B5" s="119">
        <v>40091162</v>
      </c>
      <c r="C5" s="119" t="s">
        <v>10</v>
      </c>
      <c r="D5" s="120">
        <v>2383.844</v>
      </c>
      <c r="E5" s="128">
        <v>1550.084</v>
      </c>
    </row>
    <row r="6" spans="1:5">
      <c r="A6" s="119" t="s">
        <v>11</v>
      </c>
      <c r="B6" s="119">
        <v>40090487</v>
      </c>
      <c r="C6" s="119" t="s">
        <v>12</v>
      </c>
      <c r="D6" s="120">
        <v>1010.454</v>
      </c>
      <c r="E6" s="128">
        <v>76.983</v>
      </c>
    </row>
    <row r="7" spans="1:5">
      <c r="A7" s="119" t="s">
        <v>13</v>
      </c>
      <c r="B7" s="119">
        <v>40091092</v>
      </c>
      <c r="C7" s="119" t="s">
        <v>14</v>
      </c>
      <c r="D7" s="120">
        <v>31.54</v>
      </c>
      <c r="E7" s="128">
        <v>343.036</v>
      </c>
    </row>
    <row r="8" spans="1:5">
      <c r="A8" s="119" t="s">
        <v>15</v>
      </c>
      <c r="B8" s="119">
        <v>40090488</v>
      </c>
      <c r="C8" s="119" t="s">
        <v>16</v>
      </c>
      <c r="D8" s="120">
        <v>1428.141</v>
      </c>
      <c r="E8" s="128">
        <v>1064.753</v>
      </c>
    </row>
    <row r="9" spans="1:5">
      <c r="A9" s="119" t="s">
        <v>17</v>
      </c>
      <c r="B9" s="119">
        <v>40091161</v>
      </c>
      <c r="C9" s="119" t="s">
        <v>18</v>
      </c>
      <c r="D9" s="120">
        <v>1295.922</v>
      </c>
      <c r="E9" s="128">
        <v>137.316</v>
      </c>
    </row>
    <row r="10" spans="1:5">
      <c r="A10" s="119" t="s">
        <v>19</v>
      </c>
      <c r="B10" s="119">
        <v>40090485</v>
      </c>
      <c r="C10" s="119" t="s">
        <v>20</v>
      </c>
      <c r="D10" s="120">
        <v>686.296</v>
      </c>
      <c r="E10" s="128">
        <v>561.093</v>
      </c>
    </row>
    <row r="11" spans="1:5">
      <c r="A11" s="119" t="s">
        <v>21</v>
      </c>
      <c r="B11" s="119">
        <v>40091163</v>
      </c>
      <c r="C11" s="119" t="s">
        <v>22</v>
      </c>
      <c r="D11" s="120">
        <v>172.775</v>
      </c>
      <c r="E11" s="128">
        <v>218.368</v>
      </c>
    </row>
    <row r="12" spans="1:5">
      <c r="A12" s="119" t="s">
        <v>23</v>
      </c>
      <c r="B12" s="119">
        <v>40090490</v>
      </c>
      <c r="C12" s="119" t="s">
        <v>24</v>
      </c>
      <c r="D12" s="120">
        <v>967.815</v>
      </c>
      <c r="E12" s="128">
        <v>259.976</v>
      </c>
    </row>
    <row r="13" spans="1:5">
      <c r="A13" s="119" t="s">
        <v>25</v>
      </c>
      <c r="B13" s="119">
        <v>40090489</v>
      </c>
      <c r="C13" s="119" t="s">
        <v>26</v>
      </c>
      <c r="D13" s="120">
        <v>35.932</v>
      </c>
      <c r="E13" s="128">
        <v>427.1</v>
      </c>
    </row>
    <row r="14" spans="1:5">
      <c r="A14" s="119" t="s">
        <v>27</v>
      </c>
      <c r="B14" s="119">
        <v>40090491</v>
      </c>
      <c r="C14" s="119" t="s">
        <v>28</v>
      </c>
      <c r="D14" s="120">
        <v>1286.59</v>
      </c>
      <c r="E14" s="128">
        <v>250.324</v>
      </c>
    </row>
    <row r="15" spans="1:5">
      <c r="A15" s="119" t="s">
        <v>29</v>
      </c>
      <c r="B15" s="119">
        <v>40091140</v>
      </c>
      <c r="C15" s="119" t="s">
        <v>30</v>
      </c>
      <c r="D15" s="120">
        <v>2364.5</v>
      </c>
      <c r="E15" s="128">
        <v>1178.519</v>
      </c>
    </row>
    <row r="16" spans="1:5">
      <c r="A16" s="119" t="s">
        <v>33</v>
      </c>
      <c r="B16" s="119">
        <v>40094524</v>
      </c>
      <c r="C16" s="119" t="s">
        <v>34</v>
      </c>
      <c r="D16" s="120">
        <v>2329.89</v>
      </c>
      <c r="E16" s="128">
        <v>437.818</v>
      </c>
    </row>
    <row r="17" spans="1:5">
      <c r="A17" s="119" t="s">
        <v>35</v>
      </c>
      <c r="B17" s="119">
        <v>40091091</v>
      </c>
      <c r="C17" s="119" t="s">
        <v>36</v>
      </c>
      <c r="D17" s="120">
        <v>1841.282</v>
      </c>
      <c r="E17" s="128">
        <v>573.048</v>
      </c>
    </row>
    <row r="18" spans="1:5">
      <c r="A18" s="119" t="s">
        <v>37</v>
      </c>
      <c r="B18" s="119">
        <v>40091089</v>
      </c>
      <c r="C18" s="119" t="s">
        <v>38</v>
      </c>
      <c r="D18" s="120">
        <v>3.1</v>
      </c>
      <c r="E18" s="128">
        <v>6.361</v>
      </c>
    </row>
    <row r="19" spans="1:5">
      <c r="A19" s="119" t="s">
        <v>39</v>
      </c>
      <c r="B19" s="119">
        <v>40091097</v>
      </c>
      <c r="C19" s="119" t="s">
        <v>40</v>
      </c>
      <c r="D19" s="120">
        <v>536.654</v>
      </c>
      <c r="E19" s="128">
        <v>272.196</v>
      </c>
    </row>
    <row r="20" spans="1:5">
      <c r="A20" s="119" t="s">
        <v>41</v>
      </c>
      <c r="B20" s="119">
        <v>40091022</v>
      </c>
      <c r="C20" s="119" t="s">
        <v>42</v>
      </c>
      <c r="D20" s="120">
        <v>885.266</v>
      </c>
      <c r="E20" s="128">
        <v>182.775</v>
      </c>
    </row>
    <row r="21" spans="1:5">
      <c r="A21" s="119" t="s">
        <v>43</v>
      </c>
      <c r="B21" s="119">
        <v>40090492</v>
      </c>
      <c r="C21" s="119" t="s">
        <v>44</v>
      </c>
      <c r="D21" s="120">
        <v>1691.173</v>
      </c>
      <c r="E21" s="128">
        <v>276.014</v>
      </c>
    </row>
    <row r="22" spans="1:5">
      <c r="A22" s="119" t="s">
        <v>45</v>
      </c>
      <c r="B22" s="119">
        <v>40091165</v>
      </c>
      <c r="C22" s="119" t="s">
        <v>46</v>
      </c>
      <c r="D22" s="120">
        <v>827.402</v>
      </c>
      <c r="E22" s="128">
        <v>142.682</v>
      </c>
    </row>
    <row r="23" spans="1:5">
      <c r="A23" s="119" t="s">
        <v>47</v>
      </c>
      <c r="B23" s="119">
        <v>40091166</v>
      </c>
      <c r="C23" s="119" t="s">
        <v>48</v>
      </c>
      <c r="D23" s="120">
        <v>351.01</v>
      </c>
      <c r="E23" s="128">
        <v>43.065</v>
      </c>
    </row>
    <row r="24" spans="1:5">
      <c r="A24" s="119" t="s">
        <v>49</v>
      </c>
      <c r="B24" s="119">
        <v>40091160</v>
      </c>
      <c r="C24" s="119" t="s">
        <v>50</v>
      </c>
      <c r="D24" s="120">
        <v>340.126</v>
      </c>
      <c r="E24" s="128">
        <v>0</v>
      </c>
    </row>
    <row r="25" spans="1:5">
      <c r="A25" s="119" t="s">
        <v>51</v>
      </c>
      <c r="B25" s="119">
        <v>40091088</v>
      </c>
      <c r="C25" s="119" t="s">
        <v>52</v>
      </c>
      <c r="D25" s="120">
        <v>1117.767</v>
      </c>
      <c r="E25" s="128">
        <v>1942.565</v>
      </c>
    </row>
    <row r="26" spans="1:5">
      <c r="A26" s="119" t="s">
        <v>53</v>
      </c>
      <c r="B26" s="119">
        <v>40091154</v>
      </c>
      <c r="C26" s="119" t="s">
        <v>54</v>
      </c>
      <c r="D26" s="120">
        <v>157.534</v>
      </c>
      <c r="E26" s="128">
        <v>0</v>
      </c>
    </row>
    <row r="27" spans="1:5">
      <c r="A27" s="119" t="s">
        <v>55</v>
      </c>
      <c r="B27" s="119">
        <v>40090941</v>
      </c>
      <c r="C27" s="119" t="s">
        <v>56</v>
      </c>
      <c r="D27" s="120">
        <v>747.143</v>
      </c>
      <c r="E27" s="128">
        <v>160.177</v>
      </c>
    </row>
    <row r="28" spans="1:5">
      <c r="A28" s="119" t="s">
        <v>57</v>
      </c>
      <c r="B28" s="119">
        <v>40094449</v>
      </c>
      <c r="C28" s="119" t="s">
        <v>58</v>
      </c>
      <c r="D28" s="120">
        <v>290.603</v>
      </c>
      <c r="E28" s="128">
        <v>13.224</v>
      </c>
    </row>
    <row r="29" spans="1:5">
      <c r="A29" s="119" t="s">
        <v>59</v>
      </c>
      <c r="B29" s="119">
        <v>40091047</v>
      </c>
      <c r="C29" s="119" t="s">
        <v>60</v>
      </c>
      <c r="D29" s="120">
        <v>1505.009</v>
      </c>
      <c r="E29" s="128">
        <v>266.787</v>
      </c>
    </row>
    <row r="30" spans="1:5">
      <c r="A30" s="119" t="s">
        <v>61</v>
      </c>
      <c r="B30" s="119">
        <v>40091087</v>
      </c>
      <c r="C30" s="119" t="s">
        <v>62</v>
      </c>
      <c r="D30" s="120">
        <v>14.802</v>
      </c>
      <c r="E30" s="128">
        <v>126.045</v>
      </c>
    </row>
    <row r="31" spans="1:5">
      <c r="A31" s="119" t="s">
        <v>63</v>
      </c>
      <c r="B31" s="119">
        <v>40091142</v>
      </c>
      <c r="C31" s="119" t="s">
        <v>64</v>
      </c>
      <c r="D31" s="120">
        <v>537.25</v>
      </c>
      <c r="E31" s="128">
        <v>121.661</v>
      </c>
    </row>
    <row r="32" spans="1:5">
      <c r="A32" s="119" t="s">
        <v>65</v>
      </c>
      <c r="B32" s="119">
        <v>40090486</v>
      </c>
      <c r="C32" s="119" t="s">
        <v>66</v>
      </c>
      <c r="D32" s="120">
        <v>105.055</v>
      </c>
      <c r="E32" s="128">
        <v>1327.151</v>
      </c>
    </row>
    <row r="33" spans="1:5">
      <c r="A33" s="119" t="s">
        <v>67</v>
      </c>
      <c r="B33" s="119">
        <v>40090518</v>
      </c>
      <c r="C33" s="119" t="s">
        <v>68</v>
      </c>
      <c r="D33" s="120">
        <v>750.576</v>
      </c>
      <c r="E33" s="128">
        <v>53.491</v>
      </c>
    </row>
    <row r="34" spans="1:5">
      <c r="A34" s="119" t="s">
        <v>69</v>
      </c>
      <c r="B34" s="119">
        <v>40091090</v>
      </c>
      <c r="C34" s="119" t="s">
        <v>70</v>
      </c>
      <c r="D34" s="120">
        <v>17.433</v>
      </c>
      <c r="E34" s="128">
        <v>112.189</v>
      </c>
    </row>
    <row r="35" spans="1:5">
      <c r="A35" s="119" t="s">
        <v>71</v>
      </c>
      <c r="B35" s="119">
        <v>40091167</v>
      </c>
      <c r="C35" s="119" t="s">
        <v>72</v>
      </c>
      <c r="D35" s="120">
        <v>2611.439</v>
      </c>
      <c r="E35" s="128">
        <v>707.716</v>
      </c>
    </row>
    <row r="36" spans="1:5">
      <c r="A36" s="119" t="s">
        <v>73</v>
      </c>
      <c r="B36" s="119">
        <v>40091158</v>
      </c>
      <c r="C36" s="119" t="s">
        <v>74</v>
      </c>
      <c r="D36" s="120">
        <v>236.252</v>
      </c>
      <c r="E36" s="128">
        <v>372.057</v>
      </c>
    </row>
    <row r="37" spans="1:5">
      <c r="A37" s="119" t="s">
        <v>75</v>
      </c>
      <c r="B37" s="119">
        <v>40091168</v>
      </c>
      <c r="C37" s="119" t="s">
        <v>76</v>
      </c>
      <c r="D37" s="120">
        <v>1292.976</v>
      </c>
      <c r="E37" s="128">
        <v>5.013</v>
      </c>
    </row>
    <row r="38" spans="1:5">
      <c r="A38" s="119" t="s">
        <v>77</v>
      </c>
      <c r="B38" s="119">
        <v>40094509</v>
      </c>
      <c r="C38" s="119" t="s">
        <v>6</v>
      </c>
      <c r="D38" s="120">
        <v>986.506</v>
      </c>
      <c r="E38" s="128">
        <v>729.499</v>
      </c>
    </row>
    <row r="39" spans="1:5">
      <c r="A39" s="119" t="s">
        <v>78</v>
      </c>
      <c r="B39" s="119">
        <v>40091169</v>
      </c>
      <c r="C39" s="119" t="s">
        <v>79</v>
      </c>
      <c r="D39" s="120">
        <v>1388.375</v>
      </c>
      <c r="E39" s="128">
        <v>721.602</v>
      </c>
    </row>
    <row r="40" spans="1:5">
      <c r="A40" s="119" t="s">
        <v>80</v>
      </c>
      <c r="B40" s="119">
        <v>40091164</v>
      </c>
      <c r="C40" s="119" t="s">
        <v>81</v>
      </c>
      <c r="D40" s="120">
        <v>1325.174</v>
      </c>
      <c r="E40" s="128">
        <v>368.159</v>
      </c>
    </row>
    <row r="41" spans="1:5">
      <c r="A41" s="119" t="s">
        <v>82</v>
      </c>
      <c r="B41" s="119">
        <v>40090936</v>
      </c>
      <c r="C41" s="119" t="s">
        <v>83</v>
      </c>
      <c r="D41" s="120">
        <v>956.297</v>
      </c>
      <c r="E41" s="128">
        <v>228.804</v>
      </c>
    </row>
    <row r="42" spans="1:5">
      <c r="A42" s="119" t="s">
        <v>84</v>
      </c>
      <c r="B42" s="119">
        <v>40091146</v>
      </c>
      <c r="C42" s="119" t="s">
        <v>85</v>
      </c>
      <c r="D42" s="120">
        <v>1010.497</v>
      </c>
      <c r="E42" s="128">
        <v>282.082</v>
      </c>
    </row>
    <row r="43" spans="1:5">
      <c r="A43" s="119" t="s">
        <v>86</v>
      </c>
      <c r="B43" s="121">
        <v>40094613</v>
      </c>
      <c r="C43" s="119" t="s">
        <v>28</v>
      </c>
      <c r="D43" s="120">
        <v>360.019</v>
      </c>
      <c r="E43" s="128">
        <v>13.189</v>
      </c>
    </row>
    <row r="44" spans="1:5">
      <c r="A44" s="119" t="s">
        <v>667</v>
      </c>
      <c r="B44" s="119">
        <v>40094297</v>
      </c>
      <c r="C44" s="119" t="s">
        <v>668</v>
      </c>
      <c r="D44" s="120">
        <v>650.435</v>
      </c>
      <c r="E44" s="128">
        <v>1254.298</v>
      </c>
    </row>
    <row r="45" spans="1:5">
      <c r="A45" s="119" t="s">
        <v>669</v>
      </c>
      <c r="B45" s="119">
        <v>40091174</v>
      </c>
      <c r="C45" s="119" t="s">
        <v>761</v>
      </c>
      <c r="D45" s="120">
        <v>0</v>
      </c>
      <c r="E45" s="128">
        <v>0</v>
      </c>
    </row>
    <row r="46" spans="1:5">
      <c r="A46" s="122"/>
      <c r="B46" s="122"/>
      <c r="C46" s="122"/>
      <c r="D46" s="123">
        <f>SUM(D3:D45)</f>
        <v>38196.802</v>
      </c>
      <c r="E46" s="128"/>
    </row>
    <row r="47" spans="1:5">
      <c r="A47" s="124" t="s">
        <v>671</v>
      </c>
      <c r="B47" s="124"/>
      <c r="C47" s="124"/>
      <c r="D47" s="120"/>
      <c r="E47" s="128"/>
    </row>
    <row r="48" spans="1:5">
      <c r="A48" s="119" t="s">
        <v>91</v>
      </c>
      <c r="B48" s="119">
        <v>40090508</v>
      </c>
      <c r="C48" s="119" t="s">
        <v>92</v>
      </c>
      <c r="D48" s="120">
        <v>1028.147</v>
      </c>
      <c r="E48" s="128">
        <v>2289.72</v>
      </c>
    </row>
    <row r="49" spans="1:5">
      <c r="A49" s="119" t="s">
        <v>93</v>
      </c>
      <c r="B49" s="119">
        <v>40091181</v>
      </c>
      <c r="C49" s="119" t="s">
        <v>94</v>
      </c>
      <c r="D49" s="120">
        <v>657.589</v>
      </c>
      <c r="E49" s="128">
        <v>974.365</v>
      </c>
    </row>
    <row r="50" spans="1:5">
      <c r="A50" s="119" t="s">
        <v>95</v>
      </c>
      <c r="B50" s="119">
        <v>40091175</v>
      </c>
      <c r="C50" s="119" t="s">
        <v>96</v>
      </c>
      <c r="D50" s="120">
        <v>0</v>
      </c>
      <c r="E50" s="128">
        <v>334.128</v>
      </c>
    </row>
    <row r="51" spans="1:5">
      <c r="A51" s="119" t="s">
        <v>97</v>
      </c>
      <c r="B51" s="119">
        <v>40091144</v>
      </c>
      <c r="C51" s="119" t="s">
        <v>98</v>
      </c>
      <c r="D51" s="120">
        <v>1467.515</v>
      </c>
      <c r="E51" s="128">
        <v>1813.308</v>
      </c>
    </row>
    <row r="52" spans="1:5">
      <c r="A52" s="119" t="s">
        <v>99</v>
      </c>
      <c r="B52" s="119">
        <v>40091143</v>
      </c>
      <c r="C52" s="119" t="s">
        <v>100</v>
      </c>
      <c r="D52" s="120">
        <v>1205.673</v>
      </c>
      <c r="E52" s="128">
        <v>1023.882</v>
      </c>
    </row>
    <row r="53" spans="1:5">
      <c r="A53" s="119" t="s">
        <v>101</v>
      </c>
      <c r="B53" s="119">
        <v>40091179</v>
      </c>
      <c r="C53" s="119" t="s">
        <v>102</v>
      </c>
      <c r="D53" s="120">
        <v>1729.88</v>
      </c>
      <c r="E53" s="128">
        <v>85.29</v>
      </c>
    </row>
    <row r="54" spans="1:5">
      <c r="A54" s="119" t="s">
        <v>103</v>
      </c>
      <c r="B54" s="119">
        <v>40091159</v>
      </c>
      <c r="C54" s="119" t="s">
        <v>104</v>
      </c>
      <c r="D54" s="120">
        <v>934.187</v>
      </c>
      <c r="E54" s="128">
        <v>253.152</v>
      </c>
    </row>
    <row r="55" spans="1:5">
      <c r="A55" s="119" t="s">
        <v>105</v>
      </c>
      <c r="B55" s="119">
        <v>40090988</v>
      </c>
      <c r="C55" s="119" t="s">
        <v>104</v>
      </c>
      <c r="D55" s="120">
        <v>308.013</v>
      </c>
      <c r="E55" s="128">
        <v>260.18</v>
      </c>
    </row>
    <row r="56" spans="1:5">
      <c r="A56" s="119" t="s">
        <v>106</v>
      </c>
      <c r="B56" s="119">
        <v>40091180</v>
      </c>
      <c r="C56" s="119" t="s">
        <v>107</v>
      </c>
      <c r="D56" s="120">
        <v>1153.459</v>
      </c>
      <c r="E56" s="128">
        <v>711.744</v>
      </c>
    </row>
    <row r="57" spans="1:5">
      <c r="A57" s="119" t="s">
        <v>108</v>
      </c>
      <c r="B57" s="119">
        <v>40090524</v>
      </c>
      <c r="C57" s="119" t="s">
        <v>109</v>
      </c>
      <c r="D57" s="120">
        <v>969.522</v>
      </c>
      <c r="E57" s="128">
        <v>377.783</v>
      </c>
    </row>
    <row r="58" spans="1:5">
      <c r="A58" s="119" t="s">
        <v>110</v>
      </c>
      <c r="B58" s="119">
        <v>40091055</v>
      </c>
      <c r="C58" s="119" t="s">
        <v>111</v>
      </c>
      <c r="D58" s="120">
        <v>0</v>
      </c>
      <c r="E58" s="128">
        <v>0</v>
      </c>
    </row>
    <row r="59" spans="1:5">
      <c r="A59" s="119" t="s">
        <v>112</v>
      </c>
      <c r="B59" s="119">
        <v>40091176</v>
      </c>
      <c r="C59" s="119" t="s">
        <v>113</v>
      </c>
      <c r="D59" s="120">
        <v>406.525</v>
      </c>
      <c r="E59" s="128">
        <v>122.292</v>
      </c>
    </row>
    <row r="60" spans="1:5">
      <c r="A60" s="119" t="s">
        <v>114</v>
      </c>
      <c r="B60" s="119">
        <v>40091170</v>
      </c>
      <c r="C60" s="119" t="s">
        <v>115</v>
      </c>
      <c r="D60" s="120">
        <v>431.755</v>
      </c>
      <c r="E60" s="128">
        <v>90.762</v>
      </c>
    </row>
    <row r="61" spans="1:5">
      <c r="A61" s="119" t="s">
        <v>116</v>
      </c>
      <c r="B61" s="125">
        <v>40094921</v>
      </c>
      <c r="C61" s="119" t="s">
        <v>117</v>
      </c>
      <c r="D61" s="120">
        <v>1332.648</v>
      </c>
      <c r="E61" s="128">
        <v>9296.429</v>
      </c>
    </row>
    <row r="62" spans="1:5">
      <c r="A62" s="119" t="s">
        <v>118</v>
      </c>
      <c r="B62" s="119">
        <v>40091153</v>
      </c>
      <c r="C62" s="119" t="s">
        <v>119</v>
      </c>
      <c r="D62" s="120">
        <v>1481.815</v>
      </c>
      <c r="E62" s="128">
        <v>1334.752</v>
      </c>
    </row>
    <row r="63" spans="1:5">
      <c r="A63" s="119" t="s">
        <v>120</v>
      </c>
      <c r="B63" s="119">
        <v>40090938</v>
      </c>
      <c r="C63" s="119" t="s">
        <v>121</v>
      </c>
      <c r="D63" s="120">
        <v>1047.285</v>
      </c>
      <c r="E63" s="128">
        <v>1398.847</v>
      </c>
    </row>
    <row r="64" spans="1:5">
      <c r="A64" s="119" t="s">
        <v>122</v>
      </c>
      <c r="B64" s="119">
        <v>40091150</v>
      </c>
      <c r="C64" s="119" t="s">
        <v>123</v>
      </c>
      <c r="D64" s="120">
        <v>233.508</v>
      </c>
      <c r="E64" s="128">
        <v>300.028</v>
      </c>
    </row>
    <row r="65" spans="1:5">
      <c r="A65" s="119" t="s">
        <v>124</v>
      </c>
      <c r="B65" s="119">
        <v>40091147</v>
      </c>
      <c r="C65" s="119" t="s">
        <v>125</v>
      </c>
      <c r="D65" s="120">
        <v>1398.203</v>
      </c>
      <c r="E65" s="128">
        <v>724.503</v>
      </c>
    </row>
    <row r="66" spans="1:5">
      <c r="A66" s="119" t="s">
        <v>126</v>
      </c>
      <c r="B66" s="119">
        <v>40090989</v>
      </c>
      <c r="C66" s="119" t="s">
        <v>127</v>
      </c>
      <c r="D66" s="120">
        <v>0</v>
      </c>
      <c r="E66" s="128">
        <v>53.126</v>
      </c>
    </row>
    <row r="67" spans="1:5">
      <c r="A67" s="119" t="s">
        <v>128</v>
      </c>
      <c r="B67" s="119">
        <v>40091148</v>
      </c>
      <c r="C67" s="119" t="s">
        <v>129</v>
      </c>
      <c r="D67" s="120">
        <v>403.482</v>
      </c>
      <c r="E67" s="128">
        <v>194.997</v>
      </c>
    </row>
    <row r="68" spans="1:5">
      <c r="A68" s="119" t="s">
        <v>130</v>
      </c>
      <c r="B68" s="119">
        <v>40090503</v>
      </c>
      <c r="C68" s="119" t="s">
        <v>131</v>
      </c>
      <c r="D68" s="120">
        <v>339.969</v>
      </c>
      <c r="E68" s="128">
        <v>0</v>
      </c>
    </row>
    <row r="69" spans="1:5">
      <c r="A69" s="119" t="s">
        <v>132</v>
      </c>
      <c r="B69" s="119">
        <v>40091178</v>
      </c>
      <c r="C69" s="119" t="s">
        <v>133</v>
      </c>
      <c r="D69" s="120">
        <v>0</v>
      </c>
      <c r="E69" s="128">
        <v>0.001</v>
      </c>
    </row>
    <row r="70" spans="1:5">
      <c r="A70" s="119" t="s">
        <v>134</v>
      </c>
      <c r="B70" s="119">
        <v>40090983</v>
      </c>
      <c r="C70" s="119" t="s">
        <v>135</v>
      </c>
      <c r="D70" s="120">
        <v>744.807</v>
      </c>
      <c r="E70" s="128">
        <v>468.674</v>
      </c>
    </row>
    <row r="71" spans="1:5">
      <c r="A71" s="119" t="s">
        <v>136</v>
      </c>
      <c r="B71" s="119">
        <v>40090980</v>
      </c>
      <c r="C71" s="119" t="s">
        <v>137</v>
      </c>
      <c r="D71" s="120">
        <v>361.819</v>
      </c>
      <c r="E71" s="128">
        <v>305.034</v>
      </c>
    </row>
    <row r="72" spans="1:5">
      <c r="A72" s="119" t="s">
        <v>138</v>
      </c>
      <c r="B72" s="119">
        <v>40090987</v>
      </c>
      <c r="C72" s="119" t="s">
        <v>139</v>
      </c>
      <c r="D72" s="120">
        <v>0</v>
      </c>
      <c r="E72" s="128">
        <v>584.355</v>
      </c>
    </row>
    <row r="73" spans="1:5">
      <c r="A73" s="119" t="s">
        <v>140</v>
      </c>
      <c r="B73" s="119">
        <v>40090999</v>
      </c>
      <c r="C73" s="119" t="s">
        <v>141</v>
      </c>
      <c r="D73" s="120">
        <v>688.963</v>
      </c>
      <c r="E73" s="128">
        <v>2521.787</v>
      </c>
    </row>
    <row r="74" spans="1:5">
      <c r="A74" s="119" t="s">
        <v>142</v>
      </c>
      <c r="B74" s="119">
        <v>40091152</v>
      </c>
      <c r="C74" s="119" t="s">
        <v>143</v>
      </c>
      <c r="D74" s="120">
        <v>1094.68</v>
      </c>
      <c r="E74" s="128">
        <v>606.312</v>
      </c>
    </row>
    <row r="75" spans="1:5">
      <c r="A75" s="119" t="s">
        <v>144</v>
      </c>
      <c r="B75" s="119">
        <v>40091172</v>
      </c>
      <c r="C75" s="119" t="s">
        <v>145</v>
      </c>
      <c r="D75" s="120">
        <v>1055.342</v>
      </c>
      <c r="E75" s="128">
        <v>151.268</v>
      </c>
    </row>
    <row r="76" spans="1:5">
      <c r="A76" s="119" t="s">
        <v>146</v>
      </c>
      <c r="B76" s="119">
        <v>40094418</v>
      </c>
      <c r="C76" s="119" t="s">
        <v>147</v>
      </c>
      <c r="D76" s="120">
        <v>310.684</v>
      </c>
      <c r="E76" s="128">
        <v>144.232</v>
      </c>
    </row>
    <row r="77" spans="1:5">
      <c r="A77" s="119" t="s">
        <v>148</v>
      </c>
      <c r="B77" s="119">
        <v>40091171</v>
      </c>
      <c r="C77" s="119" t="s">
        <v>149</v>
      </c>
      <c r="D77" s="120">
        <v>393.284</v>
      </c>
      <c r="E77" s="128">
        <v>1348.961</v>
      </c>
    </row>
    <row r="78" spans="1:5">
      <c r="A78" s="119" t="s">
        <v>150</v>
      </c>
      <c r="B78" s="119">
        <v>40091173</v>
      </c>
      <c r="C78" s="119" t="s">
        <v>151</v>
      </c>
      <c r="D78" s="120">
        <v>840.452</v>
      </c>
      <c r="E78" s="128">
        <v>97.541</v>
      </c>
    </row>
    <row r="79" spans="1:5">
      <c r="A79" s="119" t="s">
        <v>152</v>
      </c>
      <c r="B79" s="119">
        <v>40094400</v>
      </c>
      <c r="C79" s="119" t="s">
        <v>153</v>
      </c>
      <c r="D79" s="120">
        <v>983.73</v>
      </c>
      <c r="E79" s="128">
        <v>953.191</v>
      </c>
    </row>
    <row r="80" spans="1:5">
      <c r="A80" s="119" t="s">
        <v>637</v>
      </c>
      <c r="B80" s="119">
        <v>40090506</v>
      </c>
      <c r="C80" s="119" t="s">
        <v>638</v>
      </c>
      <c r="D80" s="120">
        <v>590.66</v>
      </c>
      <c r="E80" s="128">
        <v>427.434</v>
      </c>
    </row>
    <row r="81" spans="1:5">
      <c r="A81" s="119" t="s">
        <v>639</v>
      </c>
      <c r="B81" s="119">
        <v>40094857</v>
      </c>
      <c r="C81" s="119" t="s">
        <v>640</v>
      </c>
      <c r="D81" s="120">
        <v>700.529</v>
      </c>
      <c r="E81" s="128">
        <v>241.23</v>
      </c>
    </row>
    <row r="82" spans="1:5">
      <c r="A82" s="119" t="s">
        <v>711</v>
      </c>
      <c r="B82" s="129">
        <v>40090511</v>
      </c>
      <c r="C82" s="119" t="s">
        <v>160</v>
      </c>
      <c r="D82" s="120">
        <v>24.882</v>
      </c>
      <c r="E82" s="128">
        <v>118.75</v>
      </c>
    </row>
    <row r="83" spans="1:5">
      <c r="A83" s="122"/>
      <c r="B83" s="122"/>
      <c r="C83" s="122"/>
      <c r="D83" s="123">
        <f>SUM(D48:D82)</f>
        <v>24319.007</v>
      </c>
      <c r="E83" s="128"/>
    </row>
    <row r="84" spans="1:5">
      <c r="A84" s="130" t="s">
        <v>672</v>
      </c>
      <c r="B84" s="130"/>
      <c r="C84" s="130"/>
      <c r="D84" s="120"/>
      <c r="E84" s="128"/>
    </row>
    <row r="85" spans="1:5">
      <c r="A85" s="119" t="s">
        <v>162</v>
      </c>
      <c r="B85" s="119">
        <v>40091098</v>
      </c>
      <c r="C85" s="119" t="s">
        <v>163</v>
      </c>
      <c r="D85" s="131">
        <v>630.74</v>
      </c>
      <c r="E85" s="128">
        <v>2227.516</v>
      </c>
    </row>
    <row r="86" spans="1:5">
      <c r="A86" s="119" t="s">
        <v>164</v>
      </c>
      <c r="B86" s="119">
        <v>40090588</v>
      </c>
      <c r="C86" s="119" t="s">
        <v>165</v>
      </c>
      <c r="D86" s="131">
        <v>1451.164</v>
      </c>
      <c r="E86" s="128">
        <v>538.327</v>
      </c>
    </row>
    <row r="87" spans="1:5">
      <c r="A87" s="119" t="s">
        <v>166</v>
      </c>
      <c r="B87" s="119">
        <v>40090543</v>
      </c>
      <c r="C87" s="119" t="s">
        <v>167</v>
      </c>
      <c r="D87" s="131">
        <v>1608.585</v>
      </c>
      <c r="E87" s="128">
        <v>2359.721</v>
      </c>
    </row>
    <row r="88" spans="1:5">
      <c r="A88" s="119" t="s">
        <v>168</v>
      </c>
      <c r="B88" s="119">
        <v>40090581</v>
      </c>
      <c r="C88" s="119" t="s">
        <v>169</v>
      </c>
      <c r="D88" s="131">
        <v>1440.51</v>
      </c>
      <c r="E88" s="128">
        <v>983.713</v>
      </c>
    </row>
    <row r="89" spans="1:5">
      <c r="A89" s="119" t="s">
        <v>170</v>
      </c>
      <c r="B89" s="119">
        <v>40091057</v>
      </c>
      <c r="C89" s="119" t="s">
        <v>171</v>
      </c>
      <c r="D89" s="131">
        <v>906.188</v>
      </c>
      <c r="E89" s="128">
        <v>66.751</v>
      </c>
    </row>
    <row r="90" spans="1:5">
      <c r="A90" s="119" t="s">
        <v>172</v>
      </c>
      <c r="B90" s="119">
        <v>40081782</v>
      </c>
      <c r="C90" s="119" t="s">
        <v>173</v>
      </c>
      <c r="D90" s="131">
        <v>889.764</v>
      </c>
      <c r="E90" s="128">
        <v>102.371</v>
      </c>
    </row>
    <row r="91" spans="1:5">
      <c r="A91" s="119" t="s">
        <v>174</v>
      </c>
      <c r="B91" s="119">
        <v>40091013</v>
      </c>
      <c r="C91" s="119" t="s">
        <v>175</v>
      </c>
      <c r="D91" s="131">
        <v>1239.347</v>
      </c>
      <c r="E91" s="128">
        <v>0</v>
      </c>
    </row>
    <row r="92" spans="1:5">
      <c r="A92" s="119" t="s">
        <v>176</v>
      </c>
      <c r="B92" s="119">
        <v>40091007</v>
      </c>
      <c r="C92" s="119" t="s">
        <v>177</v>
      </c>
      <c r="D92" s="131">
        <v>141.569</v>
      </c>
      <c r="E92" s="128">
        <v>299.563</v>
      </c>
    </row>
    <row r="93" spans="1:5">
      <c r="A93" s="119" t="s">
        <v>178</v>
      </c>
      <c r="B93" s="119">
        <v>40090544</v>
      </c>
      <c r="C93" s="119" t="s">
        <v>179</v>
      </c>
      <c r="D93" s="131">
        <v>206.747</v>
      </c>
      <c r="E93" s="128">
        <v>31.161</v>
      </c>
    </row>
    <row r="94" spans="1:5">
      <c r="A94" s="119" t="s">
        <v>180</v>
      </c>
      <c r="B94" s="119">
        <v>40091005</v>
      </c>
      <c r="C94" s="119" t="s">
        <v>181</v>
      </c>
      <c r="D94" s="131">
        <v>1137.213</v>
      </c>
      <c r="E94" s="128">
        <v>1155.112</v>
      </c>
    </row>
    <row r="95" spans="1:5">
      <c r="A95" s="119" t="s">
        <v>182</v>
      </c>
      <c r="B95" s="119">
        <v>40091041</v>
      </c>
      <c r="C95" s="119" t="s">
        <v>183</v>
      </c>
      <c r="D95" s="131">
        <v>0</v>
      </c>
      <c r="E95" s="128">
        <v>0</v>
      </c>
    </row>
    <row r="96" spans="1:5">
      <c r="A96" s="119" t="s">
        <v>184</v>
      </c>
      <c r="B96" s="119">
        <v>40090584</v>
      </c>
      <c r="C96" s="119" t="s">
        <v>185</v>
      </c>
      <c r="D96" s="131">
        <v>490.772</v>
      </c>
      <c r="E96" s="128">
        <v>1209.489</v>
      </c>
    </row>
    <row r="97" spans="1:5">
      <c r="A97" s="119" t="s">
        <v>186</v>
      </c>
      <c r="B97" s="119">
        <v>40091060</v>
      </c>
      <c r="C97" s="119" t="s">
        <v>187</v>
      </c>
      <c r="D97" s="131">
        <v>1576.709</v>
      </c>
      <c r="E97" s="128">
        <v>32.604</v>
      </c>
    </row>
    <row r="98" spans="1:5">
      <c r="A98" s="119" t="s">
        <v>188</v>
      </c>
      <c r="B98" s="119">
        <v>40091051</v>
      </c>
      <c r="C98" s="119" t="s">
        <v>189</v>
      </c>
      <c r="D98" s="131">
        <v>996.78</v>
      </c>
      <c r="E98" s="128">
        <v>296.116</v>
      </c>
    </row>
    <row r="99" spans="1:5">
      <c r="A99" s="119" t="s">
        <v>190</v>
      </c>
      <c r="B99" s="119">
        <v>40090972</v>
      </c>
      <c r="C99" s="119" t="s">
        <v>191</v>
      </c>
      <c r="D99" s="131">
        <v>405.965</v>
      </c>
      <c r="E99" s="128">
        <v>115.743</v>
      </c>
    </row>
    <row r="100" spans="1:5">
      <c r="A100" s="119" t="s">
        <v>192</v>
      </c>
      <c r="B100" s="119">
        <v>40090546</v>
      </c>
      <c r="C100" s="119" t="s">
        <v>193</v>
      </c>
      <c r="D100" s="131">
        <v>402.798</v>
      </c>
      <c r="E100" s="128">
        <v>296.295</v>
      </c>
    </row>
    <row r="101" spans="1:5">
      <c r="A101" s="119" t="s">
        <v>194</v>
      </c>
      <c r="B101" s="119">
        <v>40090509</v>
      </c>
      <c r="C101" s="119" t="s">
        <v>195</v>
      </c>
      <c r="D101" s="131">
        <v>1256.373</v>
      </c>
      <c r="E101" s="128">
        <v>1227.07</v>
      </c>
    </row>
    <row r="102" spans="1:5">
      <c r="A102" s="119" t="s">
        <v>196</v>
      </c>
      <c r="B102" s="119">
        <v>40091003</v>
      </c>
      <c r="C102" s="119" t="s">
        <v>197</v>
      </c>
      <c r="D102" s="131">
        <v>1347.249</v>
      </c>
      <c r="E102" s="128">
        <v>53.878</v>
      </c>
    </row>
    <row r="103" spans="1:5">
      <c r="A103" s="119" t="s">
        <v>198</v>
      </c>
      <c r="B103" s="119">
        <v>40091056</v>
      </c>
      <c r="C103" s="119" t="s">
        <v>199</v>
      </c>
      <c r="D103" s="131">
        <v>930.693</v>
      </c>
      <c r="E103" s="128">
        <v>516.864</v>
      </c>
    </row>
    <row r="104" spans="1:5">
      <c r="A104" s="119" t="s">
        <v>200</v>
      </c>
      <c r="B104" s="119">
        <v>40091050</v>
      </c>
      <c r="C104" s="119" t="s">
        <v>201</v>
      </c>
      <c r="D104" s="131">
        <v>815.177</v>
      </c>
      <c r="E104" s="128">
        <v>200.077</v>
      </c>
    </row>
    <row r="105" spans="1:5">
      <c r="A105" s="119" t="s">
        <v>202</v>
      </c>
      <c r="B105" s="119">
        <v>40091115</v>
      </c>
      <c r="C105" s="119" t="s">
        <v>203</v>
      </c>
      <c r="D105" s="131">
        <v>332.169</v>
      </c>
      <c r="E105" s="128">
        <v>38.774</v>
      </c>
    </row>
    <row r="106" spans="1:5">
      <c r="A106" s="119" t="s">
        <v>204</v>
      </c>
      <c r="B106" s="119">
        <v>40091054</v>
      </c>
      <c r="C106" s="119" t="s">
        <v>205</v>
      </c>
      <c r="D106" s="131">
        <v>303.651</v>
      </c>
      <c r="E106" s="128">
        <v>719.895</v>
      </c>
    </row>
    <row r="107" spans="1:5">
      <c r="A107" s="119" t="s">
        <v>206</v>
      </c>
      <c r="B107" s="119">
        <v>40090583</v>
      </c>
      <c r="C107" s="119" t="s">
        <v>207</v>
      </c>
      <c r="D107" s="131">
        <v>997.867</v>
      </c>
      <c r="E107" s="128">
        <v>873.728</v>
      </c>
    </row>
    <row r="108" spans="1:5">
      <c r="A108" s="119" t="s">
        <v>208</v>
      </c>
      <c r="B108" s="119">
        <v>40091008</v>
      </c>
      <c r="C108" s="119" t="s">
        <v>209</v>
      </c>
      <c r="D108" s="131">
        <v>72.607</v>
      </c>
      <c r="E108" s="128">
        <v>132.226</v>
      </c>
    </row>
    <row r="109" spans="1:5">
      <c r="A109" s="119" t="s">
        <v>210</v>
      </c>
      <c r="B109" s="119">
        <v>40091120</v>
      </c>
      <c r="C109" s="119" t="s">
        <v>211</v>
      </c>
      <c r="D109" s="131">
        <v>1257.058</v>
      </c>
      <c r="E109" s="128">
        <v>0</v>
      </c>
    </row>
    <row r="110" spans="1:5">
      <c r="A110" s="119" t="s">
        <v>212</v>
      </c>
      <c r="B110" s="119">
        <v>40090548</v>
      </c>
      <c r="C110" s="119" t="s">
        <v>213</v>
      </c>
      <c r="D110" s="131">
        <v>1491.352</v>
      </c>
      <c r="E110" s="128">
        <v>1385.154</v>
      </c>
    </row>
    <row r="111" spans="1:5">
      <c r="A111" s="119" t="s">
        <v>214</v>
      </c>
      <c r="B111" s="119">
        <v>40096069</v>
      </c>
      <c r="C111" s="119" t="s">
        <v>215</v>
      </c>
      <c r="D111" s="131">
        <v>931.849</v>
      </c>
      <c r="E111" s="128">
        <v>274.496</v>
      </c>
    </row>
    <row r="112" spans="1:5">
      <c r="A112" s="119" t="s">
        <v>216</v>
      </c>
      <c r="B112" s="119">
        <v>40090903</v>
      </c>
      <c r="C112" s="119" t="s">
        <v>217</v>
      </c>
      <c r="D112" s="131">
        <v>2156.569</v>
      </c>
      <c r="E112" s="128">
        <v>264.949</v>
      </c>
    </row>
    <row r="113" spans="1:5">
      <c r="A113" s="119" t="s">
        <v>218</v>
      </c>
      <c r="B113" s="119">
        <v>40090899</v>
      </c>
      <c r="C113" s="119" t="s">
        <v>219</v>
      </c>
      <c r="D113" s="131">
        <v>0.853</v>
      </c>
      <c r="E113" s="128">
        <v>17.004</v>
      </c>
    </row>
    <row r="114" spans="1:5">
      <c r="A114" s="119" t="s">
        <v>220</v>
      </c>
      <c r="B114" s="119">
        <v>40091044</v>
      </c>
      <c r="C114" s="119" t="s">
        <v>221</v>
      </c>
      <c r="D114" s="131">
        <v>89.485</v>
      </c>
      <c r="E114" s="128">
        <v>106.357</v>
      </c>
    </row>
    <row r="115" spans="1:5">
      <c r="A115" s="119" t="s">
        <v>222</v>
      </c>
      <c r="B115" s="119">
        <v>40090542</v>
      </c>
      <c r="C115" s="119" t="s">
        <v>223</v>
      </c>
      <c r="D115" s="131">
        <v>599.111</v>
      </c>
      <c r="E115" s="128">
        <v>165.481</v>
      </c>
    </row>
    <row r="116" spans="1:5">
      <c r="A116" s="119" t="s">
        <v>224</v>
      </c>
      <c r="B116" s="119">
        <v>40090582</v>
      </c>
      <c r="C116" s="119" t="s">
        <v>225</v>
      </c>
      <c r="D116" s="131">
        <v>0</v>
      </c>
      <c r="E116" s="128">
        <v>40.359</v>
      </c>
    </row>
    <row r="117" spans="1:5">
      <c r="A117" s="119" t="s">
        <v>226</v>
      </c>
      <c r="B117" s="119">
        <v>40081988</v>
      </c>
      <c r="C117" s="119" t="s">
        <v>227</v>
      </c>
      <c r="D117" s="131">
        <v>0</v>
      </c>
      <c r="E117" s="128">
        <v>244.21</v>
      </c>
    </row>
    <row r="118" spans="1:5">
      <c r="A118" s="119" t="s">
        <v>228</v>
      </c>
      <c r="B118" s="119">
        <v>40091116</v>
      </c>
      <c r="C118" s="119" t="s">
        <v>229</v>
      </c>
      <c r="D118" s="131">
        <v>1374.943</v>
      </c>
      <c r="E118" s="128">
        <v>3352.726</v>
      </c>
    </row>
    <row r="119" spans="1:5">
      <c r="A119" s="119" t="s">
        <v>230</v>
      </c>
      <c r="B119" s="119">
        <v>40090934</v>
      </c>
      <c r="C119" s="119" t="s">
        <v>231</v>
      </c>
      <c r="D119" s="131">
        <v>475.197</v>
      </c>
      <c r="E119" s="128">
        <v>0</v>
      </c>
    </row>
    <row r="120" spans="1:5">
      <c r="A120" s="119" t="s">
        <v>232</v>
      </c>
      <c r="B120" s="119">
        <v>40091045</v>
      </c>
      <c r="C120" s="119" t="s">
        <v>233</v>
      </c>
      <c r="D120" s="131">
        <v>594.656</v>
      </c>
      <c r="E120" s="128">
        <v>0</v>
      </c>
    </row>
    <row r="121" spans="1:5">
      <c r="A121" s="119" t="s">
        <v>234</v>
      </c>
      <c r="B121" s="119">
        <v>40090904</v>
      </c>
      <c r="C121" s="119" t="s">
        <v>235</v>
      </c>
      <c r="D121" s="131">
        <v>112.941</v>
      </c>
      <c r="E121" s="128">
        <v>126.028</v>
      </c>
    </row>
    <row r="122" spans="1:5">
      <c r="A122" s="119" t="s">
        <v>236</v>
      </c>
      <c r="B122" s="119">
        <v>40091117</v>
      </c>
      <c r="C122" s="119" t="s">
        <v>237</v>
      </c>
      <c r="D122" s="131">
        <v>452.044</v>
      </c>
      <c r="E122" s="128">
        <v>123.691</v>
      </c>
    </row>
    <row r="123" spans="1:5">
      <c r="A123" s="119" t="s">
        <v>238</v>
      </c>
      <c r="B123" s="119">
        <v>40090587</v>
      </c>
      <c r="C123" s="119" t="s">
        <v>239</v>
      </c>
      <c r="D123" s="131">
        <v>344.89</v>
      </c>
      <c r="E123" s="128">
        <v>76.559</v>
      </c>
    </row>
    <row r="124" spans="1:5">
      <c r="A124" s="119" t="s">
        <v>248</v>
      </c>
      <c r="B124" s="119">
        <v>40090585</v>
      </c>
      <c r="C124" s="119" t="s">
        <v>673</v>
      </c>
      <c r="D124" s="131">
        <v>0</v>
      </c>
      <c r="E124" s="128">
        <v>0</v>
      </c>
    </row>
    <row r="125" spans="1:5">
      <c r="A125" s="119" t="s">
        <v>240</v>
      </c>
      <c r="B125" s="119">
        <v>40091006</v>
      </c>
      <c r="C125" s="119" t="s">
        <v>241</v>
      </c>
      <c r="D125" s="132">
        <v>676.809</v>
      </c>
      <c r="E125" s="128">
        <v>167.931</v>
      </c>
    </row>
    <row r="126" spans="1:5">
      <c r="A126" s="119" t="s">
        <v>628</v>
      </c>
      <c r="B126" s="119">
        <v>40091059</v>
      </c>
      <c r="C126" s="119" t="s">
        <v>644</v>
      </c>
      <c r="D126" s="131">
        <v>317.996</v>
      </c>
      <c r="E126" s="128">
        <v>0</v>
      </c>
    </row>
    <row r="127" spans="1:5">
      <c r="A127" s="119" t="s">
        <v>244</v>
      </c>
      <c r="B127" s="119">
        <v>40090930</v>
      </c>
      <c r="C127" s="119" t="s">
        <v>674</v>
      </c>
      <c r="D127" s="131">
        <v>1572.343</v>
      </c>
      <c r="E127" s="128">
        <v>26.752</v>
      </c>
    </row>
    <row r="128" spans="1:5">
      <c r="A128" s="119"/>
      <c r="B128" s="119">
        <v>40091061</v>
      </c>
      <c r="C128" s="119"/>
      <c r="D128" s="131">
        <v>0</v>
      </c>
      <c r="E128" s="128">
        <v>0</v>
      </c>
    </row>
    <row r="129" spans="1:5">
      <c r="A129" s="119"/>
      <c r="B129" s="119">
        <v>40090940</v>
      </c>
      <c r="C129" s="119" t="s">
        <v>714</v>
      </c>
      <c r="D129" s="131">
        <v>0</v>
      </c>
      <c r="E129" s="128">
        <v>0</v>
      </c>
    </row>
    <row r="130" spans="1:5">
      <c r="A130" s="119"/>
      <c r="B130" s="122"/>
      <c r="C130" s="122"/>
      <c r="D130" s="133">
        <f>SUM(D85:D129)</f>
        <v>32028.733</v>
      </c>
      <c r="E130" s="128"/>
    </row>
    <row r="131" spans="1:5">
      <c r="A131" s="134" t="s">
        <v>675</v>
      </c>
      <c r="B131" s="134"/>
      <c r="C131" s="134"/>
      <c r="D131" s="120"/>
      <c r="E131" s="128"/>
    </row>
    <row r="132" spans="1:5">
      <c r="A132" s="135"/>
      <c r="B132" s="135"/>
      <c r="C132" s="135"/>
      <c r="D132" s="120"/>
      <c r="E132" s="128"/>
    </row>
    <row r="133" spans="1:5">
      <c r="A133" s="119" t="s">
        <v>250</v>
      </c>
      <c r="B133" s="119">
        <v>40090590</v>
      </c>
      <c r="C133" s="119" t="s">
        <v>251</v>
      </c>
      <c r="D133" s="120">
        <v>640.313</v>
      </c>
      <c r="E133" s="128">
        <v>16.889</v>
      </c>
    </row>
    <row r="134" spans="1:5">
      <c r="A134" s="119" t="s">
        <v>252</v>
      </c>
      <c r="B134" s="119">
        <v>40094410</v>
      </c>
      <c r="C134" s="119" t="s">
        <v>253</v>
      </c>
      <c r="D134" s="120">
        <v>1749.73</v>
      </c>
      <c r="E134" s="128">
        <v>257.157</v>
      </c>
    </row>
    <row r="135" spans="1:5">
      <c r="A135" s="119" t="s">
        <v>254</v>
      </c>
      <c r="B135" s="119">
        <v>40094519</v>
      </c>
      <c r="C135" s="119" t="s">
        <v>255</v>
      </c>
      <c r="D135" s="120">
        <v>1283.542</v>
      </c>
      <c r="E135" s="128">
        <v>180.335</v>
      </c>
    </row>
    <row r="136" spans="1:5">
      <c r="A136" s="119" t="s">
        <v>256</v>
      </c>
      <c r="B136" s="119">
        <v>40094424</v>
      </c>
      <c r="C136" s="119" t="s">
        <v>257</v>
      </c>
      <c r="D136" s="120">
        <v>239.727</v>
      </c>
      <c r="E136" s="128">
        <v>571.508</v>
      </c>
    </row>
    <row r="137" spans="1:5">
      <c r="A137" s="119" t="s">
        <v>695</v>
      </c>
      <c r="B137" s="129">
        <v>10319041</v>
      </c>
      <c r="C137" s="119"/>
      <c r="D137" s="120">
        <v>130.19</v>
      </c>
      <c r="E137" s="128">
        <v>132.073</v>
      </c>
    </row>
    <row r="138" spans="1:5">
      <c r="A138" s="136"/>
      <c r="B138" s="122"/>
      <c r="C138" s="122"/>
      <c r="D138" s="123">
        <f>SUM(D133:D137)</f>
        <v>4043.502</v>
      </c>
      <c r="E138" s="128"/>
    </row>
    <row r="139" spans="1:5">
      <c r="A139" s="122"/>
      <c r="B139" s="122"/>
      <c r="C139" s="122"/>
      <c r="D139" s="120"/>
      <c r="E139" s="128"/>
    </row>
    <row r="140" spans="1:5">
      <c r="A140" s="124" t="s">
        <v>676</v>
      </c>
      <c r="B140" s="124"/>
      <c r="C140" s="124"/>
      <c r="D140" s="120"/>
      <c r="E140" s="128"/>
    </row>
    <row r="141" spans="1:5">
      <c r="A141" s="119" t="s">
        <v>259</v>
      </c>
      <c r="B141" s="119">
        <v>40090527</v>
      </c>
      <c r="C141" s="119" t="s">
        <v>260</v>
      </c>
      <c r="D141" s="120">
        <v>220.793</v>
      </c>
      <c r="E141" s="128">
        <v>474.208</v>
      </c>
    </row>
    <row r="142" spans="1:5">
      <c r="A142" s="119" t="s">
        <v>261</v>
      </c>
      <c r="B142" s="119">
        <v>40090531</v>
      </c>
      <c r="C142" s="119" t="s">
        <v>262</v>
      </c>
      <c r="D142" s="120">
        <v>855.428</v>
      </c>
      <c r="E142" s="128">
        <v>15.494</v>
      </c>
    </row>
    <row r="143" spans="1:5">
      <c r="A143" s="119" t="s">
        <v>263</v>
      </c>
      <c r="B143" s="119">
        <v>40090532</v>
      </c>
      <c r="C143" s="119" t="s">
        <v>264</v>
      </c>
      <c r="D143" s="120">
        <v>377.685</v>
      </c>
      <c r="E143" s="128">
        <v>28.231</v>
      </c>
    </row>
    <row r="144" spans="1:5">
      <c r="A144" s="119" t="s">
        <v>265</v>
      </c>
      <c r="B144" s="119">
        <v>40091187</v>
      </c>
      <c r="C144" s="119" t="s">
        <v>266</v>
      </c>
      <c r="D144" s="120">
        <v>559.567</v>
      </c>
      <c r="E144" s="128">
        <v>2360.242</v>
      </c>
    </row>
    <row r="145" spans="1:5">
      <c r="A145" s="119" t="s">
        <v>267</v>
      </c>
      <c r="B145" s="119">
        <v>40091185</v>
      </c>
      <c r="C145" s="119" t="s">
        <v>268</v>
      </c>
      <c r="D145" s="120">
        <v>96.872</v>
      </c>
      <c r="E145" s="128">
        <v>141.843</v>
      </c>
    </row>
    <row r="146" spans="1:5">
      <c r="A146" s="119" t="s">
        <v>269</v>
      </c>
      <c r="B146" s="119">
        <v>40091186</v>
      </c>
      <c r="C146" s="119" t="s">
        <v>270</v>
      </c>
      <c r="D146" s="120">
        <v>157.318</v>
      </c>
      <c r="E146" s="128">
        <v>136.27</v>
      </c>
    </row>
    <row r="147" spans="1:5">
      <c r="A147" s="119" t="s">
        <v>271</v>
      </c>
      <c r="B147" s="119">
        <v>40090529</v>
      </c>
      <c r="C147" s="119" t="s">
        <v>272</v>
      </c>
      <c r="D147" s="120">
        <v>331.801</v>
      </c>
      <c r="E147" s="128">
        <v>64.35</v>
      </c>
    </row>
    <row r="148" spans="1:5">
      <c r="A148" s="119" t="s">
        <v>273</v>
      </c>
      <c r="B148" s="119">
        <v>40091183</v>
      </c>
      <c r="C148" s="119" t="s">
        <v>274</v>
      </c>
      <c r="D148" s="120">
        <v>621.489</v>
      </c>
      <c r="E148" s="128">
        <v>10535.119</v>
      </c>
    </row>
    <row r="149" spans="1:5">
      <c r="A149" s="119" t="s">
        <v>275</v>
      </c>
      <c r="B149" s="119">
        <v>40090501</v>
      </c>
      <c r="C149" s="119" t="s">
        <v>276</v>
      </c>
      <c r="D149" s="120">
        <v>108.127</v>
      </c>
      <c r="E149" s="128">
        <v>113.069</v>
      </c>
    </row>
    <row r="150" spans="1:5">
      <c r="A150" s="119" t="s">
        <v>277</v>
      </c>
      <c r="B150" s="119">
        <v>40090505</v>
      </c>
      <c r="C150" s="119" t="s">
        <v>278</v>
      </c>
      <c r="D150" s="120">
        <v>709.739</v>
      </c>
      <c r="E150" s="128">
        <v>387.99</v>
      </c>
    </row>
    <row r="151" spans="1:5">
      <c r="A151" s="119" t="s">
        <v>279</v>
      </c>
      <c r="B151" s="119">
        <v>40090502</v>
      </c>
      <c r="C151" s="119" t="s">
        <v>280</v>
      </c>
      <c r="D151" s="120">
        <v>901.617</v>
      </c>
      <c r="E151" s="128">
        <v>142.14</v>
      </c>
    </row>
    <row r="152" spans="1:5">
      <c r="A152" s="119" t="s">
        <v>281</v>
      </c>
      <c r="B152" s="119">
        <v>40090504</v>
      </c>
      <c r="C152" s="119" t="s">
        <v>282</v>
      </c>
      <c r="D152" s="120">
        <v>927.254</v>
      </c>
      <c r="E152" s="128">
        <v>46.041</v>
      </c>
    </row>
    <row r="153" spans="1:5">
      <c r="A153" s="119" t="s">
        <v>283</v>
      </c>
      <c r="B153" s="119">
        <v>40091189</v>
      </c>
      <c r="C153" s="119" t="s">
        <v>284</v>
      </c>
      <c r="D153" s="120">
        <v>831.441</v>
      </c>
      <c r="E153" s="128">
        <v>180.681</v>
      </c>
    </row>
    <row r="154" spans="1:5">
      <c r="A154" s="119" t="s">
        <v>285</v>
      </c>
      <c r="B154" s="119">
        <v>40091191</v>
      </c>
      <c r="C154" s="119" t="s">
        <v>286</v>
      </c>
      <c r="D154" s="120">
        <v>938.948</v>
      </c>
      <c r="E154" s="128">
        <v>91.991</v>
      </c>
    </row>
    <row r="155" spans="1:5">
      <c r="A155" s="119" t="s">
        <v>287</v>
      </c>
      <c r="B155" s="119">
        <v>40091184</v>
      </c>
      <c r="C155" s="119" t="s">
        <v>288</v>
      </c>
      <c r="D155" s="120">
        <v>841.653</v>
      </c>
      <c r="E155" s="128">
        <v>942.485</v>
      </c>
    </row>
    <row r="156" spans="1:5">
      <c r="A156" s="119" t="s">
        <v>289</v>
      </c>
      <c r="B156" s="119">
        <v>40094414</v>
      </c>
      <c r="C156" s="119" t="s">
        <v>290</v>
      </c>
      <c r="D156" s="120">
        <v>512.762</v>
      </c>
      <c r="E156" s="128">
        <v>30.664</v>
      </c>
    </row>
    <row r="157" spans="1:5">
      <c r="A157" s="119" t="s">
        <v>291</v>
      </c>
      <c r="B157" s="119">
        <v>40090525</v>
      </c>
      <c r="C157" s="119" t="s">
        <v>292</v>
      </c>
      <c r="D157" s="120">
        <v>409.496</v>
      </c>
      <c r="E157" s="128">
        <v>0</v>
      </c>
    </row>
    <row r="158" spans="1:5">
      <c r="A158" s="119" t="s">
        <v>293</v>
      </c>
      <c r="B158" s="119">
        <v>40091182</v>
      </c>
      <c r="C158" s="119" t="s">
        <v>294</v>
      </c>
      <c r="D158" s="120">
        <v>884.071</v>
      </c>
      <c r="E158" s="128">
        <v>243.751</v>
      </c>
    </row>
    <row r="159" spans="1:5">
      <c r="A159" s="119" t="s">
        <v>295</v>
      </c>
      <c r="B159" s="119">
        <v>40091192</v>
      </c>
      <c r="C159" s="119" t="s">
        <v>296</v>
      </c>
      <c r="D159" s="120">
        <v>813.382</v>
      </c>
      <c r="E159" s="128">
        <v>64.224</v>
      </c>
    </row>
    <row r="160" spans="1:5">
      <c r="A160" s="119" t="s">
        <v>298</v>
      </c>
      <c r="B160" s="119">
        <v>40094446</v>
      </c>
      <c r="C160" s="119" t="s">
        <v>299</v>
      </c>
      <c r="D160" s="120">
        <v>6.507</v>
      </c>
      <c r="E160" s="128">
        <v>0</v>
      </c>
    </row>
    <row r="161" spans="1:5">
      <c r="A161" s="119" t="s">
        <v>300</v>
      </c>
      <c r="B161" s="119">
        <v>40090528</v>
      </c>
      <c r="C161" s="119" t="s">
        <v>301</v>
      </c>
      <c r="D161" s="120">
        <v>166.354</v>
      </c>
      <c r="E161" s="128">
        <v>228.495</v>
      </c>
    </row>
    <row r="162" spans="1:5">
      <c r="A162" s="119" t="s">
        <v>302</v>
      </c>
      <c r="B162" s="119">
        <v>40090530</v>
      </c>
      <c r="C162" s="119" t="s">
        <v>303</v>
      </c>
      <c r="D162" s="120">
        <v>616.466</v>
      </c>
      <c r="E162" s="128">
        <v>58.02</v>
      </c>
    </row>
    <row r="163" spans="1:5">
      <c r="A163" s="119" t="s">
        <v>304</v>
      </c>
      <c r="B163" s="119">
        <v>40091193</v>
      </c>
      <c r="C163" s="119" t="s">
        <v>305</v>
      </c>
      <c r="D163" s="120">
        <v>2009.21</v>
      </c>
      <c r="E163" s="128">
        <v>1807.81</v>
      </c>
    </row>
    <row r="164" spans="1:5">
      <c r="A164" s="119" t="s">
        <v>306</v>
      </c>
      <c r="B164" s="119">
        <v>40091190</v>
      </c>
      <c r="C164" s="119" t="s">
        <v>307</v>
      </c>
      <c r="D164" s="120">
        <v>83.983</v>
      </c>
      <c r="E164" s="128">
        <v>10.261</v>
      </c>
    </row>
    <row r="165" spans="1:5">
      <c r="A165" s="119" t="s">
        <v>308</v>
      </c>
      <c r="B165" s="125">
        <v>40094402</v>
      </c>
      <c r="C165" s="119" t="s">
        <v>309</v>
      </c>
      <c r="D165" s="120">
        <v>249.544</v>
      </c>
      <c r="E165" s="128">
        <v>180.323</v>
      </c>
    </row>
    <row r="166" spans="1:5">
      <c r="A166" s="119" t="s">
        <v>677</v>
      </c>
      <c r="B166" s="119">
        <v>40094405</v>
      </c>
      <c r="C166" s="119" t="s">
        <v>678</v>
      </c>
      <c r="D166" s="120">
        <v>485.455</v>
      </c>
      <c r="E166" s="128">
        <v>220.204</v>
      </c>
    </row>
    <row r="167" spans="1:5">
      <c r="A167" s="119" t="s">
        <v>679</v>
      </c>
      <c r="B167" s="119">
        <v>40090975</v>
      </c>
      <c r="C167" s="119" t="s">
        <v>680</v>
      </c>
      <c r="D167" s="120">
        <v>854.226</v>
      </c>
      <c r="E167" s="128">
        <v>148.615</v>
      </c>
    </row>
    <row r="168" spans="1:5">
      <c r="A168" s="119" t="s">
        <v>649</v>
      </c>
      <c r="B168" s="129">
        <v>40081887</v>
      </c>
      <c r="C168" s="119" t="s">
        <v>650</v>
      </c>
      <c r="D168" s="120">
        <v>376.29</v>
      </c>
      <c r="E168" s="128">
        <v>393.692</v>
      </c>
    </row>
    <row r="169" spans="1:5">
      <c r="A169" s="122"/>
      <c r="B169" s="122"/>
      <c r="C169" s="122"/>
      <c r="D169" s="123">
        <f>SUM(D141:D168)</f>
        <v>15947.478</v>
      </c>
      <c r="E169" s="128"/>
    </row>
    <row r="170" spans="1:5">
      <c r="A170" s="124" t="s">
        <v>681</v>
      </c>
      <c r="B170" s="124"/>
      <c r="C170" s="124"/>
      <c r="D170" s="120"/>
      <c r="E170" s="128"/>
    </row>
    <row r="171" spans="1:5">
      <c r="A171" s="119" t="s">
        <v>312</v>
      </c>
      <c r="B171" s="119">
        <v>40090978</v>
      </c>
      <c r="C171" s="119" t="s">
        <v>225</v>
      </c>
      <c r="D171" s="120">
        <v>733.443</v>
      </c>
      <c r="E171" s="128">
        <v>470.233</v>
      </c>
    </row>
    <row r="172" spans="1:5">
      <c r="A172" s="119" t="s">
        <v>313</v>
      </c>
      <c r="B172" s="119">
        <v>40090985</v>
      </c>
      <c r="C172" s="119" t="s">
        <v>195</v>
      </c>
      <c r="D172" s="120">
        <v>344.443</v>
      </c>
      <c r="E172" s="128">
        <v>274.632</v>
      </c>
    </row>
    <row r="173" spans="1:5">
      <c r="A173" s="119" t="s">
        <v>314</v>
      </c>
      <c r="B173" s="119">
        <v>40091070</v>
      </c>
      <c r="C173" s="119" t="s">
        <v>315</v>
      </c>
      <c r="D173" s="120">
        <v>1438.548</v>
      </c>
      <c r="E173" s="128">
        <v>100.46</v>
      </c>
    </row>
    <row r="174" spans="1:5">
      <c r="A174" s="119" t="s">
        <v>316</v>
      </c>
      <c r="B174" s="119">
        <v>40091108</v>
      </c>
      <c r="C174" s="119" t="s">
        <v>317</v>
      </c>
      <c r="D174" s="120">
        <v>1042.496</v>
      </c>
      <c r="E174" s="128">
        <v>574.972</v>
      </c>
    </row>
    <row r="175" spans="1:5">
      <c r="A175" s="119" t="s">
        <v>318</v>
      </c>
      <c r="B175" s="119">
        <v>40091104</v>
      </c>
      <c r="C175" s="119" t="s">
        <v>319</v>
      </c>
      <c r="D175" s="120">
        <v>1270.684</v>
      </c>
      <c r="E175" s="128">
        <v>166.825</v>
      </c>
    </row>
    <row r="176" spans="1:5">
      <c r="A176" s="119" t="s">
        <v>320</v>
      </c>
      <c r="B176" s="119">
        <v>40091107</v>
      </c>
      <c r="C176" s="119" t="s">
        <v>321</v>
      </c>
      <c r="D176" s="120">
        <v>717.645</v>
      </c>
      <c r="E176" s="128">
        <v>2471.208</v>
      </c>
    </row>
    <row r="177" spans="1:5">
      <c r="A177" s="119" t="s">
        <v>322</v>
      </c>
      <c r="B177" s="119">
        <v>40091064</v>
      </c>
      <c r="C177" s="119" t="s">
        <v>323</v>
      </c>
      <c r="D177" s="120">
        <v>1759.175</v>
      </c>
      <c r="E177" s="128">
        <v>529.928</v>
      </c>
    </row>
    <row r="178" spans="1:5">
      <c r="A178" s="119" t="s">
        <v>324</v>
      </c>
      <c r="B178" s="119">
        <v>40090900</v>
      </c>
      <c r="C178" s="119" t="s">
        <v>325</v>
      </c>
      <c r="D178" s="120">
        <v>924.986</v>
      </c>
      <c r="E178" s="128">
        <v>892.023</v>
      </c>
    </row>
    <row r="179" spans="1:5">
      <c r="A179" s="119" t="s">
        <v>326</v>
      </c>
      <c r="B179" s="119">
        <v>40091099</v>
      </c>
      <c r="C179" s="119" t="s">
        <v>327</v>
      </c>
      <c r="D179" s="120">
        <v>502.888</v>
      </c>
      <c r="E179" s="128">
        <v>155.709</v>
      </c>
    </row>
    <row r="180" spans="1:5">
      <c r="A180" s="119" t="s">
        <v>328</v>
      </c>
      <c r="B180" s="119">
        <v>40090897</v>
      </c>
      <c r="C180" s="119" t="s">
        <v>329</v>
      </c>
      <c r="D180" s="120">
        <v>817.975</v>
      </c>
      <c r="E180" s="128">
        <v>9.612</v>
      </c>
    </row>
    <row r="181" spans="1:5">
      <c r="A181" s="119" t="s">
        <v>330</v>
      </c>
      <c r="B181" s="119">
        <v>40091062</v>
      </c>
      <c r="C181" s="119" t="s">
        <v>331</v>
      </c>
      <c r="D181" s="120">
        <v>1157.111</v>
      </c>
      <c r="E181" s="128">
        <v>910.436</v>
      </c>
    </row>
    <row r="182" spans="1:5">
      <c r="A182" s="119" t="s">
        <v>332</v>
      </c>
      <c r="B182" s="119">
        <v>40091072</v>
      </c>
      <c r="C182" s="119" t="s">
        <v>333</v>
      </c>
      <c r="D182" s="120">
        <v>598.182</v>
      </c>
      <c r="E182" s="128">
        <v>353.087</v>
      </c>
    </row>
    <row r="183" spans="1:5">
      <c r="A183" s="119" t="s">
        <v>334</v>
      </c>
      <c r="B183" s="119">
        <v>40091100</v>
      </c>
      <c r="C183" s="119" t="s">
        <v>335</v>
      </c>
      <c r="D183" s="120">
        <v>3.339</v>
      </c>
      <c r="E183" s="128">
        <v>0</v>
      </c>
    </row>
    <row r="184" spans="1:5">
      <c r="A184" s="119" t="s">
        <v>651</v>
      </c>
      <c r="B184" s="119">
        <v>40091102</v>
      </c>
      <c r="C184" s="119" t="s">
        <v>88</v>
      </c>
      <c r="D184" s="120">
        <v>100.861</v>
      </c>
      <c r="E184" s="128">
        <v>413.249</v>
      </c>
    </row>
    <row r="185" spans="1:5">
      <c r="A185" s="119" t="s">
        <v>336</v>
      </c>
      <c r="B185" s="119">
        <v>40091063</v>
      </c>
      <c r="C185" s="119" t="s">
        <v>337</v>
      </c>
      <c r="D185" s="120">
        <v>1654.768</v>
      </c>
      <c r="E185" s="128">
        <v>1361.691</v>
      </c>
    </row>
    <row r="186" spans="1:5">
      <c r="A186" s="119" t="s">
        <v>338</v>
      </c>
      <c r="B186" s="119">
        <v>40091066</v>
      </c>
      <c r="C186" s="119" t="s">
        <v>339</v>
      </c>
      <c r="D186" s="137">
        <v>578.476</v>
      </c>
      <c r="E186" s="128">
        <v>187.375</v>
      </c>
    </row>
    <row r="187" spans="1:5">
      <c r="A187" s="119" t="s">
        <v>340</v>
      </c>
      <c r="B187" s="119">
        <v>40090986</v>
      </c>
      <c r="C187" s="119" t="s">
        <v>341</v>
      </c>
      <c r="D187" s="137">
        <v>776.45</v>
      </c>
      <c r="E187" s="128">
        <v>42.943</v>
      </c>
    </row>
    <row r="188" spans="1:5">
      <c r="A188" s="119" t="s">
        <v>342</v>
      </c>
      <c r="B188" s="119">
        <v>40091069</v>
      </c>
      <c r="C188" s="119" t="s">
        <v>343</v>
      </c>
      <c r="D188" s="138">
        <v>1224.506</v>
      </c>
      <c r="E188" s="128">
        <v>0</v>
      </c>
    </row>
    <row r="189" spans="1:5">
      <c r="A189" s="119" t="s">
        <v>344</v>
      </c>
      <c r="B189" s="119">
        <v>40090984</v>
      </c>
      <c r="C189" s="119" t="s">
        <v>345</v>
      </c>
      <c r="D189" s="138">
        <v>1820.318</v>
      </c>
      <c r="E189" s="128">
        <v>941.555</v>
      </c>
    </row>
    <row r="190" spans="1:5">
      <c r="A190" s="119" t="s">
        <v>346</v>
      </c>
      <c r="B190" s="119">
        <v>40091067</v>
      </c>
      <c r="C190" s="119" t="s">
        <v>347</v>
      </c>
      <c r="D190" s="138">
        <v>995.743</v>
      </c>
      <c r="E190" s="128">
        <v>197.348</v>
      </c>
    </row>
    <row r="191" spans="1:5">
      <c r="A191" s="119" t="s">
        <v>348</v>
      </c>
      <c r="B191" s="119">
        <v>40091073</v>
      </c>
      <c r="C191" s="119" t="s">
        <v>349</v>
      </c>
      <c r="D191" s="138">
        <v>0</v>
      </c>
      <c r="E191" s="128">
        <v>36.49</v>
      </c>
    </row>
    <row r="192" spans="1:5">
      <c r="A192" s="119" t="s">
        <v>350</v>
      </c>
      <c r="B192" s="119">
        <v>40091065</v>
      </c>
      <c r="C192" s="119" t="s">
        <v>351</v>
      </c>
      <c r="D192" s="138">
        <v>1374.095</v>
      </c>
      <c r="E192" s="128">
        <v>5.328</v>
      </c>
    </row>
    <row r="193" spans="1:5">
      <c r="A193" s="119" t="s">
        <v>352</v>
      </c>
      <c r="B193" s="119">
        <v>40091071</v>
      </c>
      <c r="C193" s="119" t="s">
        <v>353</v>
      </c>
      <c r="D193" s="138">
        <v>1396.005</v>
      </c>
      <c r="E193" s="128">
        <v>335.455</v>
      </c>
    </row>
    <row r="194" spans="1:5">
      <c r="A194" s="119" t="s">
        <v>354</v>
      </c>
      <c r="B194" s="119">
        <v>40090591</v>
      </c>
      <c r="C194" s="119" t="s">
        <v>355</v>
      </c>
      <c r="D194" s="138">
        <v>0</v>
      </c>
      <c r="E194" s="128">
        <v>90.379</v>
      </c>
    </row>
    <row r="195" spans="1:5">
      <c r="A195" s="119" t="s">
        <v>356</v>
      </c>
      <c r="B195" s="119">
        <v>40090902</v>
      </c>
      <c r="C195" s="119" t="s">
        <v>329</v>
      </c>
      <c r="D195" s="138">
        <v>1478.638</v>
      </c>
      <c r="E195" s="128">
        <v>816.126</v>
      </c>
    </row>
    <row r="196" spans="1:5">
      <c r="A196" s="119" t="s">
        <v>357</v>
      </c>
      <c r="B196" s="119">
        <v>40090894</v>
      </c>
      <c r="C196" s="119" t="s">
        <v>358</v>
      </c>
      <c r="D196" s="138">
        <v>176.397</v>
      </c>
      <c r="E196" s="128">
        <v>37.267</v>
      </c>
    </row>
    <row r="197" spans="1:5">
      <c r="A197" s="119" t="s">
        <v>682</v>
      </c>
      <c r="B197" s="129">
        <v>40094450</v>
      </c>
      <c r="C197" s="119" t="s">
        <v>683</v>
      </c>
      <c r="D197" s="138">
        <v>1491.458</v>
      </c>
      <c r="E197" s="128">
        <v>65.04</v>
      </c>
    </row>
    <row r="198" spans="1:5">
      <c r="A198" s="119" t="s">
        <v>758</v>
      </c>
      <c r="B198" s="129">
        <v>40095041</v>
      </c>
      <c r="C198" s="119" t="s">
        <v>759</v>
      </c>
      <c r="D198" s="138">
        <v>0</v>
      </c>
      <c r="E198" s="128">
        <v>0</v>
      </c>
    </row>
    <row r="199" spans="1:5">
      <c r="A199" s="119"/>
      <c r="B199" s="135"/>
      <c r="C199" s="119"/>
      <c r="D199" s="139">
        <f>SUM(D171:D198)</f>
        <v>24378.63</v>
      </c>
      <c r="E199" s="128"/>
    </row>
    <row r="200" spans="1:5">
      <c r="A200" s="119"/>
      <c r="B200" s="135"/>
      <c r="C200" s="119"/>
      <c r="D200" s="140"/>
      <c r="E200" s="128"/>
    </row>
    <row r="201" spans="1:5">
      <c r="A201" s="119"/>
      <c r="B201" s="134" t="s">
        <v>359</v>
      </c>
      <c r="C201" s="119"/>
      <c r="D201" s="141"/>
      <c r="E201" s="128"/>
    </row>
    <row r="202" spans="1:5">
      <c r="A202" s="119" t="s">
        <v>360</v>
      </c>
      <c r="B202" s="119">
        <v>40090520</v>
      </c>
      <c r="C202" s="119" t="s">
        <v>361</v>
      </c>
      <c r="D202" s="142">
        <v>430.826</v>
      </c>
      <c r="E202" s="128">
        <v>73.053</v>
      </c>
    </row>
    <row r="203" spans="1:5">
      <c r="A203" s="119" t="s">
        <v>362</v>
      </c>
      <c r="B203" s="119">
        <v>40091101</v>
      </c>
      <c r="C203" s="119" t="s">
        <v>363</v>
      </c>
      <c r="D203" s="142">
        <v>0</v>
      </c>
      <c r="E203" s="128">
        <v>18.542</v>
      </c>
    </row>
    <row r="204" spans="1:5">
      <c r="A204" s="119" t="s">
        <v>364</v>
      </c>
      <c r="B204" s="119">
        <v>40091106</v>
      </c>
      <c r="C204" s="119" t="s">
        <v>54</v>
      </c>
      <c r="D204" s="142">
        <v>2345.574</v>
      </c>
      <c r="E204" s="128">
        <v>368.542</v>
      </c>
    </row>
    <row r="205" spans="1:5">
      <c r="A205" s="119" t="s">
        <v>365</v>
      </c>
      <c r="B205" s="119">
        <v>40094383</v>
      </c>
      <c r="C205" s="119" t="s">
        <v>366</v>
      </c>
      <c r="D205" s="142">
        <v>655.497</v>
      </c>
      <c r="E205" s="128">
        <v>44.489</v>
      </c>
    </row>
    <row r="206" spans="1:5">
      <c r="A206" s="119" t="s">
        <v>367</v>
      </c>
      <c r="B206" s="119">
        <v>40081591</v>
      </c>
      <c r="C206" s="119" t="s">
        <v>368</v>
      </c>
      <c r="D206" s="142">
        <v>356.115</v>
      </c>
      <c r="E206" s="128">
        <v>43.528</v>
      </c>
    </row>
    <row r="207" spans="1:5">
      <c r="A207" s="119" t="s">
        <v>369</v>
      </c>
      <c r="B207" s="119">
        <v>40090901</v>
      </c>
      <c r="C207" s="119" t="s">
        <v>370</v>
      </c>
      <c r="D207" s="142">
        <v>1143.227</v>
      </c>
      <c r="E207" s="128">
        <v>132.398</v>
      </c>
    </row>
    <row r="208" spans="1:5">
      <c r="A208" s="119" t="s">
        <v>371</v>
      </c>
      <c r="B208" s="119">
        <v>40091134</v>
      </c>
      <c r="C208" s="119" t="s">
        <v>372</v>
      </c>
      <c r="D208" s="142">
        <v>2595.108</v>
      </c>
      <c r="E208" s="128">
        <v>891.778</v>
      </c>
    </row>
    <row r="209" spans="1:5">
      <c r="A209" s="119" t="s">
        <v>373</v>
      </c>
      <c r="B209" s="119">
        <v>40090898</v>
      </c>
      <c r="C209" s="119" t="s">
        <v>28</v>
      </c>
      <c r="D209" s="142">
        <v>294.886</v>
      </c>
      <c r="E209" s="128">
        <v>213.956</v>
      </c>
    </row>
    <row r="210" spans="1:5">
      <c r="A210" s="119" t="s">
        <v>374</v>
      </c>
      <c r="B210" s="119">
        <v>40090895</v>
      </c>
      <c r="C210" s="119" t="s">
        <v>48</v>
      </c>
      <c r="D210" s="142">
        <v>1140.389</v>
      </c>
      <c r="E210" s="128">
        <v>31.723</v>
      </c>
    </row>
    <row r="211" spans="1:5">
      <c r="A211" s="119" t="s">
        <v>375</v>
      </c>
      <c r="B211" s="119">
        <v>40091145</v>
      </c>
      <c r="C211" s="119" t="s">
        <v>40</v>
      </c>
      <c r="D211" s="142">
        <v>0</v>
      </c>
      <c r="E211" s="128">
        <v>1287.944</v>
      </c>
    </row>
    <row r="212" spans="1:5">
      <c r="A212" s="119" t="s">
        <v>376</v>
      </c>
      <c r="B212" s="119">
        <v>40094525</v>
      </c>
      <c r="C212" s="119" t="s">
        <v>377</v>
      </c>
      <c r="D212" s="142">
        <v>0</v>
      </c>
      <c r="E212" s="128">
        <v>50.889</v>
      </c>
    </row>
    <row r="213" spans="1:5">
      <c r="A213" s="119" t="s">
        <v>378</v>
      </c>
      <c r="B213" s="119">
        <v>40094380</v>
      </c>
      <c r="C213" s="119" t="s">
        <v>379</v>
      </c>
      <c r="D213" s="142">
        <v>502.107</v>
      </c>
      <c r="E213" s="128">
        <v>65.379</v>
      </c>
    </row>
    <row r="214" spans="1:5">
      <c r="A214" s="119" t="s">
        <v>380</v>
      </c>
      <c r="B214" s="119">
        <v>40094375</v>
      </c>
      <c r="C214" s="119" t="s">
        <v>381</v>
      </c>
      <c r="D214" s="142">
        <v>4.114</v>
      </c>
      <c r="E214" s="128">
        <v>811.702</v>
      </c>
    </row>
    <row r="215" spans="1:5">
      <c r="A215" s="119" t="s">
        <v>382</v>
      </c>
      <c r="B215" s="119">
        <v>40091018</v>
      </c>
      <c r="C215" s="119" t="s">
        <v>383</v>
      </c>
      <c r="D215" s="142">
        <v>609.054</v>
      </c>
      <c r="E215" s="128">
        <v>298.691</v>
      </c>
    </row>
    <row r="216" spans="1:5">
      <c r="A216" s="119" t="s">
        <v>384</v>
      </c>
      <c r="B216" s="119">
        <v>40091138</v>
      </c>
      <c r="C216" s="119" t="s">
        <v>385</v>
      </c>
      <c r="D216" s="142">
        <v>678.481</v>
      </c>
      <c r="E216" s="128">
        <v>408.963</v>
      </c>
    </row>
    <row r="217" spans="1:5">
      <c r="A217" s="119" t="s">
        <v>384</v>
      </c>
      <c r="B217" s="119">
        <v>40091137</v>
      </c>
      <c r="C217" s="119" t="s">
        <v>386</v>
      </c>
      <c r="D217" s="142">
        <v>494.131</v>
      </c>
      <c r="E217" s="128">
        <v>120.252</v>
      </c>
    </row>
    <row r="218" spans="1:5">
      <c r="A218" s="119" t="s">
        <v>387</v>
      </c>
      <c r="B218" s="119">
        <v>40091202</v>
      </c>
      <c r="C218" s="119" t="s">
        <v>388</v>
      </c>
      <c r="D218" s="142">
        <v>23.991</v>
      </c>
      <c r="E218" s="128">
        <v>286.009</v>
      </c>
    </row>
    <row r="219" spans="1:5">
      <c r="A219" s="119" t="s">
        <v>389</v>
      </c>
      <c r="B219" s="119">
        <v>40091109</v>
      </c>
      <c r="C219" s="119" t="s">
        <v>390</v>
      </c>
      <c r="D219" s="142">
        <v>0</v>
      </c>
      <c r="E219" s="128">
        <v>238.062</v>
      </c>
    </row>
    <row r="220" spans="1:5">
      <c r="A220" s="119" t="s">
        <v>391</v>
      </c>
      <c r="B220" s="119">
        <v>40091039</v>
      </c>
      <c r="C220" s="119" t="s">
        <v>392</v>
      </c>
      <c r="D220" s="142">
        <v>875.559</v>
      </c>
      <c r="E220" s="128">
        <v>53.767</v>
      </c>
    </row>
    <row r="221" spans="1:5">
      <c r="A221" s="119" t="s">
        <v>393</v>
      </c>
      <c r="B221" s="119">
        <v>40094503</v>
      </c>
      <c r="C221" s="119" t="s">
        <v>394</v>
      </c>
      <c r="D221" s="142">
        <v>1297.878</v>
      </c>
      <c r="E221" s="128">
        <v>32.987</v>
      </c>
    </row>
    <row r="222" spans="1:5">
      <c r="A222" s="119" t="s">
        <v>395</v>
      </c>
      <c r="B222" s="119">
        <v>40091139</v>
      </c>
      <c r="C222" s="119" t="s">
        <v>396</v>
      </c>
      <c r="D222" s="142">
        <v>564.287</v>
      </c>
      <c r="E222" s="128">
        <v>33084.319</v>
      </c>
    </row>
    <row r="223" spans="1:5">
      <c r="A223" s="119" t="s">
        <v>684</v>
      </c>
      <c r="B223" s="119">
        <v>40091075</v>
      </c>
      <c r="C223" s="119" t="s">
        <v>685</v>
      </c>
      <c r="D223" s="142">
        <v>427.286</v>
      </c>
      <c r="E223" s="128">
        <v>127.13</v>
      </c>
    </row>
    <row r="224" spans="1:5">
      <c r="A224" s="119" t="s">
        <v>686</v>
      </c>
      <c r="B224" s="129">
        <v>40094573</v>
      </c>
      <c r="C224" s="119" t="s">
        <v>687</v>
      </c>
      <c r="D224" s="142">
        <v>1135.363</v>
      </c>
      <c r="E224" s="128">
        <v>0</v>
      </c>
    </row>
    <row r="225" spans="1:5">
      <c r="A225" s="119"/>
      <c r="B225" s="143"/>
      <c r="C225" s="121"/>
      <c r="D225" s="144">
        <f>SUM(D202:D224)</f>
        <v>15573.873</v>
      </c>
      <c r="E225" s="128"/>
    </row>
    <row r="226" spans="1:5">
      <c r="A226" s="119"/>
      <c r="B226" s="143"/>
      <c r="C226" s="121"/>
      <c r="D226" s="145"/>
      <c r="E226" s="128"/>
    </row>
    <row r="227" spans="1:5">
      <c r="A227" s="119"/>
      <c r="B227" s="134" t="s">
        <v>397</v>
      </c>
      <c r="C227" s="119"/>
      <c r="D227" s="140"/>
      <c r="E227" s="128"/>
    </row>
    <row r="228" spans="1:5">
      <c r="A228" s="119" t="s">
        <v>398</v>
      </c>
      <c r="B228" s="119">
        <v>40091118</v>
      </c>
      <c r="C228" s="119" t="s">
        <v>399</v>
      </c>
      <c r="D228" s="138">
        <v>289.37</v>
      </c>
      <c r="E228" s="128">
        <v>95.026</v>
      </c>
    </row>
    <row r="229" spans="1:5">
      <c r="A229" s="119" t="s">
        <v>400</v>
      </c>
      <c r="B229" s="119">
        <v>40091113</v>
      </c>
      <c r="C229" s="119" t="s">
        <v>401</v>
      </c>
      <c r="D229" s="138">
        <v>1867.947</v>
      </c>
      <c r="E229" s="128">
        <v>137.471</v>
      </c>
    </row>
    <row r="230" spans="1:5">
      <c r="A230" s="119" t="s">
        <v>402</v>
      </c>
      <c r="B230" s="119">
        <v>40091111</v>
      </c>
      <c r="C230" s="119" t="s">
        <v>403</v>
      </c>
      <c r="D230" s="138">
        <v>931.354</v>
      </c>
      <c r="E230" s="128">
        <v>210.176</v>
      </c>
    </row>
    <row r="231" spans="1:5">
      <c r="A231" s="119" t="s">
        <v>404</v>
      </c>
      <c r="B231" s="119">
        <v>40091121</v>
      </c>
      <c r="C231" s="119" t="s">
        <v>10</v>
      </c>
      <c r="D231" s="138">
        <v>435.676</v>
      </c>
      <c r="E231" s="128">
        <v>463.479</v>
      </c>
    </row>
    <row r="232" spans="1:5">
      <c r="A232" s="119" t="s">
        <v>405</v>
      </c>
      <c r="B232" s="119">
        <v>40091010</v>
      </c>
      <c r="C232" s="119" t="s">
        <v>406</v>
      </c>
      <c r="D232" s="138">
        <v>1334.12</v>
      </c>
      <c r="E232" s="128">
        <v>380.275</v>
      </c>
    </row>
    <row r="233" spans="1:5">
      <c r="A233" s="119" t="s">
        <v>407</v>
      </c>
      <c r="B233" s="119">
        <v>40091012</v>
      </c>
      <c r="C233" s="119" t="s">
        <v>81</v>
      </c>
      <c r="D233" s="138">
        <v>210.424</v>
      </c>
      <c r="E233" s="128">
        <v>652.484</v>
      </c>
    </row>
    <row r="234" spans="1:5">
      <c r="A234" s="119" t="s">
        <v>408</v>
      </c>
      <c r="B234" s="119">
        <v>40091110</v>
      </c>
      <c r="C234" s="119" t="s">
        <v>409</v>
      </c>
      <c r="D234" s="138">
        <v>160.579</v>
      </c>
      <c r="E234" s="128">
        <v>125.686</v>
      </c>
    </row>
    <row r="235" spans="1:5">
      <c r="A235" s="119" t="s">
        <v>410</v>
      </c>
      <c r="B235" s="119">
        <v>40091114</v>
      </c>
      <c r="C235" s="119" t="s">
        <v>74</v>
      </c>
      <c r="D235" s="138">
        <v>733.167</v>
      </c>
      <c r="E235" s="128">
        <v>31.577</v>
      </c>
    </row>
    <row r="236" spans="1:5">
      <c r="A236" s="119" t="s">
        <v>411</v>
      </c>
      <c r="B236" s="119">
        <v>40091020</v>
      </c>
      <c r="C236" s="119" t="s">
        <v>412</v>
      </c>
      <c r="D236" s="138">
        <v>0</v>
      </c>
      <c r="E236" s="128">
        <v>0</v>
      </c>
    </row>
    <row r="237" spans="1:5">
      <c r="A237" s="119" t="s">
        <v>413</v>
      </c>
      <c r="B237" s="119">
        <v>40090521</v>
      </c>
      <c r="C237" s="119" t="s">
        <v>414</v>
      </c>
      <c r="D237" s="138">
        <v>1201.181</v>
      </c>
      <c r="E237" s="128">
        <v>3832.686</v>
      </c>
    </row>
    <row r="238" spans="1:5">
      <c r="A238" s="119" t="s">
        <v>415</v>
      </c>
      <c r="B238" s="119">
        <v>40091112</v>
      </c>
      <c r="C238" s="119" t="s">
        <v>416</v>
      </c>
      <c r="D238" s="138">
        <v>1183.085</v>
      </c>
      <c r="E238" s="128">
        <v>4636.404</v>
      </c>
    </row>
    <row r="239" spans="1:5">
      <c r="A239" s="119" t="s">
        <v>415</v>
      </c>
      <c r="B239" s="119">
        <v>40090519</v>
      </c>
      <c r="C239" s="119" t="s">
        <v>417</v>
      </c>
      <c r="D239" s="138">
        <v>1894.116</v>
      </c>
      <c r="E239" s="128">
        <v>28.336</v>
      </c>
    </row>
    <row r="240" spans="1:5">
      <c r="A240" s="119" t="s">
        <v>418</v>
      </c>
      <c r="B240" s="119">
        <v>40091024</v>
      </c>
      <c r="C240" s="119" t="s">
        <v>58</v>
      </c>
      <c r="D240" s="138">
        <v>993.912</v>
      </c>
      <c r="E240" s="128">
        <v>2021.952</v>
      </c>
    </row>
    <row r="241" spans="1:5">
      <c r="A241" s="119" t="s">
        <v>418</v>
      </c>
      <c r="B241" s="119">
        <v>40090947</v>
      </c>
      <c r="C241" s="119" t="s">
        <v>419</v>
      </c>
      <c r="D241" s="138">
        <v>441.014</v>
      </c>
      <c r="E241" s="128">
        <v>91.231</v>
      </c>
    </row>
    <row r="242" spans="1:5">
      <c r="A242" s="119" t="s">
        <v>420</v>
      </c>
      <c r="B242" s="119">
        <v>40094406</v>
      </c>
      <c r="C242" s="119" t="s">
        <v>421</v>
      </c>
      <c r="D242" s="138">
        <v>6.181</v>
      </c>
      <c r="E242" s="128">
        <v>9.705</v>
      </c>
    </row>
    <row r="243" spans="1:5">
      <c r="A243" s="119" t="s">
        <v>422</v>
      </c>
      <c r="B243" s="119">
        <v>40094415</v>
      </c>
      <c r="C243" s="119" t="s">
        <v>423</v>
      </c>
      <c r="D243" s="138">
        <v>670.395</v>
      </c>
      <c r="E243" s="128">
        <v>105.719</v>
      </c>
    </row>
    <row r="244" spans="1:5">
      <c r="A244" s="119" t="s">
        <v>424</v>
      </c>
      <c r="B244" s="119">
        <v>40094416</v>
      </c>
      <c r="C244" s="119" t="s">
        <v>76</v>
      </c>
      <c r="D244" s="138">
        <v>403.46</v>
      </c>
      <c r="E244" s="128">
        <v>134.397</v>
      </c>
    </row>
    <row r="245" spans="1:5">
      <c r="A245" s="119" t="s">
        <v>425</v>
      </c>
      <c r="B245" s="119">
        <v>40094417</v>
      </c>
      <c r="C245" s="119" t="s">
        <v>79</v>
      </c>
      <c r="D245" s="138">
        <v>416.032</v>
      </c>
      <c r="E245" s="128">
        <v>354.833</v>
      </c>
    </row>
    <row r="246" spans="1:5">
      <c r="A246" s="119" t="s">
        <v>426</v>
      </c>
      <c r="B246" s="119">
        <v>40094300</v>
      </c>
      <c r="C246" s="119" t="s">
        <v>22</v>
      </c>
      <c r="D246" s="138">
        <v>1155.142</v>
      </c>
      <c r="E246" s="128">
        <v>110.488</v>
      </c>
    </row>
    <row r="247" spans="1:5">
      <c r="A247" s="119" t="s">
        <v>427</v>
      </c>
      <c r="B247" s="119">
        <v>40094421</v>
      </c>
      <c r="C247" s="119" t="s">
        <v>72</v>
      </c>
      <c r="D247" s="120">
        <v>643.193</v>
      </c>
      <c r="E247" s="128">
        <v>706.341</v>
      </c>
    </row>
    <row r="248" spans="1:5">
      <c r="A248" s="119" t="s">
        <v>428</v>
      </c>
      <c r="B248" s="119">
        <v>40095043</v>
      </c>
      <c r="C248" s="119" t="s">
        <v>429</v>
      </c>
      <c r="D248" s="120">
        <v>1040.997</v>
      </c>
      <c r="E248" s="128">
        <v>770.563</v>
      </c>
    </row>
    <row r="249" spans="1:5">
      <c r="A249" s="119" t="s">
        <v>430</v>
      </c>
      <c r="B249" s="119">
        <v>40091009</v>
      </c>
      <c r="C249" s="119" t="s">
        <v>431</v>
      </c>
      <c r="D249" s="120">
        <v>913.455</v>
      </c>
      <c r="E249" s="128">
        <v>612.077</v>
      </c>
    </row>
    <row r="250" spans="1:5">
      <c r="A250" s="119" t="s">
        <v>432</v>
      </c>
      <c r="B250" s="119">
        <v>40090973</v>
      </c>
      <c r="C250" s="119" t="s">
        <v>433</v>
      </c>
      <c r="D250" s="120">
        <v>559.079</v>
      </c>
      <c r="E250" s="128">
        <v>184.314</v>
      </c>
    </row>
    <row r="251" spans="1:5">
      <c r="A251" s="119" t="s">
        <v>434</v>
      </c>
      <c r="B251" s="119">
        <v>40094419</v>
      </c>
      <c r="C251" s="119" t="s">
        <v>435</v>
      </c>
      <c r="D251" s="120">
        <v>436.657</v>
      </c>
      <c r="E251" s="128">
        <v>557.537</v>
      </c>
    </row>
    <row r="252" spans="1:5">
      <c r="A252" s="119" t="s">
        <v>436</v>
      </c>
      <c r="B252" s="119">
        <v>40094523</v>
      </c>
      <c r="C252" s="119" t="s">
        <v>437</v>
      </c>
      <c r="D252" s="120">
        <v>940.541</v>
      </c>
      <c r="E252" s="128">
        <v>296.896</v>
      </c>
    </row>
    <row r="253" spans="1:5">
      <c r="A253" s="119" t="s">
        <v>654</v>
      </c>
      <c r="B253" s="129">
        <v>40091004</v>
      </c>
      <c r="C253" s="119" t="s">
        <v>655</v>
      </c>
      <c r="D253" s="120">
        <v>0</v>
      </c>
      <c r="E253" s="128">
        <v>0</v>
      </c>
    </row>
    <row r="254" spans="1:5">
      <c r="A254" s="119"/>
      <c r="B254" s="129"/>
      <c r="C254" s="119"/>
      <c r="D254" s="123">
        <f>SUM(D228:D253)</f>
        <v>18861.077</v>
      </c>
      <c r="E254" s="128"/>
    </row>
    <row r="255" spans="1:5">
      <c r="A255" s="119"/>
      <c r="B255" s="134" t="s">
        <v>438</v>
      </c>
      <c r="C255" s="119"/>
      <c r="D255" s="120"/>
      <c r="E255" s="128"/>
    </row>
    <row r="256" spans="1:5">
      <c r="A256" s="119" t="s">
        <v>439</v>
      </c>
      <c r="B256" s="119">
        <v>40091016</v>
      </c>
      <c r="C256" s="119" t="s">
        <v>440</v>
      </c>
      <c r="D256" s="120">
        <v>1675.98</v>
      </c>
      <c r="E256" s="128">
        <v>343.778</v>
      </c>
    </row>
    <row r="257" spans="1:5">
      <c r="A257" s="119" t="s">
        <v>441</v>
      </c>
      <c r="B257" s="119">
        <v>40090539</v>
      </c>
      <c r="C257" s="119" t="s">
        <v>442</v>
      </c>
      <c r="D257" s="120">
        <v>963.122</v>
      </c>
      <c r="E257" s="128">
        <v>158.183</v>
      </c>
    </row>
    <row r="258" spans="1:5">
      <c r="A258" s="119" t="s">
        <v>443</v>
      </c>
      <c r="B258" s="119">
        <v>40091048</v>
      </c>
      <c r="C258" s="119" t="s">
        <v>444</v>
      </c>
      <c r="D258" s="120">
        <v>111.511</v>
      </c>
      <c r="E258" s="128">
        <v>2540.288</v>
      </c>
    </row>
    <row r="259" spans="1:5">
      <c r="A259" s="119" t="s">
        <v>445</v>
      </c>
      <c r="B259" s="119">
        <v>40090536</v>
      </c>
      <c r="C259" s="119" t="s">
        <v>446</v>
      </c>
      <c r="D259" s="120">
        <v>649.584</v>
      </c>
      <c r="E259" s="128">
        <v>770.739</v>
      </c>
    </row>
    <row r="260" spans="1:5">
      <c r="A260" s="119" t="s">
        <v>447</v>
      </c>
      <c r="B260" s="119">
        <v>40091049</v>
      </c>
      <c r="C260" s="119" t="s">
        <v>448</v>
      </c>
      <c r="D260" s="120">
        <v>1575.314</v>
      </c>
      <c r="E260" s="128">
        <v>2277.138</v>
      </c>
    </row>
    <row r="261" spans="1:5">
      <c r="A261" s="119" t="s">
        <v>449</v>
      </c>
      <c r="B261" s="119">
        <v>40091046</v>
      </c>
      <c r="C261" s="119" t="s">
        <v>450</v>
      </c>
      <c r="D261" s="120">
        <v>103.766</v>
      </c>
      <c r="E261" s="128">
        <v>338.165</v>
      </c>
    </row>
    <row r="262" spans="1:5">
      <c r="A262" s="119" t="s">
        <v>451</v>
      </c>
      <c r="B262" s="119">
        <v>40091043</v>
      </c>
      <c r="C262" s="119" t="s">
        <v>452</v>
      </c>
      <c r="D262" s="120">
        <v>4612.501</v>
      </c>
      <c r="E262" s="128">
        <v>7438.918</v>
      </c>
    </row>
    <row r="263" spans="1:5">
      <c r="A263" s="119" t="s">
        <v>453</v>
      </c>
      <c r="B263" s="119">
        <v>40091025</v>
      </c>
      <c r="C263" s="119" t="s">
        <v>137</v>
      </c>
      <c r="D263" s="120">
        <v>1246.133</v>
      </c>
      <c r="E263" s="128">
        <v>483.809</v>
      </c>
    </row>
    <row r="264" spans="1:5">
      <c r="A264" s="119" t="s">
        <v>454</v>
      </c>
      <c r="B264" s="119">
        <v>40090932</v>
      </c>
      <c r="C264" s="119" t="s">
        <v>455</v>
      </c>
      <c r="D264" s="120">
        <v>1234.027</v>
      </c>
      <c r="E264" s="128">
        <v>1143.82</v>
      </c>
    </row>
    <row r="265" spans="1:5">
      <c r="A265" s="119" t="s">
        <v>456</v>
      </c>
      <c r="B265" s="119">
        <v>40091019</v>
      </c>
      <c r="C265" s="119" t="s">
        <v>127</v>
      </c>
      <c r="D265" s="120">
        <v>1098.204</v>
      </c>
      <c r="E265" s="128">
        <v>287.868</v>
      </c>
    </row>
    <row r="266" spans="1:5">
      <c r="A266" s="119" t="s">
        <v>457</v>
      </c>
      <c r="B266" s="119">
        <v>40090514</v>
      </c>
      <c r="C266" s="119" t="s">
        <v>458</v>
      </c>
      <c r="D266" s="120">
        <v>181.036</v>
      </c>
      <c r="E266" s="128">
        <v>51.781</v>
      </c>
    </row>
    <row r="267" spans="1:5">
      <c r="A267" s="119" t="s">
        <v>457</v>
      </c>
      <c r="B267" s="119">
        <v>40091017</v>
      </c>
      <c r="C267" s="119" t="s">
        <v>458</v>
      </c>
      <c r="D267" s="120">
        <v>205.289</v>
      </c>
      <c r="E267" s="128">
        <v>445.288</v>
      </c>
    </row>
    <row r="268" spans="1:5">
      <c r="A268" s="119" t="s">
        <v>459</v>
      </c>
      <c r="B268" s="119">
        <v>40091021</v>
      </c>
      <c r="C268" s="119" t="s">
        <v>460</v>
      </c>
      <c r="D268" s="120">
        <v>1596.214</v>
      </c>
      <c r="E268" s="128">
        <v>102.933</v>
      </c>
    </row>
    <row r="269" spans="1:5">
      <c r="A269" s="119" t="s">
        <v>461</v>
      </c>
      <c r="B269" s="119">
        <v>40090512</v>
      </c>
      <c r="C269" s="119" t="s">
        <v>462</v>
      </c>
      <c r="D269" s="120">
        <v>0</v>
      </c>
      <c r="E269" s="128">
        <v>0</v>
      </c>
    </row>
    <row r="270" spans="1:5">
      <c r="A270" s="119" t="s">
        <v>463</v>
      </c>
      <c r="B270" s="119">
        <v>40090933</v>
      </c>
      <c r="C270" s="119" t="s">
        <v>464</v>
      </c>
      <c r="D270" s="120">
        <v>491.068</v>
      </c>
      <c r="E270" s="128">
        <v>599.004</v>
      </c>
    </row>
    <row r="271" spans="1:5">
      <c r="A271" s="119" t="s">
        <v>465</v>
      </c>
      <c r="B271" s="119">
        <v>40090515</v>
      </c>
      <c r="C271" s="119" t="s">
        <v>131</v>
      </c>
      <c r="D271" s="131">
        <v>676.304</v>
      </c>
      <c r="E271" s="128">
        <v>41.816</v>
      </c>
    </row>
    <row r="272" spans="1:5">
      <c r="A272" s="119" t="s">
        <v>466</v>
      </c>
      <c r="B272" s="119">
        <v>40090937</v>
      </c>
      <c r="C272" s="119" t="s">
        <v>467</v>
      </c>
      <c r="D272" s="120">
        <v>892.193</v>
      </c>
      <c r="E272" s="128">
        <v>112.796</v>
      </c>
    </row>
    <row r="273" spans="1:5">
      <c r="A273" s="119" t="s">
        <v>468</v>
      </c>
      <c r="B273" s="119">
        <v>40091155</v>
      </c>
      <c r="C273" s="119" t="s">
        <v>469</v>
      </c>
      <c r="D273" s="120">
        <v>0</v>
      </c>
      <c r="E273" s="128">
        <v>151.375</v>
      </c>
    </row>
    <row r="274" spans="1:5">
      <c r="A274" s="119" t="s">
        <v>470</v>
      </c>
      <c r="B274" s="119">
        <v>40090908</v>
      </c>
      <c r="C274" s="119" t="s">
        <v>471</v>
      </c>
      <c r="D274" s="120">
        <v>29.476</v>
      </c>
      <c r="E274" s="128">
        <v>258.814</v>
      </c>
    </row>
    <row r="275" spans="1:5">
      <c r="A275" s="119" t="s">
        <v>472</v>
      </c>
      <c r="B275" s="119">
        <v>40090540</v>
      </c>
      <c r="C275" s="119" t="s">
        <v>473</v>
      </c>
      <c r="D275" s="120">
        <v>1363.687</v>
      </c>
      <c r="E275" s="128">
        <v>834.749</v>
      </c>
    </row>
    <row r="276" spans="1:5">
      <c r="A276" s="119" t="s">
        <v>474</v>
      </c>
      <c r="B276" s="119">
        <v>40091014</v>
      </c>
      <c r="C276" s="119" t="s">
        <v>475</v>
      </c>
      <c r="D276" s="120">
        <v>45.384</v>
      </c>
      <c r="E276" s="128">
        <v>116.921</v>
      </c>
    </row>
    <row r="277" spans="1:5">
      <c r="A277" s="119" t="s">
        <v>476</v>
      </c>
      <c r="B277" s="119">
        <v>40090935</v>
      </c>
      <c r="C277" s="119" t="s">
        <v>477</v>
      </c>
      <c r="D277" s="131">
        <v>280.042</v>
      </c>
      <c r="E277" s="128">
        <v>34.507</v>
      </c>
    </row>
    <row r="278" spans="1:5">
      <c r="A278" s="119" t="s">
        <v>478</v>
      </c>
      <c r="B278" s="119">
        <v>40091023</v>
      </c>
      <c r="C278" s="119" t="s">
        <v>479</v>
      </c>
      <c r="D278" s="120">
        <v>1740.238</v>
      </c>
      <c r="E278" s="128">
        <v>21.512</v>
      </c>
    </row>
    <row r="279" spans="1:5">
      <c r="A279" s="119" t="s">
        <v>480</v>
      </c>
      <c r="B279" s="119">
        <v>40090523</v>
      </c>
      <c r="C279" s="119" t="s">
        <v>481</v>
      </c>
      <c r="D279" s="120">
        <v>785.038</v>
      </c>
      <c r="E279" s="128">
        <v>170.73</v>
      </c>
    </row>
    <row r="280" spans="1:5">
      <c r="A280" s="119"/>
      <c r="B280" s="121"/>
      <c r="C280" s="119"/>
      <c r="D280" s="133">
        <f>SUM(D256:D279)</f>
        <v>21556.111</v>
      </c>
      <c r="E280" s="128"/>
    </row>
    <row r="281" spans="1:5">
      <c r="A281" s="119"/>
      <c r="B281" s="134" t="s">
        <v>482</v>
      </c>
      <c r="C281" s="119"/>
      <c r="D281" s="120"/>
      <c r="E281" s="128"/>
    </row>
    <row r="282" spans="1:5">
      <c r="A282" s="119" t="s">
        <v>483</v>
      </c>
      <c r="B282" s="119">
        <v>40094943</v>
      </c>
      <c r="C282" s="119" t="s">
        <v>484</v>
      </c>
      <c r="D282" s="131">
        <v>66.943</v>
      </c>
      <c r="E282" s="128">
        <v>475.713</v>
      </c>
    </row>
    <row r="283" spans="1:5">
      <c r="A283" s="119" t="s">
        <v>485</v>
      </c>
      <c r="B283" s="119">
        <v>40090574</v>
      </c>
      <c r="C283" s="119" t="s">
        <v>486</v>
      </c>
      <c r="D283" s="120">
        <v>342.981</v>
      </c>
      <c r="E283" s="128">
        <v>345.057</v>
      </c>
    </row>
    <row r="284" spans="1:5">
      <c r="A284" s="119" t="s">
        <v>487</v>
      </c>
      <c r="B284" s="119">
        <v>40091076</v>
      </c>
      <c r="C284" s="119" t="s">
        <v>488</v>
      </c>
      <c r="D284" s="146">
        <v>712.902</v>
      </c>
      <c r="E284" s="128">
        <v>308.714</v>
      </c>
    </row>
    <row r="285" spans="1:5">
      <c r="A285" s="119" t="s">
        <v>489</v>
      </c>
      <c r="B285" s="119">
        <v>40090579</v>
      </c>
      <c r="C285" s="119" t="s">
        <v>490</v>
      </c>
      <c r="D285" s="120">
        <v>577.349</v>
      </c>
      <c r="E285" s="128">
        <v>130.415</v>
      </c>
    </row>
    <row r="286" spans="1:5">
      <c r="A286" s="119" t="s">
        <v>491</v>
      </c>
      <c r="B286" s="119">
        <v>40090580</v>
      </c>
      <c r="C286" s="119" t="s">
        <v>492</v>
      </c>
      <c r="D286" s="120">
        <v>687.93</v>
      </c>
      <c r="E286" s="128">
        <v>112.264</v>
      </c>
    </row>
    <row r="287" spans="1:5">
      <c r="A287" s="119" t="s">
        <v>493</v>
      </c>
      <c r="B287" s="119">
        <v>40090577</v>
      </c>
      <c r="C287" s="119" t="s">
        <v>494</v>
      </c>
      <c r="D287" s="120">
        <v>1101.414</v>
      </c>
      <c r="E287" s="128">
        <v>1913.501</v>
      </c>
    </row>
    <row r="288" spans="1:5">
      <c r="A288" s="119" t="s">
        <v>495</v>
      </c>
      <c r="B288" s="119">
        <v>40090575</v>
      </c>
      <c r="C288" s="119" t="s">
        <v>496</v>
      </c>
      <c r="D288" s="120">
        <v>0</v>
      </c>
      <c r="E288" s="128">
        <v>0</v>
      </c>
    </row>
    <row r="289" spans="1:5">
      <c r="A289" s="119" t="s">
        <v>497</v>
      </c>
      <c r="B289" s="119">
        <v>40090538</v>
      </c>
      <c r="C289" s="119" t="s">
        <v>96</v>
      </c>
      <c r="D289" s="120">
        <v>2461.141</v>
      </c>
      <c r="E289" s="128">
        <v>1091.254</v>
      </c>
    </row>
    <row r="290" spans="1:5">
      <c r="A290" s="119" t="s">
        <v>498</v>
      </c>
      <c r="B290" s="119">
        <v>40090499</v>
      </c>
      <c r="C290" s="119" t="s">
        <v>107</v>
      </c>
      <c r="D290" s="120">
        <v>1043.996</v>
      </c>
      <c r="E290" s="128">
        <v>479.575</v>
      </c>
    </row>
    <row r="291" spans="1:5">
      <c r="A291" s="119" t="s">
        <v>499</v>
      </c>
      <c r="B291" s="119">
        <v>40090593</v>
      </c>
      <c r="C291" s="119" t="s">
        <v>500</v>
      </c>
      <c r="D291" s="120">
        <v>594.492</v>
      </c>
      <c r="E291" s="128">
        <v>111.068</v>
      </c>
    </row>
    <row r="292" spans="1:5">
      <c r="A292" s="119" t="s">
        <v>501</v>
      </c>
      <c r="B292" s="119">
        <v>40090534</v>
      </c>
      <c r="C292" s="119" t="s">
        <v>502</v>
      </c>
      <c r="D292" s="120">
        <v>326.915</v>
      </c>
      <c r="E292" s="128">
        <v>576.586</v>
      </c>
    </row>
    <row r="293" spans="1:5">
      <c r="A293" s="119" t="s">
        <v>503</v>
      </c>
      <c r="B293" s="119">
        <v>40090535</v>
      </c>
      <c r="C293" s="119" t="s">
        <v>113</v>
      </c>
      <c r="D293" s="120">
        <v>1692.539</v>
      </c>
      <c r="E293" s="128">
        <v>148.377</v>
      </c>
    </row>
    <row r="294" spans="1:5">
      <c r="A294" s="119" t="s">
        <v>504</v>
      </c>
      <c r="B294" s="119">
        <v>40090537</v>
      </c>
      <c r="C294" s="119" t="s">
        <v>183</v>
      </c>
      <c r="D294" s="120">
        <v>739.998</v>
      </c>
      <c r="E294" s="128">
        <v>471.317</v>
      </c>
    </row>
    <row r="295" spans="1:5">
      <c r="A295" s="119" t="s">
        <v>505</v>
      </c>
      <c r="B295" s="119">
        <v>40090573</v>
      </c>
      <c r="C295" s="119" t="s">
        <v>506</v>
      </c>
      <c r="D295" s="120">
        <v>0.659</v>
      </c>
      <c r="E295" s="128">
        <v>255.637</v>
      </c>
    </row>
    <row r="296" spans="1:5">
      <c r="A296" s="119" t="s">
        <v>507</v>
      </c>
      <c r="B296" s="119">
        <v>40090493</v>
      </c>
      <c r="C296" s="119" t="s">
        <v>143</v>
      </c>
      <c r="D296" s="120">
        <v>747.941</v>
      </c>
      <c r="E296" s="128">
        <v>50.221</v>
      </c>
    </row>
    <row r="297" spans="1:5">
      <c r="A297" s="119" t="s">
        <v>508</v>
      </c>
      <c r="B297" s="119">
        <v>40090494</v>
      </c>
      <c r="C297" s="119" t="s">
        <v>141</v>
      </c>
      <c r="D297" s="120">
        <v>86.678</v>
      </c>
      <c r="E297" s="128">
        <v>175.975</v>
      </c>
    </row>
    <row r="298" spans="1:5">
      <c r="A298" s="119" t="s">
        <v>509</v>
      </c>
      <c r="B298" s="119">
        <v>40094517</v>
      </c>
      <c r="C298" s="119" t="s">
        <v>510</v>
      </c>
      <c r="D298" s="120">
        <v>269.137</v>
      </c>
      <c r="E298" s="128">
        <v>625.441</v>
      </c>
    </row>
    <row r="299" spans="1:5">
      <c r="A299" s="119" t="s">
        <v>511</v>
      </c>
      <c r="B299" s="119">
        <v>40090500</v>
      </c>
      <c r="C299" s="119" t="s">
        <v>512</v>
      </c>
      <c r="D299" s="120">
        <v>1582.487</v>
      </c>
      <c r="E299" s="128">
        <v>2018.115</v>
      </c>
    </row>
    <row r="300" spans="1:5">
      <c r="A300" s="119" t="s">
        <v>513</v>
      </c>
      <c r="B300" s="119">
        <v>40090495</v>
      </c>
      <c r="C300" s="119" t="s">
        <v>514</v>
      </c>
      <c r="D300" s="120">
        <v>883.37</v>
      </c>
      <c r="E300" s="128">
        <v>283.071</v>
      </c>
    </row>
    <row r="301" spans="1:5">
      <c r="A301" s="119" t="s">
        <v>515</v>
      </c>
      <c r="B301" s="119">
        <v>40090498</v>
      </c>
      <c r="C301" s="119" t="s">
        <v>129</v>
      </c>
      <c r="D301" s="120">
        <v>582.941</v>
      </c>
      <c r="E301" s="128">
        <v>3210.611</v>
      </c>
    </row>
    <row r="302" spans="1:5">
      <c r="A302" s="119" t="s">
        <v>516</v>
      </c>
      <c r="B302" s="119">
        <v>40090496</v>
      </c>
      <c r="C302" s="119" t="s">
        <v>517</v>
      </c>
      <c r="D302" s="120">
        <v>1059.977</v>
      </c>
      <c r="E302" s="128">
        <v>244.485</v>
      </c>
    </row>
    <row r="303" spans="1:5">
      <c r="A303" s="119" t="s">
        <v>516</v>
      </c>
      <c r="B303" s="119">
        <v>40094518</v>
      </c>
      <c r="C303" s="119" t="s">
        <v>518</v>
      </c>
      <c r="D303" s="120">
        <v>1523.777</v>
      </c>
      <c r="E303" s="128">
        <v>0</v>
      </c>
    </row>
    <row r="304" spans="1:5">
      <c r="A304" s="119"/>
      <c r="B304" s="135"/>
      <c r="C304" s="119"/>
      <c r="D304" s="123">
        <f>SUM(D282:D303)</f>
        <v>17085.567</v>
      </c>
      <c r="E304" s="128"/>
    </row>
    <row r="305" spans="1:5">
      <c r="A305" s="119"/>
      <c r="B305" s="135"/>
      <c r="C305" s="119"/>
      <c r="D305" s="120"/>
      <c r="E305" s="128"/>
    </row>
    <row r="306" spans="1:5">
      <c r="A306" s="119"/>
      <c r="B306" s="134" t="s">
        <v>519</v>
      </c>
      <c r="C306" s="119"/>
      <c r="D306" s="120"/>
      <c r="E306" s="128"/>
    </row>
    <row r="307" spans="1:5">
      <c r="A307" s="119" t="s">
        <v>520</v>
      </c>
      <c r="B307" s="119">
        <v>40090998</v>
      </c>
      <c r="C307" s="119" t="s">
        <v>171</v>
      </c>
      <c r="D307" s="120">
        <v>1503.332</v>
      </c>
      <c r="E307" s="128">
        <v>47.849</v>
      </c>
    </row>
    <row r="308" spans="1:5">
      <c r="A308" s="119" t="s">
        <v>521</v>
      </c>
      <c r="B308" s="119">
        <v>40091093</v>
      </c>
      <c r="C308" s="119" t="s">
        <v>205</v>
      </c>
      <c r="D308" s="120">
        <v>2050.868</v>
      </c>
      <c r="E308" s="128">
        <v>721.325</v>
      </c>
    </row>
    <row r="309" spans="1:5">
      <c r="A309" s="119" t="s">
        <v>521</v>
      </c>
      <c r="B309" s="119">
        <v>40090990</v>
      </c>
      <c r="C309" s="119" t="s">
        <v>522</v>
      </c>
      <c r="D309" s="120">
        <v>169.86</v>
      </c>
      <c r="E309" s="128">
        <v>350.176</v>
      </c>
    </row>
    <row r="310" spans="1:5">
      <c r="A310" s="119" t="s">
        <v>523</v>
      </c>
      <c r="B310" s="119">
        <v>40091001</v>
      </c>
      <c r="C310" s="119" t="s">
        <v>524</v>
      </c>
      <c r="D310" s="120">
        <v>279.732</v>
      </c>
      <c r="E310" s="128">
        <v>268.745</v>
      </c>
    </row>
    <row r="311" spans="1:5">
      <c r="A311" s="119" t="s">
        <v>525</v>
      </c>
      <c r="B311" s="119">
        <v>40090953</v>
      </c>
      <c r="C311" s="119" t="s">
        <v>526</v>
      </c>
      <c r="D311" s="120">
        <v>1007.801</v>
      </c>
      <c r="E311" s="128">
        <v>217.339</v>
      </c>
    </row>
    <row r="312" spans="1:5">
      <c r="A312" s="119" t="s">
        <v>527</v>
      </c>
      <c r="B312" s="119">
        <v>40090944</v>
      </c>
      <c r="C312" s="119" t="s">
        <v>528</v>
      </c>
      <c r="D312" s="120">
        <v>300.55</v>
      </c>
      <c r="E312" s="128">
        <v>128.91</v>
      </c>
    </row>
    <row r="313" spans="1:5">
      <c r="A313" s="119" t="s">
        <v>529</v>
      </c>
      <c r="B313" s="119">
        <v>40090995</v>
      </c>
      <c r="C313" s="119" t="s">
        <v>530</v>
      </c>
      <c r="D313" s="120">
        <v>539.903</v>
      </c>
      <c r="E313" s="128">
        <v>56.165</v>
      </c>
    </row>
    <row r="314" spans="1:5">
      <c r="A314" s="119" t="s">
        <v>531</v>
      </c>
      <c r="B314" s="119">
        <v>40090952</v>
      </c>
      <c r="C314" s="119" t="s">
        <v>532</v>
      </c>
      <c r="D314" s="120">
        <v>2358.041</v>
      </c>
      <c r="E314" s="128">
        <v>0</v>
      </c>
    </row>
    <row r="315" spans="1:5">
      <c r="A315" s="119" t="s">
        <v>533</v>
      </c>
      <c r="B315" s="119">
        <v>40090946</v>
      </c>
      <c r="C315" s="119" t="s">
        <v>237</v>
      </c>
      <c r="D315" s="120">
        <v>1366.649</v>
      </c>
      <c r="E315" s="128">
        <v>2796.102</v>
      </c>
    </row>
    <row r="316" spans="1:5">
      <c r="A316" s="119" t="s">
        <v>534</v>
      </c>
      <c r="B316" s="119">
        <v>40090996</v>
      </c>
      <c r="C316" s="119" t="s">
        <v>535</v>
      </c>
      <c r="D316" s="120">
        <v>326.137</v>
      </c>
      <c r="E316" s="128">
        <v>185.947</v>
      </c>
    </row>
    <row r="317" spans="1:5">
      <c r="A317" s="119" t="s">
        <v>536</v>
      </c>
      <c r="B317" s="119">
        <v>40090992</v>
      </c>
      <c r="C317" s="119" t="s">
        <v>181</v>
      </c>
      <c r="D317" s="120">
        <v>1206.329</v>
      </c>
      <c r="E317" s="128">
        <v>520.859</v>
      </c>
    </row>
    <row r="318" spans="1:5">
      <c r="A318" s="119" t="s">
        <v>154</v>
      </c>
      <c r="B318" s="119">
        <v>40091058</v>
      </c>
      <c r="C318" s="119" t="s">
        <v>537</v>
      </c>
      <c r="D318" s="120">
        <v>916.007</v>
      </c>
      <c r="E318" s="128">
        <v>525.847</v>
      </c>
    </row>
    <row r="319" spans="1:5">
      <c r="A319" s="119" t="s">
        <v>538</v>
      </c>
      <c r="B319" s="119">
        <v>40091052</v>
      </c>
      <c r="C319" s="119" t="s">
        <v>539</v>
      </c>
      <c r="D319" s="120">
        <v>562.566</v>
      </c>
      <c r="E319" s="128">
        <v>228.689</v>
      </c>
    </row>
    <row r="320" spans="1:5">
      <c r="A320" s="119" t="s">
        <v>540</v>
      </c>
      <c r="B320" s="119">
        <v>40090516</v>
      </c>
      <c r="C320" s="119" t="s">
        <v>241</v>
      </c>
      <c r="D320" s="120">
        <v>2348.547</v>
      </c>
      <c r="E320" s="128">
        <v>779.199</v>
      </c>
    </row>
    <row r="321" spans="1:5">
      <c r="A321" s="119" t="s">
        <v>541</v>
      </c>
      <c r="B321" s="119">
        <v>40090997</v>
      </c>
      <c r="C321" s="119" t="s">
        <v>542</v>
      </c>
      <c r="D321" s="120">
        <v>986.819</v>
      </c>
      <c r="E321" s="128">
        <v>169.842</v>
      </c>
    </row>
    <row r="322" spans="1:5">
      <c r="A322" s="119" t="s">
        <v>543</v>
      </c>
      <c r="B322" s="119">
        <v>40090993</v>
      </c>
      <c r="C322" s="119" t="s">
        <v>544</v>
      </c>
      <c r="D322" s="120">
        <v>0</v>
      </c>
      <c r="E322" s="128">
        <v>0.001</v>
      </c>
    </row>
    <row r="323" spans="1:5">
      <c r="A323" s="119" t="s">
        <v>545</v>
      </c>
      <c r="B323" s="119">
        <v>40094520</v>
      </c>
      <c r="C323" s="119" t="s">
        <v>546</v>
      </c>
      <c r="D323" s="120">
        <v>321.621</v>
      </c>
      <c r="E323" s="128">
        <v>756.202</v>
      </c>
    </row>
    <row r="324" spans="1:5">
      <c r="A324" s="119" t="s">
        <v>547</v>
      </c>
      <c r="B324" s="147">
        <v>40090915</v>
      </c>
      <c r="C324" s="119" t="s">
        <v>548</v>
      </c>
      <c r="D324" s="120">
        <v>1627.294</v>
      </c>
      <c r="E324" s="128">
        <v>1697.617</v>
      </c>
    </row>
    <row r="325" spans="1:5">
      <c r="A325" s="119" t="s">
        <v>549</v>
      </c>
      <c r="B325" s="119">
        <v>40090943</v>
      </c>
      <c r="C325" s="119" t="s">
        <v>550</v>
      </c>
      <c r="D325" s="120">
        <v>868.493</v>
      </c>
      <c r="E325" s="128">
        <v>715.144</v>
      </c>
    </row>
    <row r="326" spans="1:5">
      <c r="A326" s="119"/>
      <c r="B326" s="119">
        <v>40090994</v>
      </c>
      <c r="C326" s="119" t="s">
        <v>551</v>
      </c>
      <c r="D326" s="120">
        <v>1857.018</v>
      </c>
      <c r="E326" s="128">
        <v>82.126</v>
      </c>
    </row>
    <row r="327" spans="1:5">
      <c r="A327" s="119" t="s">
        <v>688</v>
      </c>
      <c r="B327" s="129">
        <v>40091212</v>
      </c>
      <c r="C327" s="119" t="s">
        <v>689</v>
      </c>
      <c r="D327" s="120">
        <v>513.455</v>
      </c>
      <c r="E327" s="128">
        <v>2498.175</v>
      </c>
    </row>
    <row r="328" spans="1:5">
      <c r="A328" s="119" t="s">
        <v>733</v>
      </c>
      <c r="B328" s="129">
        <v>40090958</v>
      </c>
      <c r="C328" s="119" t="s">
        <v>719</v>
      </c>
      <c r="D328" s="120">
        <v>2394.944</v>
      </c>
      <c r="E328" s="128">
        <v>708.362</v>
      </c>
    </row>
    <row r="329" spans="1:5">
      <c r="A329" s="119"/>
      <c r="B329" s="129"/>
      <c r="C329" s="119"/>
      <c r="D329" s="123">
        <f>SUM(D307:D328)</f>
        <v>23505.966</v>
      </c>
      <c r="E329" s="128"/>
    </row>
    <row r="330" spans="1:5">
      <c r="A330" s="119"/>
      <c r="B330" s="134" t="s">
        <v>552</v>
      </c>
      <c r="C330" s="119"/>
      <c r="D330" s="120"/>
      <c r="E330" s="128"/>
    </row>
    <row r="331" spans="1:5">
      <c r="A331" s="119" t="s">
        <v>553</v>
      </c>
      <c r="B331" s="119">
        <v>40090942</v>
      </c>
      <c r="C331" s="119" t="s">
        <v>554</v>
      </c>
      <c r="D331" s="120">
        <v>384.32</v>
      </c>
      <c r="E331" s="128">
        <v>107.681</v>
      </c>
    </row>
    <row r="332" spans="1:5">
      <c r="A332" s="119" t="s">
        <v>555</v>
      </c>
      <c r="B332" s="119">
        <v>40090991</v>
      </c>
      <c r="C332" s="119" t="s">
        <v>556</v>
      </c>
      <c r="D332" s="120">
        <v>133.48</v>
      </c>
      <c r="E332" s="128">
        <v>274.826</v>
      </c>
    </row>
    <row r="333" spans="1:5">
      <c r="A333" s="119" t="s">
        <v>557</v>
      </c>
      <c r="B333" s="119">
        <v>40090945</v>
      </c>
      <c r="C333" s="119" t="s">
        <v>558</v>
      </c>
      <c r="D333" s="120">
        <v>1652.643</v>
      </c>
      <c r="E333" s="128">
        <v>3141.862</v>
      </c>
    </row>
    <row r="334" spans="1:5">
      <c r="A334" s="119" t="s">
        <v>559</v>
      </c>
      <c r="B334" s="119">
        <v>40090948</v>
      </c>
      <c r="C334" s="119" t="s">
        <v>560</v>
      </c>
      <c r="D334" s="120">
        <v>615.068</v>
      </c>
      <c r="E334" s="128">
        <v>201.626</v>
      </c>
    </row>
    <row r="335" spans="1:5">
      <c r="A335" s="119" t="s">
        <v>561</v>
      </c>
      <c r="B335" s="119">
        <v>40090951</v>
      </c>
      <c r="C335" s="119" t="s">
        <v>562</v>
      </c>
      <c r="D335" s="120">
        <v>924.657</v>
      </c>
      <c r="E335" s="128">
        <v>797.376</v>
      </c>
    </row>
    <row r="336" spans="1:5">
      <c r="A336" s="119" t="s">
        <v>563</v>
      </c>
      <c r="B336" s="119">
        <v>40091000</v>
      </c>
      <c r="C336" s="119" t="s">
        <v>564</v>
      </c>
      <c r="D336" s="120">
        <v>103.097</v>
      </c>
      <c r="E336" s="128">
        <v>472.968</v>
      </c>
    </row>
    <row r="337" spans="1:5">
      <c r="A337" s="119" t="s">
        <v>565</v>
      </c>
      <c r="B337" s="119">
        <v>40090913</v>
      </c>
      <c r="C337" s="119" t="s">
        <v>566</v>
      </c>
      <c r="D337" s="120">
        <v>2.869</v>
      </c>
      <c r="E337" s="128">
        <v>512.473</v>
      </c>
    </row>
    <row r="338" spans="1:5">
      <c r="A338" s="119" t="s">
        <v>567</v>
      </c>
      <c r="B338" s="119">
        <v>40090917</v>
      </c>
      <c r="C338" s="119" t="s">
        <v>197</v>
      </c>
      <c r="D338" s="120">
        <v>230.393</v>
      </c>
      <c r="E338" s="128">
        <v>305.204</v>
      </c>
    </row>
    <row r="339" spans="1:5">
      <c r="A339" s="119" t="s">
        <v>568</v>
      </c>
      <c r="B339" s="119">
        <v>40090949</v>
      </c>
      <c r="C339" s="119" t="s">
        <v>203</v>
      </c>
      <c r="D339" s="120">
        <v>1018.927</v>
      </c>
      <c r="E339" s="128">
        <v>127.077</v>
      </c>
    </row>
    <row r="340" spans="1:5">
      <c r="A340" s="119" t="s">
        <v>569</v>
      </c>
      <c r="B340" s="119">
        <v>40090563</v>
      </c>
      <c r="C340" s="119"/>
      <c r="D340" s="120">
        <v>907.453</v>
      </c>
      <c r="E340" s="128">
        <v>288.224</v>
      </c>
    </row>
    <row r="341" spans="1:5">
      <c r="A341" s="119" t="s">
        <v>570</v>
      </c>
      <c r="B341" s="119">
        <v>40090562</v>
      </c>
      <c r="C341" s="119"/>
      <c r="D341" s="120">
        <v>5333.705</v>
      </c>
      <c r="E341" s="128">
        <v>3451.115</v>
      </c>
    </row>
    <row r="342" spans="1:5">
      <c r="A342" s="119" t="s">
        <v>571</v>
      </c>
      <c r="B342" s="119">
        <v>40090558</v>
      </c>
      <c r="C342" s="119"/>
      <c r="D342" s="120">
        <v>4169.684</v>
      </c>
      <c r="E342" s="128">
        <v>501.661</v>
      </c>
    </row>
    <row r="343" spans="1:5">
      <c r="A343" s="119" t="s">
        <v>572</v>
      </c>
      <c r="B343" s="119">
        <v>40090564</v>
      </c>
      <c r="C343" s="119"/>
      <c r="D343" s="120">
        <v>539.792</v>
      </c>
      <c r="E343" s="128">
        <v>347.239</v>
      </c>
    </row>
    <row r="344" spans="1:5">
      <c r="A344" s="119" t="s">
        <v>573</v>
      </c>
      <c r="B344" s="119">
        <v>40081680</v>
      </c>
      <c r="C344" s="119" t="s">
        <v>703</v>
      </c>
      <c r="D344" s="120">
        <v>820.535</v>
      </c>
      <c r="E344" s="128">
        <v>81.479</v>
      </c>
    </row>
    <row r="345" spans="1:5">
      <c r="A345" s="119" t="s">
        <v>574</v>
      </c>
      <c r="B345" s="119">
        <v>40094448</v>
      </c>
      <c r="C345" s="119" t="s">
        <v>690</v>
      </c>
      <c r="D345" s="148">
        <v>130.041</v>
      </c>
      <c r="E345" s="128">
        <v>12.795</v>
      </c>
    </row>
    <row r="346" spans="1:5">
      <c r="A346" s="119" t="s">
        <v>581</v>
      </c>
      <c r="B346" s="129">
        <v>40094385</v>
      </c>
      <c r="C346" s="119" t="s">
        <v>582</v>
      </c>
      <c r="D346" s="120">
        <v>76.252</v>
      </c>
      <c r="E346" s="128">
        <v>229.285</v>
      </c>
    </row>
    <row r="347" spans="1:5">
      <c r="A347" s="119" t="s">
        <v>579</v>
      </c>
      <c r="B347" s="149">
        <v>40094572</v>
      </c>
      <c r="C347" s="119" t="s">
        <v>691</v>
      </c>
      <c r="D347" s="120">
        <v>164.364</v>
      </c>
      <c r="E347" s="128">
        <v>20.47</v>
      </c>
    </row>
    <row r="348" spans="1:5">
      <c r="A348" s="119" t="s">
        <v>692</v>
      </c>
      <c r="B348" s="149">
        <v>40094568</v>
      </c>
      <c r="C348" s="119" t="s">
        <v>693</v>
      </c>
      <c r="D348" s="120">
        <v>177.006</v>
      </c>
      <c r="E348" s="128">
        <v>97.83</v>
      </c>
    </row>
    <row r="349" spans="1:5">
      <c r="A349" s="122"/>
      <c r="B349" s="122"/>
      <c r="C349" s="122"/>
      <c r="D349" s="123">
        <f>SUM(D331:D348)</f>
        <v>17384.286</v>
      </c>
      <c r="E349" s="128"/>
    </row>
    <row r="350" spans="1:5">
      <c r="A350" s="124" t="s">
        <v>694</v>
      </c>
      <c r="B350" s="124"/>
      <c r="C350" s="124"/>
      <c r="D350" s="120"/>
      <c r="E350" s="128"/>
    </row>
    <row r="351" spans="1:5">
      <c r="A351" s="150" t="s">
        <v>585</v>
      </c>
      <c r="B351" s="129">
        <v>40091201</v>
      </c>
      <c r="C351" s="135" t="s">
        <v>586</v>
      </c>
      <c r="D351" s="120">
        <v>760.919</v>
      </c>
      <c r="E351" s="128">
        <v>464.192</v>
      </c>
    </row>
    <row r="352" spans="1:5">
      <c r="A352" s="150" t="s">
        <v>587</v>
      </c>
      <c r="B352" s="129">
        <v>40091195</v>
      </c>
      <c r="C352" s="135" t="s">
        <v>588</v>
      </c>
      <c r="D352" s="120">
        <v>0.013</v>
      </c>
      <c r="E352" s="128">
        <v>6.939</v>
      </c>
    </row>
    <row r="353" spans="1:5">
      <c r="A353" s="150" t="s">
        <v>589</v>
      </c>
      <c r="B353" s="129">
        <v>40091205</v>
      </c>
      <c r="C353" s="135" t="s">
        <v>590</v>
      </c>
      <c r="D353" s="120">
        <v>377.986</v>
      </c>
      <c r="E353" s="128">
        <v>69.618</v>
      </c>
    </row>
    <row r="354" spans="1:5">
      <c r="A354" s="150" t="s">
        <v>704</v>
      </c>
      <c r="B354" s="129">
        <v>40090478</v>
      </c>
      <c r="C354" s="135" t="s">
        <v>592</v>
      </c>
      <c r="D354" s="120">
        <v>1011.618</v>
      </c>
      <c r="E354" s="128">
        <v>377.533</v>
      </c>
    </row>
    <row r="355" spans="1:5">
      <c r="A355" s="150" t="s">
        <v>593</v>
      </c>
      <c r="B355" s="129">
        <v>40090479</v>
      </c>
      <c r="C355" s="135" t="s">
        <v>594</v>
      </c>
      <c r="D355" s="120">
        <v>774.804</v>
      </c>
      <c r="E355" s="128">
        <v>261.632</v>
      </c>
    </row>
    <row r="356" spans="1:5">
      <c r="A356" s="150" t="s">
        <v>595</v>
      </c>
      <c r="B356" s="129">
        <v>40090589</v>
      </c>
      <c r="C356" s="135" t="s">
        <v>596</v>
      </c>
      <c r="D356" s="120">
        <v>420.341</v>
      </c>
      <c r="E356" s="128">
        <v>9.889</v>
      </c>
    </row>
    <row r="357" spans="1:5">
      <c r="A357" s="150" t="s">
        <v>597</v>
      </c>
      <c r="B357" s="129">
        <v>40094521</v>
      </c>
      <c r="C357" s="135" t="s">
        <v>598</v>
      </c>
      <c r="D357" s="120">
        <v>456.273</v>
      </c>
      <c r="E357" s="128">
        <v>176.503</v>
      </c>
    </row>
    <row r="358" spans="1:5">
      <c r="A358" s="150"/>
      <c r="B358" s="129">
        <v>40090557</v>
      </c>
      <c r="C358" s="135" t="s">
        <v>599</v>
      </c>
      <c r="D358" s="120">
        <v>78.236</v>
      </c>
      <c r="E358" s="128">
        <v>5.637</v>
      </c>
    </row>
    <row r="359" spans="1:5">
      <c r="A359" s="150" t="s">
        <v>600</v>
      </c>
      <c r="B359" s="129">
        <v>40091194</v>
      </c>
      <c r="C359" s="135" t="s">
        <v>601</v>
      </c>
      <c r="D359" s="120">
        <v>790.361</v>
      </c>
      <c r="E359" s="128">
        <v>59.03</v>
      </c>
    </row>
    <row r="360" spans="1:5">
      <c r="A360" s="150" t="s">
        <v>602</v>
      </c>
      <c r="B360" s="129">
        <v>40091198</v>
      </c>
      <c r="C360" s="135" t="s">
        <v>603</v>
      </c>
      <c r="D360" s="120">
        <v>495.693</v>
      </c>
      <c r="E360" s="128">
        <v>0</v>
      </c>
    </row>
    <row r="361" spans="1:5">
      <c r="A361" s="150" t="s">
        <v>604</v>
      </c>
      <c r="B361" s="129">
        <v>40091204</v>
      </c>
      <c r="C361" s="135" t="s">
        <v>605</v>
      </c>
      <c r="D361" s="120">
        <v>535.341</v>
      </c>
      <c r="E361" s="128">
        <v>295.565</v>
      </c>
    </row>
    <row r="362" spans="1:5">
      <c r="A362" s="150" t="s">
        <v>606</v>
      </c>
      <c r="B362" s="129">
        <v>40091196</v>
      </c>
      <c r="C362" s="135" t="s">
        <v>607</v>
      </c>
      <c r="D362" s="120">
        <v>268.314</v>
      </c>
      <c r="E362" s="128">
        <v>266.761</v>
      </c>
    </row>
    <row r="363" spans="1:5">
      <c r="A363" s="150" t="s">
        <v>608</v>
      </c>
      <c r="B363" s="129">
        <v>40090560</v>
      </c>
      <c r="C363" s="135" t="s">
        <v>609</v>
      </c>
      <c r="D363" s="120">
        <v>0</v>
      </c>
      <c r="E363" s="128">
        <v>183.042</v>
      </c>
    </row>
    <row r="364" spans="1:5">
      <c r="A364" s="150" t="s">
        <v>610</v>
      </c>
      <c r="B364" s="129">
        <v>40090480</v>
      </c>
      <c r="C364" s="135" t="s">
        <v>611</v>
      </c>
      <c r="D364" s="120">
        <v>352.363</v>
      </c>
      <c r="E364" s="128">
        <v>712.068</v>
      </c>
    </row>
    <row r="365" spans="1:5">
      <c r="A365" s="150" t="s">
        <v>612</v>
      </c>
      <c r="B365" s="129">
        <v>40091203</v>
      </c>
      <c r="C365" s="135" t="s">
        <v>613</v>
      </c>
      <c r="D365" s="120">
        <v>0</v>
      </c>
      <c r="E365" s="128">
        <v>29.228</v>
      </c>
    </row>
    <row r="366" spans="1:5">
      <c r="A366" s="150" t="s">
        <v>614</v>
      </c>
      <c r="B366" s="129">
        <v>40090482</v>
      </c>
      <c r="C366" s="135" t="s">
        <v>615</v>
      </c>
      <c r="D366" s="120">
        <v>219.332</v>
      </c>
      <c r="E366" s="128">
        <v>1412.855</v>
      </c>
    </row>
    <row r="367" spans="1:5">
      <c r="A367" s="150" t="s">
        <v>616</v>
      </c>
      <c r="B367" s="129">
        <v>40090484</v>
      </c>
      <c r="C367" s="135" t="s">
        <v>617</v>
      </c>
      <c r="D367" s="120">
        <v>139.005</v>
      </c>
      <c r="E367" s="128">
        <v>10.756</v>
      </c>
    </row>
    <row r="368" spans="1:5">
      <c r="A368" s="150" t="s">
        <v>618</v>
      </c>
      <c r="B368" s="129">
        <v>40091197</v>
      </c>
      <c r="C368" s="135" t="s">
        <v>619</v>
      </c>
      <c r="D368" s="120">
        <v>0</v>
      </c>
      <c r="E368" s="128">
        <v>26.082</v>
      </c>
    </row>
    <row r="369" spans="1:5">
      <c r="A369" s="136" t="s">
        <v>734</v>
      </c>
      <c r="B369" s="129">
        <v>10319047</v>
      </c>
      <c r="C369" s="135"/>
      <c r="D369" s="120">
        <v>10.381</v>
      </c>
      <c r="E369" s="128">
        <v>103.61</v>
      </c>
    </row>
    <row r="370" spans="1:5">
      <c r="A370" s="150" t="s">
        <v>620</v>
      </c>
      <c r="B370" s="129">
        <v>40090477</v>
      </c>
      <c r="C370" s="135" t="s">
        <v>621</v>
      </c>
      <c r="D370" s="120">
        <v>382.848</v>
      </c>
      <c r="E370" s="128">
        <v>42.893</v>
      </c>
    </row>
    <row r="371" ht="16.5" spans="4:4">
      <c r="D371" s="151">
        <f>SUM(D351:D370)</f>
        <v>7073.828</v>
      </c>
    </row>
    <row r="372" ht="27.75" spans="3:5">
      <c r="C372" s="152" t="s">
        <v>583</v>
      </c>
      <c r="D372" s="153">
        <f>D371+D349+D329+D304+D280+D254+D225+D199+D169+D138+D130+D83+D46</f>
        <v>259954.86</v>
      </c>
      <c r="E372" s="154"/>
    </row>
  </sheetData>
  <mergeCells count="8">
    <mergeCell ref="A2:C2"/>
    <mergeCell ref="A47:C47"/>
    <mergeCell ref="A84:C84"/>
    <mergeCell ref="A131:C131"/>
    <mergeCell ref="A140:C140"/>
    <mergeCell ref="A170:C170"/>
    <mergeCell ref="A350:C350"/>
    <mergeCell ref="D372:E372"/>
  </mergeCells>
  <hyperlinks>
    <hyperlink ref="B347" r:id="rId1" display="40094572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5"/>
  <sheetViews>
    <sheetView topLeftCell="A365" workbookViewId="0">
      <selection activeCell="F48" sqref="F48"/>
    </sheetView>
  </sheetViews>
  <sheetFormatPr defaultColWidth="9.1037037037037" defaultRowHeight="16.5" outlineLevelCol="4"/>
  <cols>
    <col min="1" max="1" width="27.1037037037037" customWidth="1"/>
    <col min="2" max="2" width="29.1037037037037" customWidth="1"/>
    <col min="3" max="3" width="29.5555555555556" customWidth="1"/>
    <col min="4" max="4" width="22.3333333333333" style="95" customWidth="1"/>
    <col min="5" max="5" width="23" style="96" customWidth="1"/>
  </cols>
  <sheetData>
    <row r="1" s="94" customFormat="1" ht="21.75" spans="1:5">
      <c r="A1" s="97" t="s">
        <v>632</v>
      </c>
      <c r="B1" s="97" t="s">
        <v>1</v>
      </c>
      <c r="C1" s="97" t="s">
        <v>2</v>
      </c>
      <c r="D1" s="98" t="s">
        <v>760</v>
      </c>
      <c r="E1" s="103" t="s">
        <v>749</v>
      </c>
    </row>
    <row r="2" customHeight="1" spans="1:5">
      <c r="A2" s="99" t="s">
        <v>666</v>
      </c>
      <c r="B2" s="99"/>
      <c r="C2" s="99"/>
      <c r="D2" s="100"/>
      <c r="E2" s="104"/>
    </row>
    <row r="3" spans="1:5">
      <c r="A3" s="39" t="s">
        <v>5</v>
      </c>
      <c r="B3" s="40">
        <v>40091040</v>
      </c>
      <c r="C3" s="39" t="s">
        <v>6</v>
      </c>
      <c r="D3" s="50">
        <v>318.379</v>
      </c>
      <c r="E3" s="105">
        <v>16.911</v>
      </c>
    </row>
    <row r="4" spans="1:5">
      <c r="A4" s="39" t="s">
        <v>7</v>
      </c>
      <c r="B4" s="40">
        <v>40091094</v>
      </c>
      <c r="C4" s="39" t="s">
        <v>8</v>
      </c>
      <c r="D4" s="50">
        <v>1558.303</v>
      </c>
      <c r="E4" s="105">
        <v>335.911</v>
      </c>
    </row>
    <row r="5" spans="1:5">
      <c r="A5" s="39" t="s">
        <v>9</v>
      </c>
      <c r="B5" s="40">
        <v>40091162</v>
      </c>
      <c r="C5" s="39" t="s">
        <v>10</v>
      </c>
      <c r="D5" s="50">
        <v>2666.398</v>
      </c>
      <c r="E5" s="105">
        <v>281.823</v>
      </c>
    </row>
    <row r="6" spans="1:5">
      <c r="A6" s="39" t="s">
        <v>11</v>
      </c>
      <c r="B6" s="40">
        <v>40090487</v>
      </c>
      <c r="C6" s="39" t="s">
        <v>12</v>
      </c>
      <c r="D6" s="50">
        <v>836.688</v>
      </c>
      <c r="E6" s="105">
        <v>71.588</v>
      </c>
    </row>
    <row r="7" spans="1:5">
      <c r="A7" s="39" t="s">
        <v>13</v>
      </c>
      <c r="B7" s="40">
        <v>40091092</v>
      </c>
      <c r="C7" s="39" t="s">
        <v>14</v>
      </c>
      <c r="D7" s="50">
        <v>27.132</v>
      </c>
      <c r="E7" s="105">
        <v>319.884</v>
      </c>
    </row>
    <row r="8" spans="1:5">
      <c r="A8" s="39" t="s">
        <v>15</v>
      </c>
      <c r="B8" s="40">
        <v>40090488</v>
      </c>
      <c r="C8" s="39" t="s">
        <v>16</v>
      </c>
      <c r="D8" s="50">
        <v>996.067</v>
      </c>
      <c r="E8" s="105">
        <v>221.731</v>
      </c>
    </row>
    <row r="9" spans="1:5">
      <c r="A9" s="39" t="s">
        <v>17</v>
      </c>
      <c r="B9" s="40">
        <v>40091161</v>
      </c>
      <c r="C9" s="39" t="s">
        <v>18</v>
      </c>
      <c r="D9" s="50">
        <v>1217.404</v>
      </c>
      <c r="E9" s="105">
        <v>30.959</v>
      </c>
    </row>
    <row r="10" spans="1:5">
      <c r="A10" s="39" t="s">
        <v>19</v>
      </c>
      <c r="B10" s="40">
        <v>40090485</v>
      </c>
      <c r="C10" s="39" t="s">
        <v>20</v>
      </c>
      <c r="D10" s="50">
        <v>636.186</v>
      </c>
      <c r="E10" s="105">
        <v>1195.405</v>
      </c>
    </row>
    <row r="11" spans="1:5">
      <c r="A11" s="39" t="s">
        <v>21</v>
      </c>
      <c r="B11" s="40">
        <v>40091163</v>
      </c>
      <c r="C11" s="39" t="s">
        <v>22</v>
      </c>
      <c r="D11" s="50">
        <v>141.12</v>
      </c>
      <c r="E11" s="105">
        <v>78.552</v>
      </c>
    </row>
    <row r="12" spans="1:5">
      <c r="A12" s="39" t="s">
        <v>23</v>
      </c>
      <c r="B12" s="40">
        <v>40090490</v>
      </c>
      <c r="C12" s="39" t="s">
        <v>24</v>
      </c>
      <c r="D12" s="50">
        <v>1002.609</v>
      </c>
      <c r="E12" s="105">
        <v>234.682</v>
      </c>
    </row>
    <row r="13" spans="1:5">
      <c r="A13" s="39" t="s">
        <v>25</v>
      </c>
      <c r="B13" s="40">
        <v>40090489</v>
      </c>
      <c r="C13" s="39" t="s">
        <v>26</v>
      </c>
      <c r="D13" s="50">
        <v>129.051</v>
      </c>
      <c r="E13" s="105">
        <v>301.229</v>
      </c>
    </row>
    <row r="14" spans="1:5">
      <c r="A14" s="39" t="s">
        <v>27</v>
      </c>
      <c r="B14" s="40">
        <v>40090491</v>
      </c>
      <c r="C14" s="39" t="s">
        <v>28</v>
      </c>
      <c r="D14" s="50">
        <v>1461.027</v>
      </c>
      <c r="E14" s="105">
        <v>107.475</v>
      </c>
    </row>
    <row r="15" spans="1:5">
      <c r="A15" s="39" t="s">
        <v>29</v>
      </c>
      <c r="B15" s="40">
        <v>40091140</v>
      </c>
      <c r="C15" s="39" t="s">
        <v>30</v>
      </c>
      <c r="D15" s="50">
        <v>2507.445</v>
      </c>
      <c r="E15" s="105">
        <v>278.395</v>
      </c>
    </row>
    <row r="16" spans="1:5">
      <c r="A16" s="39" t="s">
        <v>33</v>
      </c>
      <c r="B16" s="40">
        <v>40094524</v>
      </c>
      <c r="C16" s="39" t="s">
        <v>34</v>
      </c>
      <c r="D16" s="50">
        <v>1363.675</v>
      </c>
      <c r="E16" s="105">
        <v>304.108</v>
      </c>
    </row>
    <row r="17" spans="1:5">
      <c r="A17" s="39" t="s">
        <v>35</v>
      </c>
      <c r="B17" s="40">
        <v>40091091</v>
      </c>
      <c r="C17" s="39" t="s">
        <v>36</v>
      </c>
      <c r="D17" s="50">
        <v>1715.776</v>
      </c>
      <c r="E17" s="105">
        <v>137.503</v>
      </c>
    </row>
    <row r="18" spans="1:5">
      <c r="A18" s="39" t="s">
        <v>37</v>
      </c>
      <c r="B18" s="40">
        <v>40091089</v>
      </c>
      <c r="C18" s="39" t="s">
        <v>38</v>
      </c>
      <c r="D18" s="50">
        <v>3.24</v>
      </c>
      <c r="E18" s="105">
        <v>3.19</v>
      </c>
    </row>
    <row r="19" spans="1:5">
      <c r="A19" s="39" t="s">
        <v>39</v>
      </c>
      <c r="B19" s="40">
        <v>40091097</v>
      </c>
      <c r="C19" s="39" t="s">
        <v>40</v>
      </c>
      <c r="D19" s="50">
        <v>563.615</v>
      </c>
      <c r="E19" s="105">
        <v>175.949</v>
      </c>
    </row>
    <row r="20" spans="1:5">
      <c r="A20" s="39" t="s">
        <v>41</v>
      </c>
      <c r="B20" s="40">
        <v>40091022</v>
      </c>
      <c r="C20" s="39" t="s">
        <v>42</v>
      </c>
      <c r="D20" s="50">
        <v>904.839</v>
      </c>
      <c r="E20" s="105">
        <v>606.573</v>
      </c>
    </row>
    <row r="21" spans="1:5">
      <c r="A21" s="39" t="s">
        <v>43</v>
      </c>
      <c r="B21" s="40">
        <v>40090492</v>
      </c>
      <c r="C21" s="39" t="s">
        <v>44</v>
      </c>
      <c r="D21" s="50">
        <v>1876.94</v>
      </c>
      <c r="E21" s="105">
        <v>336.056</v>
      </c>
    </row>
    <row r="22" spans="1:5">
      <c r="A22" s="39" t="s">
        <v>45</v>
      </c>
      <c r="B22" s="40">
        <v>40091165</v>
      </c>
      <c r="C22" s="39" t="s">
        <v>46</v>
      </c>
      <c r="D22" s="50">
        <v>743.947</v>
      </c>
      <c r="E22" s="105">
        <v>314.093</v>
      </c>
    </row>
    <row r="23" spans="1:5">
      <c r="A23" s="39" t="s">
        <v>47</v>
      </c>
      <c r="B23" s="40">
        <v>40091166</v>
      </c>
      <c r="C23" s="39" t="s">
        <v>48</v>
      </c>
      <c r="D23" s="50">
        <v>354.622</v>
      </c>
      <c r="E23" s="105">
        <v>204.546</v>
      </c>
    </row>
    <row r="24" spans="1:5">
      <c r="A24" s="39" t="s">
        <v>49</v>
      </c>
      <c r="B24" s="40">
        <v>40091160</v>
      </c>
      <c r="C24" s="39" t="s">
        <v>50</v>
      </c>
      <c r="D24" s="50">
        <v>333.973</v>
      </c>
      <c r="E24" s="105">
        <v>37.066</v>
      </c>
    </row>
    <row r="25" spans="1:5">
      <c r="A25" s="39" t="s">
        <v>51</v>
      </c>
      <c r="B25" s="40">
        <v>40091088</v>
      </c>
      <c r="C25" s="39" t="s">
        <v>52</v>
      </c>
      <c r="D25" s="50">
        <v>1069.814</v>
      </c>
      <c r="E25" s="105">
        <v>870.302</v>
      </c>
    </row>
    <row r="26" spans="1:5">
      <c r="A26" s="39" t="s">
        <v>53</v>
      </c>
      <c r="B26" s="40">
        <v>40091154</v>
      </c>
      <c r="C26" s="39" t="s">
        <v>54</v>
      </c>
      <c r="D26" s="50">
        <v>132.307</v>
      </c>
      <c r="E26" s="105">
        <v>321.457</v>
      </c>
    </row>
    <row r="27" spans="1:5">
      <c r="A27" s="39" t="s">
        <v>55</v>
      </c>
      <c r="B27" s="40">
        <v>40090941</v>
      </c>
      <c r="C27" s="39" t="s">
        <v>56</v>
      </c>
      <c r="D27" s="50">
        <v>777.701</v>
      </c>
      <c r="E27" s="105">
        <v>152.917</v>
      </c>
    </row>
    <row r="28" spans="1:5">
      <c r="A28" s="39" t="s">
        <v>57</v>
      </c>
      <c r="B28" s="40">
        <v>40094449</v>
      </c>
      <c r="C28" s="39" t="s">
        <v>58</v>
      </c>
      <c r="D28" s="50">
        <v>293.262</v>
      </c>
      <c r="E28" s="105">
        <v>237.645</v>
      </c>
    </row>
    <row r="29" spans="1:5">
      <c r="A29" s="39" t="s">
        <v>59</v>
      </c>
      <c r="B29" s="40">
        <v>40091047</v>
      </c>
      <c r="C29" s="39" t="s">
        <v>60</v>
      </c>
      <c r="D29" s="50">
        <v>234.662</v>
      </c>
      <c r="E29" s="105">
        <v>221.338</v>
      </c>
    </row>
    <row r="30" spans="1:5">
      <c r="A30" s="39" t="s">
        <v>61</v>
      </c>
      <c r="B30" s="40">
        <v>40091087</v>
      </c>
      <c r="C30" s="39" t="s">
        <v>62</v>
      </c>
      <c r="D30" s="50">
        <v>21.609</v>
      </c>
      <c r="E30" s="105">
        <v>103.022</v>
      </c>
    </row>
    <row r="31" spans="1:5">
      <c r="A31" s="39" t="s">
        <v>63</v>
      </c>
      <c r="B31" s="40">
        <v>40091142</v>
      </c>
      <c r="C31" s="39" t="s">
        <v>64</v>
      </c>
      <c r="D31" s="50">
        <v>459.069</v>
      </c>
      <c r="E31" s="105">
        <v>11.928</v>
      </c>
    </row>
    <row r="32" spans="1:5">
      <c r="A32" s="39" t="s">
        <v>65</v>
      </c>
      <c r="B32" s="40">
        <v>40090486</v>
      </c>
      <c r="C32" s="39" t="s">
        <v>66</v>
      </c>
      <c r="D32" s="50">
        <v>81.793</v>
      </c>
      <c r="E32" s="105">
        <v>1244.594</v>
      </c>
    </row>
    <row r="33" spans="1:5">
      <c r="A33" s="39" t="s">
        <v>67</v>
      </c>
      <c r="B33" s="40">
        <v>40090518</v>
      </c>
      <c r="C33" s="39" t="s">
        <v>68</v>
      </c>
      <c r="D33" s="50">
        <v>582.099</v>
      </c>
      <c r="E33" s="105">
        <v>3.747</v>
      </c>
    </row>
    <row r="34" spans="1:5">
      <c r="A34" s="39" t="s">
        <v>69</v>
      </c>
      <c r="B34" s="40">
        <v>40091090</v>
      </c>
      <c r="C34" s="39" t="s">
        <v>70</v>
      </c>
      <c r="D34" s="50">
        <v>3467.471</v>
      </c>
      <c r="E34" s="105">
        <v>2495.064</v>
      </c>
    </row>
    <row r="35" spans="1:5">
      <c r="A35" s="39" t="s">
        <v>71</v>
      </c>
      <c r="B35" s="40">
        <v>40091167</v>
      </c>
      <c r="C35" s="39" t="s">
        <v>72</v>
      </c>
      <c r="D35" s="50">
        <v>2573.8</v>
      </c>
      <c r="E35" s="105">
        <v>196.045</v>
      </c>
    </row>
    <row r="36" spans="1:5">
      <c r="A36" s="39" t="s">
        <v>73</v>
      </c>
      <c r="B36" s="40">
        <v>40091158</v>
      </c>
      <c r="C36" s="39" t="s">
        <v>74</v>
      </c>
      <c r="D36" s="50">
        <v>211.177</v>
      </c>
      <c r="E36" s="105">
        <v>178.796</v>
      </c>
    </row>
    <row r="37" spans="1:5">
      <c r="A37" s="39" t="s">
        <v>75</v>
      </c>
      <c r="B37" s="40">
        <v>40091168</v>
      </c>
      <c r="C37" s="39" t="s">
        <v>76</v>
      </c>
      <c r="D37" s="50">
        <v>1046.275</v>
      </c>
      <c r="E37" s="105">
        <v>9.358</v>
      </c>
    </row>
    <row r="38" spans="1:5">
      <c r="A38" s="39" t="s">
        <v>77</v>
      </c>
      <c r="B38" s="40">
        <v>40094509</v>
      </c>
      <c r="C38" s="39" t="s">
        <v>6</v>
      </c>
      <c r="D38" s="50">
        <v>996.442</v>
      </c>
      <c r="E38" s="105">
        <v>648.602</v>
      </c>
    </row>
    <row r="39" spans="1:5">
      <c r="A39" s="39" t="s">
        <v>78</v>
      </c>
      <c r="B39" s="40">
        <v>40091169</v>
      </c>
      <c r="C39" s="39" t="s">
        <v>79</v>
      </c>
      <c r="D39" s="50">
        <v>1211.695</v>
      </c>
      <c r="E39" s="105">
        <v>1011.335</v>
      </c>
    </row>
    <row r="40" spans="1:5">
      <c r="A40" s="39" t="s">
        <v>80</v>
      </c>
      <c r="B40" s="40">
        <v>40091164</v>
      </c>
      <c r="C40" s="39" t="s">
        <v>81</v>
      </c>
      <c r="D40" s="50">
        <v>1238.204</v>
      </c>
      <c r="E40" s="105">
        <v>104.87</v>
      </c>
    </row>
    <row r="41" spans="1:5">
      <c r="A41" s="39" t="s">
        <v>82</v>
      </c>
      <c r="B41" s="40">
        <v>40090936</v>
      </c>
      <c r="C41" s="39" t="s">
        <v>83</v>
      </c>
      <c r="D41" s="50">
        <v>953.605</v>
      </c>
      <c r="E41" s="105">
        <v>17.759</v>
      </c>
    </row>
    <row r="42" spans="1:5">
      <c r="A42" s="39" t="s">
        <v>84</v>
      </c>
      <c r="B42" s="40">
        <v>40091146</v>
      </c>
      <c r="C42" s="39" t="s">
        <v>85</v>
      </c>
      <c r="D42" s="50">
        <v>793.663</v>
      </c>
      <c r="E42" s="105">
        <v>130.767</v>
      </c>
    </row>
    <row r="43" spans="1:5">
      <c r="A43" s="39" t="s">
        <v>86</v>
      </c>
      <c r="B43" s="41">
        <v>40094613</v>
      </c>
      <c r="C43" s="39" t="s">
        <v>28</v>
      </c>
      <c r="D43" s="50">
        <v>253.312</v>
      </c>
      <c r="E43" s="105">
        <v>0</v>
      </c>
    </row>
    <row r="44" spans="1:5">
      <c r="A44" s="39" t="s">
        <v>667</v>
      </c>
      <c r="B44" s="40">
        <v>40094297</v>
      </c>
      <c r="C44" s="39" t="s">
        <v>668</v>
      </c>
      <c r="D44" s="50">
        <v>422.021</v>
      </c>
      <c r="E44" s="105">
        <v>833.056</v>
      </c>
    </row>
    <row r="45" spans="1:5">
      <c r="A45" s="39" t="s">
        <v>669</v>
      </c>
      <c r="B45" s="42">
        <v>40091174</v>
      </c>
      <c r="C45" s="39" t="s">
        <v>763</v>
      </c>
      <c r="D45" s="50">
        <v>0</v>
      </c>
      <c r="E45" s="105">
        <v>0</v>
      </c>
    </row>
    <row r="46" ht="17.25" spans="1:5">
      <c r="A46" s="101"/>
      <c r="B46" s="101"/>
      <c r="C46" s="101"/>
      <c r="D46" s="102">
        <f>SUM(D3:D45)</f>
        <v>38178.417</v>
      </c>
      <c r="E46" s="104"/>
    </row>
    <row r="47" ht="17.25" spans="1:5">
      <c r="A47" s="101"/>
      <c r="B47" s="101"/>
      <c r="C47" s="101"/>
      <c r="D47" s="102"/>
      <c r="E47" s="104"/>
    </row>
    <row r="48" customHeight="1" spans="1:5">
      <c r="A48" s="99" t="s">
        <v>671</v>
      </c>
      <c r="B48" s="99"/>
      <c r="C48" s="99"/>
      <c r="D48" s="100"/>
      <c r="E48" s="104"/>
    </row>
    <row r="49" spans="1:5">
      <c r="A49" s="39" t="s">
        <v>91</v>
      </c>
      <c r="B49" s="40">
        <v>40090508</v>
      </c>
      <c r="C49" s="39" t="s">
        <v>92</v>
      </c>
      <c r="D49" s="50">
        <v>519.716</v>
      </c>
      <c r="E49" s="105">
        <v>1596.178</v>
      </c>
    </row>
    <row r="50" spans="1:5">
      <c r="A50" s="39" t="s">
        <v>93</v>
      </c>
      <c r="B50" s="40">
        <v>40091181</v>
      </c>
      <c r="C50" s="39" t="s">
        <v>94</v>
      </c>
      <c r="D50" s="50">
        <v>741.48</v>
      </c>
      <c r="E50" s="105">
        <v>268.369</v>
      </c>
    </row>
    <row r="51" spans="1:5">
      <c r="A51" s="39" t="s">
        <v>95</v>
      </c>
      <c r="B51" s="40">
        <v>40091175</v>
      </c>
      <c r="C51" s="39" t="s">
        <v>96</v>
      </c>
      <c r="D51" s="50">
        <v>120.665</v>
      </c>
      <c r="E51" s="105">
        <v>115.082</v>
      </c>
    </row>
    <row r="52" spans="1:5">
      <c r="A52" s="39" t="s">
        <v>97</v>
      </c>
      <c r="B52" s="40">
        <v>40091144</v>
      </c>
      <c r="C52" s="39" t="s">
        <v>98</v>
      </c>
      <c r="D52" s="50">
        <v>1315.058</v>
      </c>
      <c r="E52" s="105">
        <v>661.768</v>
      </c>
    </row>
    <row r="53" spans="1:5">
      <c r="A53" s="39" t="s">
        <v>99</v>
      </c>
      <c r="B53" s="40">
        <v>40091143</v>
      </c>
      <c r="C53" s="39" t="s">
        <v>100</v>
      </c>
      <c r="D53" s="50">
        <v>1343.393</v>
      </c>
      <c r="E53" s="105">
        <v>923.321</v>
      </c>
    </row>
    <row r="54" spans="1:5">
      <c r="A54" s="39" t="s">
        <v>101</v>
      </c>
      <c r="B54" s="40">
        <v>40091179</v>
      </c>
      <c r="C54" s="39" t="s">
        <v>102</v>
      </c>
      <c r="D54" s="50">
        <v>1981.111</v>
      </c>
      <c r="E54" s="105">
        <v>221.471</v>
      </c>
    </row>
    <row r="55" spans="1:5">
      <c r="A55" s="39" t="s">
        <v>103</v>
      </c>
      <c r="B55" s="40">
        <v>40091159</v>
      </c>
      <c r="C55" s="39" t="s">
        <v>104</v>
      </c>
      <c r="D55" s="50">
        <v>988.033</v>
      </c>
      <c r="E55" s="105">
        <v>663.941</v>
      </c>
    </row>
    <row r="56" spans="1:5">
      <c r="A56" s="39" t="s">
        <v>105</v>
      </c>
      <c r="B56" s="40">
        <v>40090988</v>
      </c>
      <c r="C56" s="39" t="s">
        <v>104</v>
      </c>
      <c r="D56" s="50">
        <v>313.455</v>
      </c>
      <c r="E56" s="105">
        <v>181.921</v>
      </c>
    </row>
    <row r="57" spans="1:5">
      <c r="A57" s="39" t="s">
        <v>106</v>
      </c>
      <c r="B57" s="40">
        <v>40091180</v>
      </c>
      <c r="C57" s="39" t="s">
        <v>107</v>
      </c>
      <c r="D57" s="50">
        <v>1111.682</v>
      </c>
      <c r="E57" s="105">
        <v>775.994</v>
      </c>
    </row>
    <row r="58" spans="1:5">
      <c r="A58" s="39" t="s">
        <v>108</v>
      </c>
      <c r="B58" s="40">
        <v>40090524</v>
      </c>
      <c r="C58" s="39" t="s">
        <v>109</v>
      </c>
      <c r="D58" s="50">
        <v>848.038</v>
      </c>
      <c r="E58" s="105">
        <v>312.657</v>
      </c>
    </row>
    <row r="59" spans="1:5">
      <c r="A59" s="39" t="s">
        <v>110</v>
      </c>
      <c r="B59" s="42">
        <v>40091055</v>
      </c>
      <c r="C59" s="39" t="s">
        <v>111</v>
      </c>
      <c r="D59" s="47">
        <v>0</v>
      </c>
      <c r="E59" s="105">
        <v>114.425</v>
      </c>
    </row>
    <row r="60" spans="1:5">
      <c r="A60" s="39" t="s">
        <v>112</v>
      </c>
      <c r="B60" s="40">
        <v>40091176</v>
      </c>
      <c r="C60" s="39" t="s">
        <v>113</v>
      </c>
      <c r="D60" s="50">
        <v>415.884</v>
      </c>
      <c r="E60" s="105">
        <v>15.864</v>
      </c>
    </row>
    <row r="61" spans="1:5">
      <c r="A61" s="39" t="s">
        <v>114</v>
      </c>
      <c r="B61" s="40">
        <v>40091170</v>
      </c>
      <c r="C61" s="39" t="s">
        <v>115</v>
      </c>
      <c r="D61" s="50">
        <v>568.477</v>
      </c>
      <c r="E61" s="105">
        <v>38.338</v>
      </c>
    </row>
    <row r="62" spans="1:5">
      <c r="A62" s="39" t="s">
        <v>116</v>
      </c>
      <c r="B62" s="41">
        <v>40094921</v>
      </c>
      <c r="C62" s="39" t="s">
        <v>117</v>
      </c>
      <c r="D62" s="50">
        <v>1384.422</v>
      </c>
      <c r="E62" s="105">
        <v>7981.907</v>
      </c>
    </row>
    <row r="63" spans="1:5">
      <c r="A63" s="39" t="s">
        <v>118</v>
      </c>
      <c r="B63" s="40">
        <v>40091153</v>
      </c>
      <c r="C63" s="39" t="s">
        <v>119</v>
      </c>
      <c r="D63" s="50">
        <v>2170.427</v>
      </c>
      <c r="E63" s="105">
        <v>586.395</v>
      </c>
    </row>
    <row r="64" spans="1:5">
      <c r="A64" s="39" t="s">
        <v>120</v>
      </c>
      <c r="B64" s="40">
        <v>40090938</v>
      </c>
      <c r="C64" s="39" t="s">
        <v>121</v>
      </c>
      <c r="D64" s="50">
        <v>803.57</v>
      </c>
      <c r="E64" s="105">
        <v>1851.307</v>
      </c>
    </row>
    <row r="65" spans="1:5">
      <c r="A65" s="39" t="s">
        <v>122</v>
      </c>
      <c r="B65" s="40">
        <v>40091150</v>
      </c>
      <c r="C65" s="39" t="s">
        <v>123</v>
      </c>
      <c r="D65" s="50">
        <v>249.757</v>
      </c>
      <c r="E65" s="105">
        <v>41.303</v>
      </c>
    </row>
    <row r="66" spans="1:5">
      <c r="A66" s="39" t="s">
        <v>124</v>
      </c>
      <c r="B66" s="40">
        <v>40091147</v>
      </c>
      <c r="C66" s="39" t="s">
        <v>125</v>
      </c>
      <c r="D66" s="50">
        <v>1404.106</v>
      </c>
      <c r="E66" s="105">
        <v>529.056</v>
      </c>
    </row>
    <row r="67" spans="1:5">
      <c r="A67" s="39" t="s">
        <v>126</v>
      </c>
      <c r="B67" s="40">
        <v>40090989</v>
      </c>
      <c r="C67" s="39" t="s">
        <v>127</v>
      </c>
      <c r="D67" s="50">
        <v>0</v>
      </c>
      <c r="E67" s="105">
        <v>53.126</v>
      </c>
    </row>
    <row r="68" spans="1:5">
      <c r="A68" s="39" t="s">
        <v>128</v>
      </c>
      <c r="B68" s="40">
        <v>40091148</v>
      </c>
      <c r="C68" s="39" t="s">
        <v>129</v>
      </c>
      <c r="D68" s="50">
        <v>236.856</v>
      </c>
      <c r="E68" s="105">
        <v>234.911</v>
      </c>
    </row>
    <row r="69" spans="1:5">
      <c r="A69" s="39" t="s">
        <v>130</v>
      </c>
      <c r="B69" s="40">
        <v>40090503</v>
      </c>
      <c r="C69" s="39" t="s">
        <v>131</v>
      </c>
      <c r="D69" s="50">
        <v>0</v>
      </c>
      <c r="E69" s="105">
        <v>0</v>
      </c>
    </row>
    <row r="70" spans="1:5">
      <c r="A70" s="39" t="s">
        <v>132</v>
      </c>
      <c r="B70" s="40">
        <v>40091178</v>
      </c>
      <c r="C70" s="39" t="s">
        <v>133</v>
      </c>
      <c r="D70" s="50">
        <v>0</v>
      </c>
      <c r="E70" s="105">
        <v>0.001</v>
      </c>
    </row>
    <row r="71" spans="1:5">
      <c r="A71" s="39" t="s">
        <v>134</v>
      </c>
      <c r="B71" s="40">
        <v>40090983</v>
      </c>
      <c r="C71" s="39" t="s">
        <v>135</v>
      </c>
      <c r="D71" s="50">
        <v>272.455</v>
      </c>
      <c r="E71" s="105">
        <v>247.656</v>
      </c>
    </row>
    <row r="72" spans="1:5">
      <c r="A72" s="39" t="s">
        <v>136</v>
      </c>
      <c r="B72" s="40">
        <v>40090980</v>
      </c>
      <c r="C72" s="39" t="s">
        <v>137</v>
      </c>
      <c r="D72" s="50">
        <v>360.5</v>
      </c>
      <c r="E72" s="105">
        <v>323.104</v>
      </c>
    </row>
    <row r="73" spans="1:5">
      <c r="A73" s="39" t="s">
        <v>138</v>
      </c>
      <c r="B73" s="40">
        <v>40090987</v>
      </c>
      <c r="C73" s="39" t="s">
        <v>139</v>
      </c>
      <c r="D73" s="50">
        <v>493.091</v>
      </c>
      <c r="E73" s="105">
        <v>654.543</v>
      </c>
    </row>
    <row r="74" spans="1:5">
      <c r="A74" s="39" t="s">
        <v>140</v>
      </c>
      <c r="B74" s="40">
        <v>40090999</v>
      </c>
      <c r="C74" s="39" t="s">
        <v>141</v>
      </c>
      <c r="D74" s="50">
        <v>661.418</v>
      </c>
      <c r="E74" s="105">
        <v>1897.381</v>
      </c>
    </row>
    <row r="75" spans="1:5">
      <c r="A75" s="39" t="s">
        <v>142</v>
      </c>
      <c r="B75" s="40">
        <v>40091152</v>
      </c>
      <c r="C75" s="39" t="s">
        <v>143</v>
      </c>
      <c r="D75" s="50">
        <v>1167.103</v>
      </c>
      <c r="E75" s="105">
        <v>562.166</v>
      </c>
    </row>
    <row r="76" spans="1:5">
      <c r="A76" s="39" t="s">
        <v>144</v>
      </c>
      <c r="B76" s="40">
        <v>40091172</v>
      </c>
      <c r="C76" s="39" t="s">
        <v>145</v>
      </c>
      <c r="D76" s="50">
        <v>922.563</v>
      </c>
      <c r="E76" s="105">
        <v>171.81</v>
      </c>
    </row>
    <row r="77" spans="1:5">
      <c r="A77" s="39" t="s">
        <v>146</v>
      </c>
      <c r="B77" s="40">
        <v>40094418</v>
      </c>
      <c r="C77" s="39" t="s">
        <v>764</v>
      </c>
      <c r="D77" s="50">
        <v>417.675</v>
      </c>
      <c r="E77" s="105">
        <v>117.378</v>
      </c>
    </row>
    <row r="78" spans="1:5">
      <c r="A78" s="39" t="s">
        <v>148</v>
      </c>
      <c r="B78" s="40">
        <v>40091171</v>
      </c>
      <c r="C78" s="39" t="s">
        <v>149</v>
      </c>
      <c r="D78" s="50">
        <v>241.575</v>
      </c>
      <c r="E78" s="105">
        <v>1145.313</v>
      </c>
    </row>
    <row r="79" spans="1:5">
      <c r="A79" s="39" t="s">
        <v>150</v>
      </c>
      <c r="B79" s="40">
        <v>40091173</v>
      </c>
      <c r="C79" s="39" t="s">
        <v>151</v>
      </c>
      <c r="D79" s="50">
        <v>616.17</v>
      </c>
      <c r="E79" s="105">
        <v>109.645</v>
      </c>
    </row>
    <row r="80" spans="1:5">
      <c r="A80" s="39" t="s">
        <v>152</v>
      </c>
      <c r="B80" s="40">
        <v>40094400</v>
      </c>
      <c r="C80" s="39" t="s">
        <v>153</v>
      </c>
      <c r="D80" s="50">
        <v>862.488</v>
      </c>
      <c r="E80" s="105">
        <v>145.403</v>
      </c>
    </row>
    <row r="81" spans="1:5">
      <c r="A81" s="39" t="s">
        <v>765</v>
      </c>
      <c r="B81" s="40">
        <v>40090506</v>
      </c>
      <c r="C81" s="39" t="s">
        <v>638</v>
      </c>
      <c r="D81" s="50">
        <v>1329.877</v>
      </c>
      <c r="E81" s="105">
        <v>1768.64</v>
      </c>
    </row>
    <row r="82" spans="1:5">
      <c r="A82" s="39" t="s">
        <v>639</v>
      </c>
      <c r="B82" s="40">
        <v>40094857</v>
      </c>
      <c r="C82" s="39" t="s">
        <v>640</v>
      </c>
      <c r="D82" s="50">
        <v>602.519</v>
      </c>
      <c r="E82" s="105">
        <v>976.895</v>
      </c>
    </row>
    <row r="83" spans="1:5">
      <c r="A83" s="39" t="s">
        <v>711</v>
      </c>
      <c r="B83" s="40">
        <v>40090511</v>
      </c>
      <c r="C83" s="39" t="s">
        <v>160</v>
      </c>
      <c r="D83" s="50">
        <v>20.943</v>
      </c>
      <c r="E83" s="105">
        <v>95.109</v>
      </c>
    </row>
    <row r="84" ht="17.25" spans="1:5">
      <c r="A84" s="101"/>
      <c r="B84" s="101"/>
      <c r="C84" s="101"/>
      <c r="D84" s="102">
        <f>SUM(D49:D83)</f>
        <v>24484.507</v>
      </c>
      <c r="E84" s="104"/>
    </row>
    <row r="85" ht="17.25" spans="1:5">
      <c r="A85" s="101"/>
      <c r="B85" s="101"/>
      <c r="C85" s="101"/>
      <c r="D85" s="102"/>
      <c r="E85" s="104"/>
    </row>
    <row r="86" customHeight="1" spans="1:5">
      <c r="A86" s="99" t="s">
        <v>672</v>
      </c>
      <c r="B86" s="99"/>
      <c r="C86" s="99"/>
      <c r="D86" s="100"/>
      <c r="E86" s="104"/>
    </row>
    <row r="87" spans="1:5">
      <c r="A87" s="39" t="s">
        <v>162</v>
      </c>
      <c r="B87" s="40">
        <v>40091098</v>
      </c>
      <c r="C87" s="39" t="s">
        <v>163</v>
      </c>
      <c r="D87" s="50">
        <v>717.01</v>
      </c>
      <c r="E87" s="105">
        <v>1527.047</v>
      </c>
    </row>
    <row r="88" spans="1:5">
      <c r="A88" s="39" t="s">
        <v>164</v>
      </c>
      <c r="B88" s="40">
        <v>40090588</v>
      </c>
      <c r="C88" s="39" t="s">
        <v>165</v>
      </c>
      <c r="D88" s="50">
        <v>1217.419</v>
      </c>
      <c r="E88" s="105">
        <v>792.698</v>
      </c>
    </row>
    <row r="89" spans="1:5">
      <c r="A89" s="39" t="s">
        <v>166</v>
      </c>
      <c r="B89" s="40">
        <v>40090543</v>
      </c>
      <c r="C89" s="39" t="s">
        <v>167</v>
      </c>
      <c r="D89" s="50">
        <v>1400.928</v>
      </c>
      <c r="E89" s="105">
        <v>2243.11</v>
      </c>
    </row>
    <row r="90" spans="1:5">
      <c r="A90" s="39" t="s">
        <v>168</v>
      </c>
      <c r="B90" s="40">
        <v>40090581</v>
      </c>
      <c r="C90" s="39" t="s">
        <v>169</v>
      </c>
      <c r="D90" s="50">
        <v>1508.916</v>
      </c>
      <c r="E90" s="105">
        <v>144.59</v>
      </c>
    </row>
    <row r="91" spans="1:5">
      <c r="A91" s="39" t="s">
        <v>170</v>
      </c>
      <c r="B91" s="40">
        <v>40091057</v>
      </c>
      <c r="C91" s="39" t="s">
        <v>171</v>
      </c>
      <c r="D91" s="50">
        <v>850.64</v>
      </c>
      <c r="E91" s="105">
        <v>7.118</v>
      </c>
    </row>
    <row r="92" spans="1:5">
      <c r="A92" s="39" t="s">
        <v>172</v>
      </c>
      <c r="B92" s="40">
        <v>40081782</v>
      </c>
      <c r="C92" s="39" t="s">
        <v>173</v>
      </c>
      <c r="D92" s="50">
        <v>900.113</v>
      </c>
      <c r="E92" s="105">
        <v>65.632</v>
      </c>
    </row>
    <row r="93" spans="1:5">
      <c r="A93" s="39" t="s">
        <v>174</v>
      </c>
      <c r="B93" s="40">
        <v>40091013</v>
      </c>
      <c r="C93" s="39" t="s">
        <v>175</v>
      </c>
      <c r="D93" s="50">
        <v>754.138</v>
      </c>
      <c r="E93" s="105">
        <v>471.747</v>
      </c>
    </row>
    <row r="94" spans="1:5">
      <c r="A94" s="39" t="s">
        <v>176</v>
      </c>
      <c r="B94" s="40">
        <v>40091007</v>
      </c>
      <c r="C94" s="39" t="s">
        <v>177</v>
      </c>
      <c r="D94" s="50">
        <v>102.919</v>
      </c>
      <c r="E94" s="105">
        <v>203.937</v>
      </c>
    </row>
    <row r="95" spans="1:5">
      <c r="A95" s="39" t="s">
        <v>178</v>
      </c>
      <c r="B95" s="40">
        <v>40090544</v>
      </c>
      <c r="C95" s="39" t="s">
        <v>179</v>
      </c>
      <c r="D95" s="50">
        <v>144.018</v>
      </c>
      <c r="E95" s="105">
        <v>35.041</v>
      </c>
    </row>
    <row r="96" spans="1:5">
      <c r="A96" s="39" t="s">
        <v>180</v>
      </c>
      <c r="B96" s="40">
        <v>40091005</v>
      </c>
      <c r="C96" s="39" t="s">
        <v>181</v>
      </c>
      <c r="D96" s="50">
        <v>1275.698</v>
      </c>
      <c r="E96" s="105">
        <v>1236.009</v>
      </c>
    </row>
    <row r="97" spans="1:5">
      <c r="A97" s="39" t="s">
        <v>182</v>
      </c>
      <c r="B97" s="40">
        <v>40091041</v>
      </c>
      <c r="C97" s="39" t="s">
        <v>183</v>
      </c>
      <c r="D97" s="47">
        <v>0</v>
      </c>
      <c r="E97" s="105">
        <v>0</v>
      </c>
    </row>
    <row r="98" spans="1:5">
      <c r="A98" s="39" t="s">
        <v>184</v>
      </c>
      <c r="B98" s="40">
        <v>40090584</v>
      </c>
      <c r="C98" s="39" t="s">
        <v>185</v>
      </c>
      <c r="D98" s="50">
        <v>547.855</v>
      </c>
      <c r="E98" s="105">
        <v>634.679</v>
      </c>
    </row>
    <row r="99" spans="1:5">
      <c r="A99" s="39" t="s">
        <v>186</v>
      </c>
      <c r="B99" s="40">
        <v>40091060</v>
      </c>
      <c r="C99" s="39" t="s">
        <v>187</v>
      </c>
      <c r="D99" s="50">
        <v>1278.803</v>
      </c>
      <c r="E99" s="105">
        <v>256.003</v>
      </c>
    </row>
    <row r="100" spans="1:5">
      <c r="A100" s="39" t="s">
        <v>188</v>
      </c>
      <c r="B100" s="40">
        <v>40091051</v>
      </c>
      <c r="C100" s="39" t="s">
        <v>189</v>
      </c>
      <c r="D100" s="50">
        <v>472.516</v>
      </c>
      <c r="E100" s="105">
        <v>35.844</v>
      </c>
    </row>
    <row r="101" spans="1:5">
      <c r="A101" s="39" t="s">
        <v>190</v>
      </c>
      <c r="B101" s="40">
        <v>40090972</v>
      </c>
      <c r="C101" s="39" t="s">
        <v>191</v>
      </c>
      <c r="D101" s="50">
        <v>373.072</v>
      </c>
      <c r="E101" s="105">
        <v>41.711</v>
      </c>
    </row>
    <row r="102" spans="1:5">
      <c r="A102" s="39" t="s">
        <v>192</v>
      </c>
      <c r="B102" s="40">
        <v>40090546</v>
      </c>
      <c r="C102" s="39" t="s">
        <v>193</v>
      </c>
      <c r="D102" s="50">
        <v>477.641</v>
      </c>
      <c r="E102" s="105">
        <v>249.532</v>
      </c>
    </row>
    <row r="103" spans="1:5">
      <c r="A103" s="39" t="s">
        <v>194</v>
      </c>
      <c r="B103" s="40">
        <v>40090509</v>
      </c>
      <c r="C103" s="39" t="s">
        <v>195</v>
      </c>
      <c r="D103" s="50">
        <v>1252.068</v>
      </c>
      <c r="E103" s="105">
        <v>1310.731</v>
      </c>
    </row>
    <row r="104" spans="1:5">
      <c r="A104" s="39" t="s">
        <v>196</v>
      </c>
      <c r="B104" s="40">
        <v>40091003</v>
      </c>
      <c r="C104" s="39" t="s">
        <v>197</v>
      </c>
      <c r="D104" s="50">
        <v>1333.046</v>
      </c>
      <c r="E104" s="105">
        <v>0</v>
      </c>
    </row>
    <row r="105" spans="1:5">
      <c r="A105" s="39" t="s">
        <v>198</v>
      </c>
      <c r="B105" s="40">
        <v>40091056</v>
      </c>
      <c r="C105" s="39" t="s">
        <v>199</v>
      </c>
      <c r="D105" s="50">
        <v>713.582</v>
      </c>
      <c r="E105" s="105">
        <v>1189.374</v>
      </c>
    </row>
    <row r="106" spans="1:5">
      <c r="A106" s="39" t="s">
        <v>200</v>
      </c>
      <c r="B106" s="40">
        <v>40091050</v>
      </c>
      <c r="C106" s="39" t="s">
        <v>201</v>
      </c>
      <c r="D106" s="50">
        <v>835.913</v>
      </c>
      <c r="E106" s="105">
        <v>126.471</v>
      </c>
    </row>
    <row r="107" spans="1:5">
      <c r="A107" s="39" t="s">
        <v>202</v>
      </c>
      <c r="B107" s="40">
        <v>40091115</v>
      </c>
      <c r="C107" s="39" t="s">
        <v>203</v>
      </c>
      <c r="D107" s="50">
        <v>39.095</v>
      </c>
      <c r="E107" s="105">
        <v>17.274</v>
      </c>
    </row>
    <row r="108" spans="1:5">
      <c r="A108" s="39" t="s">
        <v>204</v>
      </c>
      <c r="B108" s="40">
        <v>40091054</v>
      </c>
      <c r="C108" s="39" t="s">
        <v>205</v>
      </c>
      <c r="D108" s="50">
        <v>383.427</v>
      </c>
      <c r="E108" s="105">
        <v>339.522</v>
      </c>
    </row>
    <row r="109" spans="1:5">
      <c r="A109" s="39" t="s">
        <v>206</v>
      </c>
      <c r="B109" s="40">
        <v>40090583</v>
      </c>
      <c r="C109" s="39" t="s">
        <v>207</v>
      </c>
      <c r="D109" s="50">
        <v>807.086</v>
      </c>
      <c r="E109" s="105">
        <v>1135.997</v>
      </c>
    </row>
    <row r="110" spans="1:5">
      <c r="A110" s="39" t="s">
        <v>208</v>
      </c>
      <c r="B110" s="40">
        <v>40091008</v>
      </c>
      <c r="C110" s="39" t="s">
        <v>209</v>
      </c>
      <c r="D110" s="50">
        <v>71.53</v>
      </c>
      <c r="E110" s="105">
        <v>69.715</v>
      </c>
    </row>
    <row r="111" spans="1:5">
      <c r="A111" s="39" t="s">
        <v>210</v>
      </c>
      <c r="B111" s="40">
        <v>40091120</v>
      </c>
      <c r="C111" s="39" t="s">
        <v>211</v>
      </c>
      <c r="D111" s="50">
        <v>1037.22</v>
      </c>
      <c r="E111" s="105">
        <v>247.222</v>
      </c>
    </row>
    <row r="112" spans="1:5">
      <c r="A112" s="39" t="s">
        <v>212</v>
      </c>
      <c r="B112" s="40">
        <v>40090548</v>
      </c>
      <c r="C112" s="39" t="s">
        <v>213</v>
      </c>
      <c r="D112" s="50">
        <v>1068.708</v>
      </c>
      <c r="E112" s="105">
        <v>544.988</v>
      </c>
    </row>
    <row r="113" spans="1:5">
      <c r="A113" s="39" t="s">
        <v>214</v>
      </c>
      <c r="B113" s="40">
        <v>40096069</v>
      </c>
      <c r="C113" s="39" t="s">
        <v>215</v>
      </c>
      <c r="D113" s="50">
        <v>633.187</v>
      </c>
      <c r="E113" s="105">
        <v>169.948</v>
      </c>
    </row>
    <row r="114" spans="1:5">
      <c r="A114" s="39" t="s">
        <v>216</v>
      </c>
      <c r="B114" s="40">
        <v>40090903</v>
      </c>
      <c r="C114" s="39" t="s">
        <v>217</v>
      </c>
      <c r="D114" s="50">
        <v>2218.278</v>
      </c>
      <c r="E114" s="105">
        <v>213.537</v>
      </c>
    </row>
    <row r="115" spans="1:5">
      <c r="A115" s="39" t="s">
        <v>218</v>
      </c>
      <c r="B115" s="40">
        <v>40090899</v>
      </c>
      <c r="C115" s="39" t="s">
        <v>219</v>
      </c>
      <c r="D115" s="50">
        <v>17.811</v>
      </c>
      <c r="E115" s="105">
        <v>16.954</v>
      </c>
    </row>
    <row r="116" spans="1:5">
      <c r="A116" s="39" t="s">
        <v>220</v>
      </c>
      <c r="B116" s="40">
        <v>40091044</v>
      </c>
      <c r="C116" s="39" t="s">
        <v>221</v>
      </c>
      <c r="D116" s="50">
        <v>220.482</v>
      </c>
      <c r="E116" s="105">
        <v>175.416</v>
      </c>
    </row>
    <row r="117" spans="1:5">
      <c r="A117" s="39" t="s">
        <v>222</v>
      </c>
      <c r="B117" s="40">
        <v>40090542</v>
      </c>
      <c r="C117" s="39" t="s">
        <v>223</v>
      </c>
      <c r="D117" s="50">
        <v>645.49</v>
      </c>
      <c r="E117" s="105">
        <v>1021.004</v>
      </c>
    </row>
    <row r="118" spans="1:5">
      <c r="A118" s="39" t="s">
        <v>224</v>
      </c>
      <c r="B118" s="40">
        <v>40090582</v>
      </c>
      <c r="C118" s="39" t="s">
        <v>225</v>
      </c>
      <c r="D118" s="50">
        <v>0</v>
      </c>
      <c r="E118" s="105">
        <v>40.359</v>
      </c>
    </row>
    <row r="119" spans="1:5">
      <c r="A119" s="39" t="s">
        <v>226</v>
      </c>
      <c r="B119" s="40">
        <v>40081988</v>
      </c>
      <c r="C119" s="39" t="s">
        <v>227</v>
      </c>
      <c r="D119" s="50">
        <v>0</v>
      </c>
      <c r="E119" s="105">
        <v>244.21</v>
      </c>
    </row>
    <row r="120" spans="1:5">
      <c r="A120" s="39" t="s">
        <v>228</v>
      </c>
      <c r="B120" s="40">
        <v>40091116</v>
      </c>
      <c r="C120" s="39" t="s">
        <v>229</v>
      </c>
      <c r="D120" s="50">
        <v>1200.022</v>
      </c>
      <c r="E120" s="105">
        <v>2240.864</v>
      </c>
    </row>
    <row r="121" spans="1:5">
      <c r="A121" s="39" t="s">
        <v>230</v>
      </c>
      <c r="B121" s="40">
        <v>40090934</v>
      </c>
      <c r="C121" s="39" t="s">
        <v>231</v>
      </c>
      <c r="D121" s="50">
        <v>649.47</v>
      </c>
      <c r="E121" s="105">
        <v>36.155</v>
      </c>
    </row>
    <row r="122" spans="1:5">
      <c r="A122" s="39" t="s">
        <v>232</v>
      </c>
      <c r="B122" s="40">
        <v>40091045</v>
      </c>
      <c r="C122" s="39" t="s">
        <v>233</v>
      </c>
      <c r="D122" s="50">
        <v>754.432</v>
      </c>
      <c r="E122" s="105">
        <v>131.701</v>
      </c>
    </row>
    <row r="123" spans="1:5">
      <c r="A123" s="39" t="s">
        <v>766</v>
      </c>
      <c r="B123" s="40">
        <v>40090904</v>
      </c>
      <c r="C123" s="39" t="s">
        <v>235</v>
      </c>
      <c r="D123" s="50">
        <v>138.673</v>
      </c>
      <c r="E123" s="105">
        <v>0.687</v>
      </c>
    </row>
    <row r="124" spans="1:5">
      <c r="A124" s="39" t="s">
        <v>236</v>
      </c>
      <c r="B124" s="40">
        <v>40091117</v>
      </c>
      <c r="C124" s="39" t="s">
        <v>237</v>
      </c>
      <c r="D124" s="50">
        <v>427.743</v>
      </c>
      <c r="E124" s="105">
        <v>37.227</v>
      </c>
    </row>
    <row r="125" spans="1:5">
      <c r="A125" s="39" t="s">
        <v>238</v>
      </c>
      <c r="B125" s="40">
        <v>40090587</v>
      </c>
      <c r="C125" s="39" t="s">
        <v>239</v>
      </c>
      <c r="D125" s="50">
        <v>308.433</v>
      </c>
      <c r="E125" s="105">
        <v>56.899</v>
      </c>
    </row>
    <row r="126" spans="1:5">
      <c r="A126" s="39" t="s">
        <v>248</v>
      </c>
      <c r="B126" s="40">
        <v>40090585</v>
      </c>
      <c r="C126" s="39" t="s">
        <v>673</v>
      </c>
      <c r="D126" s="50">
        <v>0</v>
      </c>
      <c r="E126" s="105">
        <v>0</v>
      </c>
    </row>
    <row r="127" spans="1:5">
      <c r="A127" s="39" t="s">
        <v>240</v>
      </c>
      <c r="B127" s="40">
        <v>40091006</v>
      </c>
      <c r="C127" s="39" t="s">
        <v>241</v>
      </c>
      <c r="D127" s="50">
        <v>642.138</v>
      </c>
      <c r="E127" s="105">
        <v>265.369</v>
      </c>
    </row>
    <row r="128" spans="1:5">
      <c r="A128" s="39" t="s">
        <v>628</v>
      </c>
      <c r="B128" s="40">
        <v>40091059</v>
      </c>
      <c r="C128" s="39" t="s">
        <v>644</v>
      </c>
      <c r="D128" s="50">
        <v>253.497</v>
      </c>
      <c r="E128" s="105">
        <v>249.109</v>
      </c>
    </row>
    <row r="129" spans="1:5">
      <c r="A129" s="39" t="s">
        <v>244</v>
      </c>
      <c r="B129" s="40">
        <v>40090930</v>
      </c>
      <c r="C129" s="39" t="s">
        <v>674</v>
      </c>
      <c r="D129" s="50">
        <v>935.607</v>
      </c>
      <c r="E129" s="105">
        <v>93.385</v>
      </c>
    </row>
    <row r="130" ht="15" spans="1:5">
      <c r="A130" s="101"/>
      <c r="B130" s="40">
        <v>40091061</v>
      </c>
      <c r="C130" s="101"/>
      <c r="D130" s="50">
        <v>0</v>
      </c>
      <c r="E130" s="105">
        <v>0</v>
      </c>
    </row>
    <row r="131" spans="1:5">
      <c r="A131" s="39" t="s">
        <v>218</v>
      </c>
      <c r="B131" s="40">
        <v>40090940</v>
      </c>
      <c r="C131" s="39" t="s">
        <v>714</v>
      </c>
      <c r="D131" s="50">
        <v>0</v>
      </c>
      <c r="E131" s="105">
        <v>0</v>
      </c>
    </row>
    <row r="132" ht="17.25" spans="1:5">
      <c r="A132" s="101"/>
      <c r="B132" s="101"/>
      <c r="C132" s="101"/>
      <c r="D132" s="102">
        <f>SUM(D87:D131)</f>
        <v>28608.624</v>
      </c>
      <c r="E132" s="104"/>
    </row>
    <row r="133" customHeight="1" spans="1:5">
      <c r="A133" s="99" t="s">
        <v>675</v>
      </c>
      <c r="B133" s="99"/>
      <c r="C133" s="99"/>
      <c r="D133" s="100"/>
      <c r="E133" s="104"/>
    </row>
    <row r="134" ht="15" spans="1:5">
      <c r="A134" s="101"/>
      <c r="B134" s="101"/>
      <c r="C134" s="101"/>
      <c r="D134" s="100"/>
      <c r="E134" s="104"/>
    </row>
    <row r="135" spans="1:5">
      <c r="A135" s="39" t="s">
        <v>250</v>
      </c>
      <c r="B135" s="40">
        <v>40090590</v>
      </c>
      <c r="C135" s="39" t="s">
        <v>251</v>
      </c>
      <c r="D135" s="50">
        <v>689.688</v>
      </c>
      <c r="E135" s="105">
        <v>59.374</v>
      </c>
    </row>
    <row r="136" spans="1:5">
      <c r="A136" s="39" t="s">
        <v>252</v>
      </c>
      <c r="B136" s="40">
        <v>40094410</v>
      </c>
      <c r="C136" s="39" t="s">
        <v>253</v>
      </c>
      <c r="D136" s="50">
        <v>2021.49</v>
      </c>
      <c r="E136" s="105">
        <v>0</v>
      </c>
    </row>
    <row r="137" spans="1:5">
      <c r="A137" s="39" t="s">
        <v>254</v>
      </c>
      <c r="B137" s="40">
        <v>40094519</v>
      </c>
      <c r="C137" s="39" t="s">
        <v>255</v>
      </c>
      <c r="D137" s="50">
        <v>913.6</v>
      </c>
      <c r="E137" s="105">
        <v>369.736</v>
      </c>
    </row>
    <row r="138" spans="1:5">
      <c r="A138" s="39" t="s">
        <v>767</v>
      </c>
      <c r="B138" s="40">
        <v>40094424</v>
      </c>
      <c r="C138" s="39" t="s">
        <v>257</v>
      </c>
      <c r="D138" s="50">
        <v>246.722</v>
      </c>
      <c r="E138" s="105">
        <v>345.117</v>
      </c>
    </row>
    <row r="139" spans="1:5">
      <c r="A139" s="39" t="s">
        <v>695</v>
      </c>
      <c r="B139" s="40">
        <v>10319041</v>
      </c>
      <c r="C139" s="101"/>
      <c r="D139" s="50">
        <v>122.761</v>
      </c>
      <c r="E139" s="105">
        <v>259.631</v>
      </c>
    </row>
    <row r="140" ht="17.25" spans="1:5">
      <c r="A140" s="106"/>
      <c r="B140" s="101"/>
      <c r="C140" s="101"/>
      <c r="D140" s="102">
        <f>SUM(D135:D139)</f>
        <v>3994.261</v>
      </c>
      <c r="E140" s="104"/>
    </row>
    <row r="141" ht="15" spans="1:5">
      <c r="A141" s="101"/>
      <c r="B141" s="101"/>
      <c r="C141" s="101"/>
      <c r="D141" s="100"/>
      <c r="E141" s="104"/>
    </row>
    <row r="142" customHeight="1" spans="1:5">
      <c r="A142" s="99" t="s">
        <v>676</v>
      </c>
      <c r="B142" s="99"/>
      <c r="C142" s="99"/>
      <c r="D142" s="100"/>
      <c r="E142" s="104"/>
    </row>
    <row r="143" spans="1:5">
      <c r="A143" s="39" t="s">
        <v>259</v>
      </c>
      <c r="B143" s="40">
        <v>40090527</v>
      </c>
      <c r="C143" s="39" t="s">
        <v>260</v>
      </c>
      <c r="D143" s="50">
        <v>210.059</v>
      </c>
      <c r="E143" s="105">
        <v>742.307</v>
      </c>
    </row>
    <row r="144" spans="1:5">
      <c r="A144" s="39" t="s">
        <v>261</v>
      </c>
      <c r="B144" s="40">
        <v>40090531</v>
      </c>
      <c r="C144" s="39" t="s">
        <v>262</v>
      </c>
      <c r="D144" s="50">
        <v>823.374</v>
      </c>
      <c r="E144" s="105">
        <v>61.953</v>
      </c>
    </row>
    <row r="145" spans="1:5">
      <c r="A145" s="39" t="s">
        <v>768</v>
      </c>
      <c r="B145" s="40">
        <v>40090532</v>
      </c>
      <c r="C145" s="39" t="s">
        <v>264</v>
      </c>
      <c r="D145" s="50">
        <v>383.589</v>
      </c>
      <c r="E145" s="105">
        <v>171.576</v>
      </c>
    </row>
    <row r="146" spans="1:5">
      <c r="A146" s="39" t="s">
        <v>265</v>
      </c>
      <c r="B146" s="40">
        <v>40091187</v>
      </c>
      <c r="C146" s="39" t="s">
        <v>266</v>
      </c>
      <c r="D146" s="50">
        <v>641.616</v>
      </c>
      <c r="E146" s="105">
        <v>1783.569</v>
      </c>
    </row>
    <row r="147" spans="1:5">
      <c r="A147" s="39" t="s">
        <v>267</v>
      </c>
      <c r="B147" s="40">
        <v>40091185</v>
      </c>
      <c r="C147" s="39" t="s">
        <v>268</v>
      </c>
      <c r="D147" s="50">
        <v>81.087</v>
      </c>
      <c r="E147" s="105">
        <v>99.416</v>
      </c>
    </row>
    <row r="148" spans="1:5">
      <c r="A148" s="39" t="s">
        <v>269</v>
      </c>
      <c r="B148" s="40">
        <v>40091186</v>
      </c>
      <c r="C148" s="39" t="s">
        <v>270</v>
      </c>
      <c r="D148" s="50">
        <v>618.331</v>
      </c>
      <c r="E148" s="105">
        <v>31.256</v>
      </c>
    </row>
    <row r="149" spans="1:5">
      <c r="A149" s="39" t="s">
        <v>271</v>
      </c>
      <c r="B149" s="40">
        <v>40090529</v>
      </c>
      <c r="C149" s="39" t="s">
        <v>272</v>
      </c>
      <c r="D149" s="50">
        <v>514.312</v>
      </c>
      <c r="E149" s="105">
        <v>439.196</v>
      </c>
    </row>
    <row r="150" spans="1:5">
      <c r="A150" s="39" t="s">
        <v>273</v>
      </c>
      <c r="B150" s="40">
        <v>40091183</v>
      </c>
      <c r="C150" s="39" t="s">
        <v>274</v>
      </c>
      <c r="D150" s="50">
        <v>654.198</v>
      </c>
      <c r="E150" s="105">
        <v>9944.209</v>
      </c>
    </row>
    <row r="151" spans="1:5">
      <c r="A151" s="39" t="s">
        <v>275</v>
      </c>
      <c r="B151" s="40">
        <v>40090501</v>
      </c>
      <c r="C151" s="39" t="s">
        <v>276</v>
      </c>
      <c r="D151" s="50">
        <v>201.211</v>
      </c>
      <c r="E151" s="105">
        <v>7.395</v>
      </c>
    </row>
    <row r="152" spans="1:5">
      <c r="A152" s="39" t="s">
        <v>277</v>
      </c>
      <c r="B152" s="40">
        <v>40090505</v>
      </c>
      <c r="C152" s="39" t="s">
        <v>278</v>
      </c>
      <c r="D152" s="50">
        <v>700.76</v>
      </c>
      <c r="E152" s="105">
        <v>425.43</v>
      </c>
    </row>
    <row r="153" spans="1:5">
      <c r="A153" s="39" t="s">
        <v>279</v>
      </c>
      <c r="B153" s="40">
        <v>40090502</v>
      </c>
      <c r="C153" s="39" t="s">
        <v>280</v>
      </c>
      <c r="D153" s="50">
        <v>848.167</v>
      </c>
      <c r="E153" s="105">
        <v>840.477</v>
      </c>
    </row>
    <row r="154" spans="1:5">
      <c r="A154" s="39" t="s">
        <v>281</v>
      </c>
      <c r="B154" s="40">
        <v>40090504</v>
      </c>
      <c r="C154" s="39" t="s">
        <v>282</v>
      </c>
      <c r="D154" s="50">
        <v>819.545</v>
      </c>
      <c r="E154" s="105">
        <v>55.62</v>
      </c>
    </row>
    <row r="155" spans="1:5">
      <c r="A155" s="39" t="s">
        <v>283</v>
      </c>
      <c r="B155" s="40">
        <v>40091189</v>
      </c>
      <c r="C155" s="39" t="s">
        <v>284</v>
      </c>
      <c r="D155" s="50">
        <v>1216.587</v>
      </c>
      <c r="E155" s="105">
        <v>233.242</v>
      </c>
    </row>
    <row r="156" spans="1:5">
      <c r="A156" s="39" t="s">
        <v>285</v>
      </c>
      <c r="B156" s="40">
        <v>40091191</v>
      </c>
      <c r="C156" s="39" t="s">
        <v>286</v>
      </c>
      <c r="D156" s="50">
        <v>1048.789</v>
      </c>
      <c r="E156" s="105">
        <v>259.702</v>
      </c>
    </row>
    <row r="157" spans="1:5">
      <c r="A157" s="39" t="s">
        <v>287</v>
      </c>
      <c r="B157" s="40">
        <v>40091184</v>
      </c>
      <c r="C157" s="39" t="s">
        <v>288</v>
      </c>
      <c r="D157" s="50">
        <v>877.466</v>
      </c>
      <c r="E157" s="105">
        <v>2559.565</v>
      </c>
    </row>
    <row r="158" spans="1:5">
      <c r="A158" s="39" t="s">
        <v>289</v>
      </c>
      <c r="B158" s="40">
        <v>40094414</v>
      </c>
      <c r="C158" s="39" t="s">
        <v>290</v>
      </c>
      <c r="D158" s="50">
        <v>356.897</v>
      </c>
      <c r="E158" s="105">
        <v>28.046</v>
      </c>
    </row>
    <row r="159" spans="1:5">
      <c r="A159" s="39" t="s">
        <v>291</v>
      </c>
      <c r="B159" s="40">
        <v>40090525</v>
      </c>
      <c r="C159" s="39" t="s">
        <v>292</v>
      </c>
      <c r="D159" s="50">
        <v>16.139</v>
      </c>
      <c r="E159" s="105">
        <v>0</v>
      </c>
    </row>
    <row r="160" spans="1:5">
      <c r="A160" s="39" t="s">
        <v>293</v>
      </c>
      <c r="B160" s="40">
        <v>40091182</v>
      </c>
      <c r="C160" s="39" t="s">
        <v>294</v>
      </c>
      <c r="D160" s="50">
        <v>90.547</v>
      </c>
      <c r="E160" s="105">
        <v>379.184</v>
      </c>
    </row>
    <row r="161" spans="1:5">
      <c r="A161" s="39" t="s">
        <v>295</v>
      </c>
      <c r="B161" s="40">
        <v>40091192</v>
      </c>
      <c r="C161" s="39" t="s">
        <v>296</v>
      </c>
      <c r="D161" s="50">
        <v>718.738</v>
      </c>
      <c r="E161" s="105">
        <v>112.565</v>
      </c>
    </row>
    <row r="162" spans="1:5">
      <c r="A162" s="39" t="s">
        <v>298</v>
      </c>
      <c r="B162" s="40">
        <v>40094446</v>
      </c>
      <c r="C162" s="39" t="s">
        <v>299</v>
      </c>
      <c r="D162" s="50">
        <v>3.019</v>
      </c>
      <c r="E162" s="105">
        <v>240.566</v>
      </c>
    </row>
    <row r="163" spans="1:5">
      <c r="A163" s="39" t="s">
        <v>300</v>
      </c>
      <c r="B163" s="40">
        <v>40090528</v>
      </c>
      <c r="C163" s="39" t="s">
        <v>301</v>
      </c>
      <c r="D163" s="50">
        <v>143.797</v>
      </c>
      <c r="E163" s="105">
        <v>93.056</v>
      </c>
    </row>
    <row r="164" spans="1:5">
      <c r="A164" s="39" t="s">
        <v>302</v>
      </c>
      <c r="B164" s="40">
        <v>40090530</v>
      </c>
      <c r="C164" s="39" t="s">
        <v>303</v>
      </c>
      <c r="D164" s="50">
        <v>561.929</v>
      </c>
      <c r="E164" s="105">
        <v>36.871</v>
      </c>
    </row>
    <row r="165" spans="1:5">
      <c r="A165" s="39" t="s">
        <v>304</v>
      </c>
      <c r="B165" s="40">
        <v>40091193</v>
      </c>
      <c r="C165" s="39" t="s">
        <v>305</v>
      </c>
      <c r="D165" s="50">
        <v>1712.829</v>
      </c>
      <c r="E165" s="105">
        <v>6412.732</v>
      </c>
    </row>
    <row r="166" spans="1:5">
      <c r="A166" s="39" t="s">
        <v>306</v>
      </c>
      <c r="B166" s="40">
        <v>40091190</v>
      </c>
      <c r="C166" s="39" t="s">
        <v>307</v>
      </c>
      <c r="D166" s="50">
        <v>13.85</v>
      </c>
      <c r="E166" s="104">
        <v>0</v>
      </c>
    </row>
    <row r="167" spans="1:5">
      <c r="A167" s="39" t="s">
        <v>308</v>
      </c>
      <c r="B167" s="41">
        <v>40094402</v>
      </c>
      <c r="C167" s="39" t="s">
        <v>309</v>
      </c>
      <c r="D167" s="50">
        <v>329.161</v>
      </c>
      <c r="E167" s="105">
        <v>101.218</v>
      </c>
    </row>
    <row r="168" spans="1:5">
      <c r="A168" s="39" t="s">
        <v>677</v>
      </c>
      <c r="B168" s="40">
        <v>40094405</v>
      </c>
      <c r="C168" s="39" t="s">
        <v>678</v>
      </c>
      <c r="D168" s="50">
        <v>461.677</v>
      </c>
      <c r="E168" s="105">
        <v>85.128</v>
      </c>
    </row>
    <row r="169" spans="1:5">
      <c r="A169" s="39" t="s">
        <v>769</v>
      </c>
      <c r="B169" s="40">
        <v>40090975</v>
      </c>
      <c r="C169" s="39" t="s">
        <v>680</v>
      </c>
      <c r="D169" s="50">
        <v>701.99</v>
      </c>
      <c r="E169" s="105">
        <v>220.715</v>
      </c>
    </row>
    <row r="170" spans="1:5">
      <c r="A170" s="39" t="s">
        <v>649</v>
      </c>
      <c r="B170" s="40">
        <v>40081887</v>
      </c>
      <c r="C170" s="39" t="s">
        <v>650</v>
      </c>
      <c r="D170" s="50">
        <v>442.203</v>
      </c>
      <c r="E170" s="105">
        <v>372.315</v>
      </c>
    </row>
    <row r="171" ht="17.25" spans="1:5">
      <c r="A171" s="101"/>
      <c r="B171" s="101"/>
      <c r="C171" s="101"/>
      <c r="D171" s="102">
        <f>SUM(D143:D170)</f>
        <v>15191.867</v>
      </c>
      <c r="E171" s="104"/>
    </row>
    <row r="172" customHeight="1" spans="1:5">
      <c r="A172" s="99" t="s">
        <v>681</v>
      </c>
      <c r="B172" s="99"/>
      <c r="C172" s="99"/>
      <c r="D172" s="100"/>
      <c r="E172" s="104"/>
    </row>
    <row r="173" spans="1:5">
      <c r="A173" s="39" t="s">
        <v>312</v>
      </c>
      <c r="B173" s="40">
        <v>40090978</v>
      </c>
      <c r="C173" s="39" t="s">
        <v>225</v>
      </c>
      <c r="D173" s="50">
        <v>560.756</v>
      </c>
      <c r="E173" s="105">
        <v>1105.718</v>
      </c>
    </row>
    <row r="174" spans="1:5">
      <c r="A174" s="39" t="s">
        <v>313</v>
      </c>
      <c r="B174" s="40">
        <v>40090985</v>
      </c>
      <c r="C174" s="39" t="s">
        <v>195</v>
      </c>
      <c r="D174" s="50">
        <v>332.796</v>
      </c>
      <c r="E174" s="105">
        <v>91.981</v>
      </c>
    </row>
    <row r="175" spans="1:5">
      <c r="A175" s="39" t="s">
        <v>314</v>
      </c>
      <c r="B175" s="40">
        <v>40091070</v>
      </c>
      <c r="C175" s="39" t="s">
        <v>315</v>
      </c>
      <c r="D175" s="50">
        <v>1076.345</v>
      </c>
      <c r="E175" s="105">
        <v>113.187</v>
      </c>
    </row>
    <row r="176" spans="1:5">
      <c r="A176" s="39" t="s">
        <v>316</v>
      </c>
      <c r="B176" s="40">
        <v>40091108</v>
      </c>
      <c r="C176" s="39" t="s">
        <v>317</v>
      </c>
      <c r="D176" s="50">
        <v>1060.244</v>
      </c>
      <c r="E176" s="105">
        <v>607.905</v>
      </c>
    </row>
    <row r="177" spans="1:5">
      <c r="A177" s="39" t="s">
        <v>318</v>
      </c>
      <c r="B177" s="40">
        <v>40091104</v>
      </c>
      <c r="C177" s="39" t="s">
        <v>319</v>
      </c>
      <c r="D177" s="50">
        <v>1223.329</v>
      </c>
      <c r="E177" s="105">
        <v>212.3</v>
      </c>
    </row>
    <row r="178" spans="1:5">
      <c r="A178" s="39" t="s">
        <v>320</v>
      </c>
      <c r="B178" s="40">
        <v>40091107</v>
      </c>
      <c r="C178" s="39" t="s">
        <v>321</v>
      </c>
      <c r="D178" s="50">
        <v>760.262</v>
      </c>
      <c r="E178" s="105">
        <v>1776.892</v>
      </c>
    </row>
    <row r="179" spans="1:5">
      <c r="A179" s="39" t="s">
        <v>322</v>
      </c>
      <c r="B179" s="40">
        <v>40091064</v>
      </c>
      <c r="C179" s="39" t="s">
        <v>323</v>
      </c>
      <c r="D179" s="50">
        <v>1656.163</v>
      </c>
      <c r="E179" s="105">
        <v>238.636</v>
      </c>
    </row>
    <row r="180" spans="1:5">
      <c r="A180" s="39" t="s">
        <v>324</v>
      </c>
      <c r="B180" s="40">
        <v>40090900</v>
      </c>
      <c r="C180" s="39" t="s">
        <v>325</v>
      </c>
      <c r="D180" s="50">
        <v>1073.681</v>
      </c>
      <c r="E180" s="105">
        <v>1418.354</v>
      </c>
    </row>
    <row r="181" spans="1:5">
      <c r="A181" s="39" t="s">
        <v>326</v>
      </c>
      <c r="B181" s="40">
        <v>40091099</v>
      </c>
      <c r="C181" s="39" t="s">
        <v>327</v>
      </c>
      <c r="D181" s="50">
        <v>185.874</v>
      </c>
      <c r="E181" s="105">
        <v>43.881</v>
      </c>
    </row>
    <row r="182" spans="1:5">
      <c r="A182" s="39" t="s">
        <v>328</v>
      </c>
      <c r="B182" s="40">
        <v>40090897</v>
      </c>
      <c r="C182" s="39" t="s">
        <v>329</v>
      </c>
      <c r="D182" s="50">
        <v>727.267</v>
      </c>
      <c r="E182" s="105">
        <v>35.066</v>
      </c>
    </row>
    <row r="183" spans="1:5">
      <c r="A183" s="39" t="s">
        <v>330</v>
      </c>
      <c r="B183" s="40">
        <v>40091062</v>
      </c>
      <c r="C183" s="39" t="s">
        <v>331</v>
      </c>
      <c r="D183" s="50">
        <v>1058.888</v>
      </c>
      <c r="E183" s="105">
        <v>1246.544</v>
      </c>
    </row>
    <row r="184" spans="1:5">
      <c r="A184" s="39" t="s">
        <v>332</v>
      </c>
      <c r="B184" s="40">
        <v>40091072</v>
      </c>
      <c r="C184" s="39" t="s">
        <v>333</v>
      </c>
      <c r="D184" s="50">
        <v>365.275</v>
      </c>
      <c r="E184" s="105">
        <v>217.33</v>
      </c>
    </row>
    <row r="185" spans="1:5">
      <c r="A185" s="39" t="s">
        <v>334</v>
      </c>
      <c r="B185" s="40">
        <v>40091100</v>
      </c>
      <c r="C185" s="39" t="s">
        <v>335</v>
      </c>
      <c r="D185" s="50">
        <v>0</v>
      </c>
      <c r="E185" s="105">
        <v>0</v>
      </c>
    </row>
    <row r="186" spans="1:5">
      <c r="A186" s="39" t="s">
        <v>651</v>
      </c>
      <c r="B186" s="40">
        <v>40091102</v>
      </c>
      <c r="C186" s="39" t="s">
        <v>88</v>
      </c>
      <c r="D186" s="50">
        <v>116.355</v>
      </c>
      <c r="E186" s="105">
        <v>295.028</v>
      </c>
    </row>
    <row r="187" spans="1:5">
      <c r="A187" s="39" t="s">
        <v>336</v>
      </c>
      <c r="B187" s="40">
        <v>40091063</v>
      </c>
      <c r="C187" s="39" t="s">
        <v>337</v>
      </c>
      <c r="D187" s="50">
        <v>1672.671</v>
      </c>
      <c r="E187" s="105">
        <v>769.422</v>
      </c>
    </row>
    <row r="188" spans="1:5">
      <c r="A188" s="39" t="s">
        <v>338</v>
      </c>
      <c r="B188" s="40">
        <v>40091066</v>
      </c>
      <c r="C188" s="39" t="s">
        <v>339</v>
      </c>
      <c r="D188" s="50">
        <v>488.439</v>
      </c>
      <c r="E188" s="105">
        <v>341.501</v>
      </c>
    </row>
    <row r="189" spans="1:5">
      <c r="A189" s="39" t="s">
        <v>340</v>
      </c>
      <c r="B189" s="40">
        <v>40090986</v>
      </c>
      <c r="C189" s="39" t="s">
        <v>341</v>
      </c>
      <c r="D189" s="50">
        <v>447.327</v>
      </c>
      <c r="E189" s="105">
        <v>237.571</v>
      </c>
    </row>
    <row r="190" spans="1:5">
      <c r="A190" s="39" t="s">
        <v>342</v>
      </c>
      <c r="B190" s="40">
        <v>40091069</v>
      </c>
      <c r="C190" s="39" t="s">
        <v>343</v>
      </c>
      <c r="D190" s="50">
        <v>558.094</v>
      </c>
      <c r="E190" s="105">
        <v>0</v>
      </c>
    </row>
    <row r="191" spans="1:5">
      <c r="A191" s="39" t="s">
        <v>344</v>
      </c>
      <c r="B191" s="40">
        <v>40090984</v>
      </c>
      <c r="C191" s="39" t="s">
        <v>345</v>
      </c>
      <c r="D191" s="50">
        <v>1912.65</v>
      </c>
      <c r="E191" s="105">
        <v>366.185</v>
      </c>
    </row>
    <row r="192" spans="1:5">
      <c r="A192" s="39" t="s">
        <v>346</v>
      </c>
      <c r="B192" s="40">
        <v>40091067</v>
      </c>
      <c r="C192" s="39" t="s">
        <v>347</v>
      </c>
      <c r="D192" s="50">
        <v>851.938</v>
      </c>
      <c r="E192" s="105">
        <v>21.387</v>
      </c>
    </row>
    <row r="193" spans="1:5">
      <c r="A193" s="39" t="s">
        <v>348</v>
      </c>
      <c r="B193" s="40">
        <v>40091073</v>
      </c>
      <c r="C193" s="39" t="s">
        <v>770</v>
      </c>
      <c r="D193" s="50">
        <v>0</v>
      </c>
      <c r="E193" s="105">
        <v>36.49</v>
      </c>
    </row>
    <row r="194" spans="1:5">
      <c r="A194" s="39" t="s">
        <v>350</v>
      </c>
      <c r="B194" s="40">
        <v>40091065</v>
      </c>
      <c r="C194" s="39" t="s">
        <v>351</v>
      </c>
      <c r="D194" s="50">
        <v>1082.675</v>
      </c>
      <c r="E194" s="105">
        <v>29.038</v>
      </c>
    </row>
    <row r="195" spans="1:5">
      <c r="A195" s="39" t="s">
        <v>352</v>
      </c>
      <c r="B195" s="40">
        <v>40091071</v>
      </c>
      <c r="C195" s="39" t="s">
        <v>353</v>
      </c>
      <c r="D195" s="50">
        <v>1142.972</v>
      </c>
      <c r="E195" s="105">
        <v>315.221</v>
      </c>
    </row>
    <row r="196" spans="1:5">
      <c r="A196" s="39" t="s">
        <v>354</v>
      </c>
      <c r="B196" s="40">
        <v>40090591</v>
      </c>
      <c r="C196" s="39" t="s">
        <v>355</v>
      </c>
      <c r="D196" s="50">
        <v>0</v>
      </c>
      <c r="E196" s="105">
        <v>90.379</v>
      </c>
    </row>
    <row r="197" spans="1:5">
      <c r="A197" s="39" t="s">
        <v>356</v>
      </c>
      <c r="B197" s="40">
        <v>40090902</v>
      </c>
      <c r="C197" s="39" t="s">
        <v>329</v>
      </c>
      <c r="D197" s="50">
        <v>908.148</v>
      </c>
      <c r="E197" s="105">
        <v>560.37</v>
      </c>
    </row>
    <row r="198" spans="1:5">
      <c r="A198" s="39" t="s">
        <v>357</v>
      </c>
      <c r="B198" s="40">
        <v>40090894</v>
      </c>
      <c r="C198" s="39" t="s">
        <v>358</v>
      </c>
      <c r="D198" s="50">
        <v>144.303</v>
      </c>
      <c r="E198" s="105">
        <v>37.376</v>
      </c>
    </row>
    <row r="199" spans="1:5">
      <c r="A199" s="39" t="s">
        <v>682</v>
      </c>
      <c r="B199" s="40">
        <v>40094450</v>
      </c>
      <c r="C199" s="39" t="s">
        <v>683</v>
      </c>
      <c r="D199" s="50">
        <v>1220.361</v>
      </c>
      <c r="E199" s="105">
        <v>110.88</v>
      </c>
    </row>
    <row r="200" spans="1:5">
      <c r="A200" s="39" t="s">
        <v>758</v>
      </c>
      <c r="B200" s="40">
        <v>40095041</v>
      </c>
      <c r="C200" s="39" t="s">
        <v>759</v>
      </c>
      <c r="D200" s="47">
        <v>0</v>
      </c>
      <c r="E200" s="104">
        <v>0</v>
      </c>
    </row>
    <row r="201" ht="17.25" spans="1:5">
      <c r="A201" s="101"/>
      <c r="B201" s="101"/>
      <c r="C201" s="101"/>
      <c r="D201" s="102">
        <f>SUM(D173:D200)</f>
        <v>20626.813</v>
      </c>
      <c r="E201" s="104"/>
    </row>
    <row r="202" ht="15" spans="1:5">
      <c r="A202" s="101"/>
      <c r="B202" s="101"/>
      <c r="C202" s="101"/>
      <c r="D202" s="100"/>
      <c r="E202" s="104"/>
    </row>
    <row r="203" spans="1:5">
      <c r="A203" s="101"/>
      <c r="B203" s="99" t="s">
        <v>359</v>
      </c>
      <c r="C203" s="101"/>
      <c r="D203" s="100"/>
      <c r="E203" s="104"/>
    </row>
    <row r="204" spans="1:5">
      <c r="A204" s="39" t="s">
        <v>360</v>
      </c>
      <c r="B204" s="40">
        <v>40090520</v>
      </c>
      <c r="C204" s="39" t="s">
        <v>361</v>
      </c>
      <c r="D204" s="50">
        <v>538.28</v>
      </c>
      <c r="E204" s="105">
        <v>120.82</v>
      </c>
    </row>
    <row r="205" spans="1:5">
      <c r="A205" s="39" t="s">
        <v>362</v>
      </c>
      <c r="B205" s="40">
        <v>40091101</v>
      </c>
      <c r="C205" s="39" t="s">
        <v>363</v>
      </c>
      <c r="D205" s="50">
        <v>0</v>
      </c>
      <c r="E205" s="105">
        <v>18.542</v>
      </c>
    </row>
    <row r="206" spans="1:5">
      <c r="A206" s="39" t="s">
        <v>364</v>
      </c>
      <c r="B206" s="40">
        <v>40091106</v>
      </c>
      <c r="C206" s="39" t="s">
        <v>54</v>
      </c>
      <c r="D206" s="50">
        <v>2170.328</v>
      </c>
      <c r="E206" s="105">
        <v>142.724</v>
      </c>
    </row>
    <row r="207" spans="1:5">
      <c r="A207" s="39" t="s">
        <v>365</v>
      </c>
      <c r="B207" s="40">
        <v>40094383</v>
      </c>
      <c r="C207" s="39" t="s">
        <v>366</v>
      </c>
      <c r="D207" s="50">
        <v>841.537</v>
      </c>
      <c r="E207" s="105">
        <v>172.859</v>
      </c>
    </row>
    <row r="208" spans="1:5">
      <c r="A208" s="39" t="s">
        <v>367</v>
      </c>
      <c r="B208" s="40">
        <v>40081591</v>
      </c>
      <c r="C208" s="39" t="s">
        <v>368</v>
      </c>
      <c r="D208" s="50">
        <v>102.367</v>
      </c>
      <c r="E208" s="105">
        <v>0</v>
      </c>
    </row>
    <row r="209" spans="1:5">
      <c r="A209" s="39" t="s">
        <v>369</v>
      </c>
      <c r="B209" s="40">
        <v>40090901</v>
      </c>
      <c r="C209" s="39" t="s">
        <v>370</v>
      </c>
      <c r="D209" s="50">
        <v>1122.428</v>
      </c>
      <c r="E209" s="105">
        <v>525.162</v>
      </c>
    </row>
    <row r="210" spans="1:5">
      <c r="A210" s="39" t="s">
        <v>371</v>
      </c>
      <c r="B210" s="40">
        <v>40091134</v>
      </c>
      <c r="C210" s="39" t="s">
        <v>372</v>
      </c>
      <c r="D210" s="50">
        <v>2531.612</v>
      </c>
      <c r="E210" s="105">
        <v>1819.556</v>
      </c>
    </row>
    <row r="211" spans="1:5">
      <c r="A211" s="39" t="s">
        <v>373</v>
      </c>
      <c r="B211" s="40">
        <v>40090898</v>
      </c>
      <c r="C211" s="39" t="s">
        <v>28</v>
      </c>
      <c r="D211" s="50">
        <v>275.249</v>
      </c>
      <c r="E211" s="105">
        <v>190.629</v>
      </c>
    </row>
    <row r="212" spans="1:5">
      <c r="A212" s="39" t="s">
        <v>374</v>
      </c>
      <c r="B212" s="40">
        <v>40090895</v>
      </c>
      <c r="C212" s="39" t="s">
        <v>48</v>
      </c>
      <c r="D212" s="50">
        <v>1216.122</v>
      </c>
      <c r="E212" s="105">
        <v>2710.948</v>
      </c>
    </row>
    <row r="213" spans="1:5">
      <c r="A213" s="39" t="s">
        <v>375</v>
      </c>
      <c r="B213" s="40">
        <v>40091145</v>
      </c>
      <c r="C213" s="39" t="s">
        <v>40</v>
      </c>
      <c r="D213" s="50">
        <v>0</v>
      </c>
      <c r="E213" s="105">
        <v>1287.944</v>
      </c>
    </row>
    <row r="214" spans="1:5">
      <c r="A214" s="39" t="s">
        <v>376</v>
      </c>
      <c r="B214" s="40">
        <v>40094525</v>
      </c>
      <c r="C214" s="39" t="s">
        <v>377</v>
      </c>
      <c r="D214" s="50">
        <v>210.892</v>
      </c>
      <c r="E214" s="105">
        <v>23.144</v>
      </c>
    </row>
    <row r="215" spans="1:5">
      <c r="A215" s="39" t="s">
        <v>378</v>
      </c>
      <c r="B215" s="40">
        <v>40094380</v>
      </c>
      <c r="C215" s="39" t="s">
        <v>379</v>
      </c>
      <c r="D215" s="50">
        <v>524.709</v>
      </c>
      <c r="E215" s="105">
        <v>187.907</v>
      </c>
    </row>
    <row r="216" spans="1:5">
      <c r="A216" s="39" t="s">
        <v>380</v>
      </c>
      <c r="B216" s="40">
        <v>40094375</v>
      </c>
      <c r="C216" s="39" t="s">
        <v>381</v>
      </c>
      <c r="D216" s="50">
        <v>1.462</v>
      </c>
      <c r="E216" s="105">
        <v>839.767</v>
      </c>
    </row>
    <row r="217" spans="1:5">
      <c r="A217" s="39" t="s">
        <v>382</v>
      </c>
      <c r="B217" s="40">
        <v>40091018</v>
      </c>
      <c r="C217" s="39" t="s">
        <v>383</v>
      </c>
      <c r="D217" s="50">
        <v>500.625</v>
      </c>
      <c r="E217" s="105">
        <v>424.159</v>
      </c>
    </row>
    <row r="218" spans="1:5">
      <c r="A218" s="39" t="s">
        <v>384</v>
      </c>
      <c r="B218" s="40">
        <v>40091138</v>
      </c>
      <c r="C218" s="39" t="s">
        <v>385</v>
      </c>
      <c r="D218" s="50">
        <v>648.899</v>
      </c>
      <c r="E218" s="105">
        <v>196.932</v>
      </c>
    </row>
    <row r="219" spans="1:5">
      <c r="A219" s="39" t="s">
        <v>384</v>
      </c>
      <c r="B219" s="40">
        <v>40091137</v>
      </c>
      <c r="C219" s="39" t="s">
        <v>386</v>
      </c>
      <c r="D219" s="50">
        <v>402.194</v>
      </c>
      <c r="E219" s="105">
        <v>8.208</v>
      </c>
    </row>
    <row r="220" spans="1:5">
      <c r="A220" s="39" t="s">
        <v>387</v>
      </c>
      <c r="B220" s="40">
        <v>40091202</v>
      </c>
      <c r="C220" s="39" t="s">
        <v>388</v>
      </c>
      <c r="D220" s="50">
        <v>259.127</v>
      </c>
      <c r="E220" s="105">
        <v>496.433</v>
      </c>
    </row>
    <row r="221" spans="1:5">
      <c r="A221" s="39" t="s">
        <v>389</v>
      </c>
      <c r="B221" s="40">
        <v>40091109</v>
      </c>
      <c r="C221" s="39" t="s">
        <v>390</v>
      </c>
      <c r="D221" s="50">
        <v>0</v>
      </c>
      <c r="E221" s="105">
        <v>238.062</v>
      </c>
    </row>
    <row r="222" spans="1:5">
      <c r="A222" s="39" t="s">
        <v>391</v>
      </c>
      <c r="B222" s="40">
        <v>40091039</v>
      </c>
      <c r="C222" s="39" t="s">
        <v>392</v>
      </c>
      <c r="D222" s="50">
        <v>699.932</v>
      </c>
      <c r="E222" s="105">
        <v>133.983</v>
      </c>
    </row>
    <row r="223" spans="1:5">
      <c r="A223" s="39" t="s">
        <v>393</v>
      </c>
      <c r="B223" s="40">
        <v>40094503</v>
      </c>
      <c r="C223" s="39" t="s">
        <v>394</v>
      </c>
      <c r="D223" s="50">
        <v>1124.458</v>
      </c>
      <c r="E223" s="105">
        <v>81.079</v>
      </c>
    </row>
    <row r="224" spans="1:5">
      <c r="A224" s="39" t="s">
        <v>395</v>
      </c>
      <c r="B224" s="40">
        <v>40091139</v>
      </c>
      <c r="C224" s="39" t="s">
        <v>396</v>
      </c>
      <c r="D224" s="50">
        <v>280.394</v>
      </c>
      <c r="E224" s="105">
        <v>32816.475</v>
      </c>
    </row>
    <row r="225" spans="1:5">
      <c r="A225" s="39" t="s">
        <v>771</v>
      </c>
      <c r="B225" s="40">
        <v>40091075</v>
      </c>
      <c r="C225" s="39" t="s">
        <v>685</v>
      </c>
      <c r="D225" s="50">
        <v>42.232</v>
      </c>
      <c r="E225" s="105">
        <v>84.824</v>
      </c>
    </row>
    <row r="226" spans="1:5">
      <c r="A226" s="39" t="s">
        <v>686</v>
      </c>
      <c r="B226" s="40">
        <v>40094573</v>
      </c>
      <c r="C226" s="39" t="s">
        <v>687</v>
      </c>
      <c r="D226" s="50">
        <v>917.243</v>
      </c>
      <c r="E226" s="105">
        <v>319.552</v>
      </c>
    </row>
    <row r="227" ht="17.25" spans="1:5">
      <c r="A227" s="101"/>
      <c r="B227" s="106"/>
      <c r="C227" s="106"/>
      <c r="D227" s="102">
        <f>SUM(D204:D226)</f>
        <v>14410.09</v>
      </c>
      <c r="E227" s="104"/>
    </row>
    <row r="228" ht="15" spans="1:5">
      <c r="A228" s="101"/>
      <c r="B228" s="106"/>
      <c r="C228" s="106"/>
      <c r="D228" s="100"/>
      <c r="E228" s="104"/>
    </row>
    <row r="229" spans="1:5">
      <c r="A229" s="101"/>
      <c r="B229" s="99" t="s">
        <v>397</v>
      </c>
      <c r="C229" s="101"/>
      <c r="D229" s="100"/>
      <c r="E229" s="104"/>
    </row>
    <row r="230" spans="1:5">
      <c r="A230" s="39" t="s">
        <v>398</v>
      </c>
      <c r="B230" s="40">
        <v>40091118</v>
      </c>
      <c r="C230" s="39" t="s">
        <v>399</v>
      </c>
      <c r="D230" s="50">
        <v>318.696</v>
      </c>
      <c r="E230" s="105">
        <v>974.485</v>
      </c>
    </row>
    <row r="231" spans="1:5">
      <c r="A231" s="39" t="s">
        <v>400</v>
      </c>
      <c r="B231" s="40">
        <v>40091113</v>
      </c>
      <c r="C231" s="39" t="s">
        <v>401</v>
      </c>
      <c r="D231" s="50">
        <v>1815.298</v>
      </c>
      <c r="E231" s="105">
        <v>109.706</v>
      </c>
    </row>
    <row r="232" spans="1:5">
      <c r="A232" s="39" t="s">
        <v>402</v>
      </c>
      <c r="B232" s="40">
        <v>40091111</v>
      </c>
      <c r="C232" s="39" t="s">
        <v>403</v>
      </c>
      <c r="D232" s="50">
        <v>876.516</v>
      </c>
      <c r="E232" s="105">
        <v>405.792</v>
      </c>
    </row>
    <row r="233" spans="1:5">
      <c r="A233" s="39" t="s">
        <v>404</v>
      </c>
      <c r="B233" s="40">
        <v>40091121</v>
      </c>
      <c r="C233" s="39" t="s">
        <v>10</v>
      </c>
      <c r="D233" s="50">
        <v>1133.663</v>
      </c>
      <c r="E233" s="105">
        <v>470.072</v>
      </c>
    </row>
    <row r="234" spans="1:5">
      <c r="A234" s="39" t="s">
        <v>405</v>
      </c>
      <c r="B234" s="40">
        <v>40091010</v>
      </c>
      <c r="C234" s="39" t="s">
        <v>406</v>
      </c>
      <c r="D234" s="50">
        <v>987.083</v>
      </c>
      <c r="E234" s="105">
        <v>810.585</v>
      </c>
    </row>
    <row r="235" spans="1:5">
      <c r="A235" s="39" t="s">
        <v>407</v>
      </c>
      <c r="B235" s="40">
        <v>40091012</v>
      </c>
      <c r="C235" s="39" t="s">
        <v>81</v>
      </c>
      <c r="D235" s="50">
        <v>204.953</v>
      </c>
      <c r="E235" s="105">
        <v>462.433</v>
      </c>
    </row>
    <row r="236" spans="1:5">
      <c r="A236" s="39" t="s">
        <v>408</v>
      </c>
      <c r="B236" s="40">
        <v>40091110</v>
      </c>
      <c r="C236" s="39" t="s">
        <v>409</v>
      </c>
      <c r="D236" s="50">
        <v>192.67</v>
      </c>
      <c r="E236" s="105">
        <v>51.584</v>
      </c>
    </row>
    <row r="237" spans="1:5">
      <c r="A237" s="39" t="s">
        <v>410</v>
      </c>
      <c r="B237" s="40">
        <v>40091114</v>
      </c>
      <c r="C237" s="39" t="s">
        <v>74</v>
      </c>
      <c r="D237" s="50">
        <v>665.478</v>
      </c>
      <c r="E237" s="105">
        <v>87.411</v>
      </c>
    </row>
    <row r="238" spans="1:5">
      <c r="A238" s="39" t="s">
        <v>411</v>
      </c>
      <c r="B238" s="40">
        <v>40091020</v>
      </c>
      <c r="C238" s="39" t="s">
        <v>412</v>
      </c>
      <c r="D238" s="50">
        <v>86.129</v>
      </c>
      <c r="E238" s="105">
        <v>133.254</v>
      </c>
    </row>
    <row r="239" spans="1:5">
      <c r="A239" s="39" t="s">
        <v>413</v>
      </c>
      <c r="B239" s="40">
        <v>40090521</v>
      </c>
      <c r="C239" s="39" t="s">
        <v>414</v>
      </c>
      <c r="D239" s="50">
        <v>1571.461</v>
      </c>
      <c r="E239" s="105">
        <v>2327.207</v>
      </c>
    </row>
    <row r="240" spans="1:5">
      <c r="A240" s="39" t="s">
        <v>415</v>
      </c>
      <c r="B240" s="40">
        <v>40091112</v>
      </c>
      <c r="C240" s="39" t="s">
        <v>416</v>
      </c>
      <c r="D240" s="50">
        <v>1141.136</v>
      </c>
      <c r="E240" s="105">
        <v>3479.436</v>
      </c>
    </row>
    <row r="241" spans="1:5">
      <c r="A241" s="39" t="s">
        <v>415</v>
      </c>
      <c r="B241" s="40">
        <v>40090519</v>
      </c>
      <c r="C241" s="39" t="s">
        <v>417</v>
      </c>
      <c r="D241" s="50">
        <v>1566.873</v>
      </c>
      <c r="E241" s="105">
        <v>55.684</v>
      </c>
    </row>
    <row r="242" spans="1:5">
      <c r="A242" s="39" t="s">
        <v>418</v>
      </c>
      <c r="B242" s="40">
        <v>40091024</v>
      </c>
      <c r="C242" s="39" t="s">
        <v>58</v>
      </c>
      <c r="D242" s="50">
        <v>796.751</v>
      </c>
      <c r="E242" s="105">
        <v>1261.274</v>
      </c>
    </row>
    <row r="243" spans="1:5">
      <c r="A243" s="39" t="s">
        <v>418</v>
      </c>
      <c r="B243" s="40">
        <v>40090947</v>
      </c>
      <c r="C243" s="39" t="s">
        <v>419</v>
      </c>
      <c r="D243" s="50">
        <v>411.898</v>
      </c>
      <c r="E243" s="105">
        <v>62.631</v>
      </c>
    </row>
    <row r="244" spans="1:5">
      <c r="A244" s="39" t="s">
        <v>420</v>
      </c>
      <c r="B244" s="40">
        <v>40094406</v>
      </c>
      <c r="C244" s="39" t="s">
        <v>421</v>
      </c>
      <c r="D244" s="50">
        <v>8.682</v>
      </c>
      <c r="E244" s="105">
        <v>0</v>
      </c>
    </row>
    <row r="245" spans="1:5">
      <c r="A245" s="39" t="s">
        <v>422</v>
      </c>
      <c r="B245" s="40">
        <v>40094415</v>
      </c>
      <c r="C245" s="39" t="s">
        <v>423</v>
      </c>
      <c r="D245" s="50">
        <v>414.677</v>
      </c>
      <c r="E245" s="105">
        <v>175.99</v>
      </c>
    </row>
    <row r="246" spans="1:5">
      <c r="A246" s="39" t="s">
        <v>424</v>
      </c>
      <c r="B246" s="40">
        <v>40094416</v>
      </c>
      <c r="C246" s="39" t="s">
        <v>76</v>
      </c>
      <c r="D246" s="50">
        <v>408.943</v>
      </c>
      <c r="E246" s="105">
        <v>98.905</v>
      </c>
    </row>
    <row r="247" spans="1:5">
      <c r="A247" s="39" t="s">
        <v>425</v>
      </c>
      <c r="B247" s="40">
        <v>40094417</v>
      </c>
      <c r="C247" s="39" t="s">
        <v>79</v>
      </c>
      <c r="D247" s="50">
        <v>603.348</v>
      </c>
      <c r="E247" s="105">
        <v>312.35</v>
      </c>
    </row>
    <row r="248" spans="1:5">
      <c r="A248" s="39" t="s">
        <v>426</v>
      </c>
      <c r="B248" s="40">
        <v>40094300</v>
      </c>
      <c r="C248" s="39" t="s">
        <v>22</v>
      </c>
      <c r="D248" s="50">
        <v>1040.869</v>
      </c>
      <c r="E248" s="105">
        <v>43.574</v>
      </c>
    </row>
    <row r="249" spans="1:5">
      <c r="A249" s="39" t="s">
        <v>427</v>
      </c>
      <c r="B249" s="40">
        <v>40094421</v>
      </c>
      <c r="C249" s="39" t="s">
        <v>72</v>
      </c>
      <c r="D249" s="50">
        <v>715.985</v>
      </c>
      <c r="E249" s="105">
        <v>654.459</v>
      </c>
    </row>
    <row r="250" spans="1:5">
      <c r="A250" s="39" t="s">
        <v>428</v>
      </c>
      <c r="B250" s="40">
        <v>40095043</v>
      </c>
      <c r="C250" s="39" t="s">
        <v>429</v>
      </c>
      <c r="D250" s="50">
        <v>824.563</v>
      </c>
      <c r="E250" s="105">
        <v>676.483</v>
      </c>
    </row>
    <row r="251" spans="1:5">
      <c r="A251" s="39" t="s">
        <v>430</v>
      </c>
      <c r="B251" s="40">
        <v>40091009</v>
      </c>
      <c r="C251" s="39" t="s">
        <v>431</v>
      </c>
      <c r="D251" s="50">
        <v>590.723</v>
      </c>
      <c r="E251" s="105">
        <v>1000.441</v>
      </c>
    </row>
    <row r="252" spans="1:5">
      <c r="A252" s="39" t="s">
        <v>432</v>
      </c>
      <c r="B252" s="40">
        <v>40090973</v>
      </c>
      <c r="C252" s="39" t="s">
        <v>433</v>
      </c>
      <c r="D252" s="50">
        <v>494.928</v>
      </c>
      <c r="E252" s="105">
        <v>7.469</v>
      </c>
    </row>
    <row r="253" spans="1:5">
      <c r="A253" s="39" t="s">
        <v>434</v>
      </c>
      <c r="B253" s="40">
        <v>40094419</v>
      </c>
      <c r="C253" s="39" t="s">
        <v>435</v>
      </c>
      <c r="D253" s="50">
        <v>1546.432</v>
      </c>
      <c r="E253" s="105">
        <v>348.829</v>
      </c>
    </row>
    <row r="254" spans="1:5">
      <c r="A254" s="39" t="s">
        <v>436</v>
      </c>
      <c r="B254" s="40">
        <v>40094523</v>
      </c>
      <c r="C254" s="39" t="s">
        <v>437</v>
      </c>
      <c r="D254" s="50">
        <v>577.059</v>
      </c>
      <c r="E254" s="105">
        <v>10.626</v>
      </c>
    </row>
    <row r="255" spans="1:5">
      <c r="A255" s="39" t="s">
        <v>654</v>
      </c>
      <c r="B255" s="40">
        <v>40091004</v>
      </c>
      <c r="C255" s="39" t="s">
        <v>655</v>
      </c>
      <c r="D255" s="50">
        <v>0</v>
      </c>
      <c r="E255" s="105">
        <v>0</v>
      </c>
    </row>
    <row r="256" ht="17.25" spans="1:5">
      <c r="A256" s="101"/>
      <c r="B256" s="101"/>
      <c r="C256" s="101"/>
      <c r="D256" s="102">
        <f>SUM(D230:D255)</f>
        <v>18994.814</v>
      </c>
      <c r="E256" s="104"/>
    </row>
    <row r="257" spans="1:5">
      <c r="A257" s="101"/>
      <c r="B257" s="99" t="s">
        <v>438</v>
      </c>
      <c r="C257" s="101"/>
      <c r="D257" s="100"/>
      <c r="E257" s="104"/>
    </row>
    <row r="258" spans="1:5">
      <c r="A258" s="39" t="s">
        <v>439</v>
      </c>
      <c r="B258" s="40">
        <v>40091016</v>
      </c>
      <c r="C258" s="39" t="s">
        <v>440</v>
      </c>
      <c r="D258" s="50">
        <v>1308.455</v>
      </c>
      <c r="E258" s="105">
        <v>892.067</v>
      </c>
    </row>
    <row r="259" spans="1:5">
      <c r="A259" s="39" t="s">
        <v>441</v>
      </c>
      <c r="B259" s="40">
        <v>40090539</v>
      </c>
      <c r="C259" s="39" t="s">
        <v>442</v>
      </c>
      <c r="D259" s="50">
        <v>1098.042</v>
      </c>
      <c r="E259" s="105">
        <v>315.763</v>
      </c>
    </row>
    <row r="260" spans="1:5">
      <c r="A260" s="39" t="s">
        <v>443</v>
      </c>
      <c r="B260" s="40">
        <v>40091048</v>
      </c>
      <c r="C260" s="39" t="s">
        <v>444</v>
      </c>
      <c r="D260" s="50">
        <v>291.156</v>
      </c>
      <c r="E260" s="105">
        <v>2350.876</v>
      </c>
    </row>
    <row r="261" spans="1:5">
      <c r="A261" s="39" t="s">
        <v>445</v>
      </c>
      <c r="B261" s="40">
        <v>40090536</v>
      </c>
      <c r="C261" s="39" t="s">
        <v>446</v>
      </c>
      <c r="D261" s="50">
        <v>503.634</v>
      </c>
      <c r="E261" s="105">
        <v>884.51</v>
      </c>
    </row>
    <row r="262" spans="1:5">
      <c r="A262" s="39" t="s">
        <v>447</v>
      </c>
      <c r="B262" s="40">
        <v>40091049</v>
      </c>
      <c r="C262" s="39" t="s">
        <v>448</v>
      </c>
      <c r="D262" s="50">
        <v>1455.219</v>
      </c>
      <c r="E262" s="105">
        <v>733.21</v>
      </c>
    </row>
    <row r="263" spans="1:5">
      <c r="A263" s="39" t="s">
        <v>449</v>
      </c>
      <c r="B263" s="40">
        <v>40091046</v>
      </c>
      <c r="C263" s="39" t="s">
        <v>450</v>
      </c>
      <c r="D263" s="50">
        <v>91.283</v>
      </c>
      <c r="E263" s="105">
        <v>238.44</v>
      </c>
    </row>
    <row r="264" spans="1:5">
      <c r="A264" s="39" t="s">
        <v>451</v>
      </c>
      <c r="B264" s="40">
        <v>40091043</v>
      </c>
      <c r="C264" s="39" t="s">
        <v>452</v>
      </c>
      <c r="D264" s="50">
        <v>4036.313</v>
      </c>
      <c r="E264" s="105">
        <v>2986.516</v>
      </c>
    </row>
    <row r="265" spans="1:5">
      <c r="A265" s="39" t="s">
        <v>453</v>
      </c>
      <c r="B265" s="40">
        <v>40091025</v>
      </c>
      <c r="C265" s="39" t="s">
        <v>137</v>
      </c>
      <c r="D265" s="50">
        <v>1696.936</v>
      </c>
      <c r="E265" s="105">
        <v>50.968</v>
      </c>
    </row>
    <row r="266" spans="1:5">
      <c r="A266" s="39" t="s">
        <v>454</v>
      </c>
      <c r="B266" s="40">
        <v>40090932</v>
      </c>
      <c r="C266" s="39" t="s">
        <v>455</v>
      </c>
      <c r="D266" s="50">
        <v>734.642</v>
      </c>
      <c r="E266" s="105">
        <v>518.044</v>
      </c>
    </row>
    <row r="267" spans="1:5">
      <c r="A267" s="39" t="s">
        <v>456</v>
      </c>
      <c r="B267" s="40">
        <v>40091019</v>
      </c>
      <c r="C267" s="39" t="s">
        <v>127</v>
      </c>
      <c r="D267" s="50">
        <v>1312.574</v>
      </c>
      <c r="E267" s="105">
        <v>245.521</v>
      </c>
    </row>
    <row r="268" spans="1:5">
      <c r="A268" s="39" t="s">
        <v>457</v>
      </c>
      <c r="B268" s="40">
        <v>40090514</v>
      </c>
      <c r="C268" s="39" t="s">
        <v>458</v>
      </c>
      <c r="D268" s="50">
        <v>1290.818</v>
      </c>
      <c r="E268" s="105">
        <v>0</v>
      </c>
    </row>
    <row r="269" spans="1:5">
      <c r="A269" s="39" t="s">
        <v>457</v>
      </c>
      <c r="B269" s="40">
        <v>40091017</v>
      </c>
      <c r="C269" s="39" t="s">
        <v>458</v>
      </c>
      <c r="D269" s="50">
        <v>106.274</v>
      </c>
      <c r="E269" s="105">
        <v>337.437</v>
      </c>
    </row>
    <row r="270" spans="1:5">
      <c r="A270" s="39" t="s">
        <v>459</v>
      </c>
      <c r="B270" s="40">
        <v>40091021</v>
      </c>
      <c r="C270" s="39" t="s">
        <v>460</v>
      </c>
      <c r="D270" s="50">
        <v>1649.768</v>
      </c>
      <c r="E270" s="105">
        <v>515.822</v>
      </c>
    </row>
    <row r="271" spans="1:5">
      <c r="A271" s="39" t="s">
        <v>461</v>
      </c>
      <c r="B271" s="40">
        <v>40090512</v>
      </c>
      <c r="C271" s="39" t="s">
        <v>462</v>
      </c>
      <c r="D271" s="50">
        <v>0</v>
      </c>
      <c r="E271" s="105">
        <v>0</v>
      </c>
    </row>
    <row r="272" spans="1:5">
      <c r="A272" s="39" t="s">
        <v>463</v>
      </c>
      <c r="B272" s="40">
        <v>40090933</v>
      </c>
      <c r="C272" s="39" t="s">
        <v>464</v>
      </c>
      <c r="D272" s="50">
        <v>520.824</v>
      </c>
      <c r="E272" s="105">
        <v>636.55</v>
      </c>
    </row>
    <row r="273" spans="1:5">
      <c r="A273" s="39" t="s">
        <v>465</v>
      </c>
      <c r="B273" s="40">
        <v>40090515</v>
      </c>
      <c r="C273" s="39" t="s">
        <v>131</v>
      </c>
      <c r="D273" s="50">
        <v>643.23</v>
      </c>
      <c r="E273" s="105">
        <v>33.956</v>
      </c>
    </row>
    <row r="274" spans="1:5">
      <c r="A274" s="39" t="s">
        <v>466</v>
      </c>
      <c r="B274" s="40">
        <v>40090937</v>
      </c>
      <c r="C274" s="39" t="s">
        <v>467</v>
      </c>
      <c r="D274" s="50">
        <v>711.442</v>
      </c>
      <c r="E274" s="105">
        <v>153.352</v>
      </c>
    </row>
    <row r="275" spans="1:5">
      <c r="A275" s="39" t="s">
        <v>468</v>
      </c>
      <c r="B275" s="40">
        <v>40091155</v>
      </c>
      <c r="C275" s="39" t="s">
        <v>469</v>
      </c>
      <c r="D275" s="50">
        <v>0</v>
      </c>
      <c r="E275" s="105">
        <v>151.375</v>
      </c>
    </row>
    <row r="276" spans="1:5">
      <c r="A276" s="39" t="s">
        <v>470</v>
      </c>
      <c r="B276" s="40">
        <v>40090908</v>
      </c>
      <c r="C276" s="39" t="s">
        <v>471</v>
      </c>
      <c r="D276" s="50">
        <v>27.774</v>
      </c>
      <c r="E276" s="105">
        <v>230.683</v>
      </c>
    </row>
    <row r="277" spans="1:5">
      <c r="A277" s="39" t="s">
        <v>472</v>
      </c>
      <c r="B277" s="40">
        <v>40090540</v>
      </c>
      <c r="C277" s="39" t="s">
        <v>473</v>
      </c>
      <c r="D277" s="50">
        <v>1297.36</v>
      </c>
      <c r="E277" s="105">
        <v>69.664</v>
      </c>
    </row>
    <row r="278" spans="1:5">
      <c r="A278" s="39" t="s">
        <v>474</v>
      </c>
      <c r="B278" s="40">
        <v>40091014</v>
      </c>
      <c r="C278" s="39" t="s">
        <v>475</v>
      </c>
      <c r="D278" s="50">
        <v>68.207</v>
      </c>
      <c r="E278" s="105">
        <v>52.2</v>
      </c>
    </row>
    <row r="279" spans="1:5">
      <c r="A279" s="39" t="s">
        <v>476</v>
      </c>
      <c r="B279" s="40">
        <v>40090935</v>
      </c>
      <c r="C279" s="39" t="s">
        <v>477</v>
      </c>
      <c r="D279" s="50">
        <v>361.788</v>
      </c>
      <c r="E279" s="105">
        <v>70.02</v>
      </c>
    </row>
    <row r="280" spans="1:5">
      <c r="A280" s="39" t="s">
        <v>478</v>
      </c>
      <c r="B280" s="40">
        <v>40091023</v>
      </c>
      <c r="C280" s="39" t="s">
        <v>479</v>
      </c>
      <c r="D280" s="50">
        <v>1609.606</v>
      </c>
      <c r="E280" s="105">
        <v>27.226</v>
      </c>
    </row>
    <row r="281" spans="1:5">
      <c r="A281" s="39" t="s">
        <v>480</v>
      </c>
      <c r="B281" s="40">
        <v>40090523</v>
      </c>
      <c r="C281" s="39" t="s">
        <v>481</v>
      </c>
      <c r="D281" s="50">
        <v>891.563</v>
      </c>
      <c r="E281" s="105">
        <v>45.08</v>
      </c>
    </row>
    <row r="282" ht="17.25" spans="1:5">
      <c r="A282" s="101"/>
      <c r="B282" s="106"/>
      <c r="C282" s="101"/>
      <c r="D282" s="102">
        <f>SUM(D258:D281)</f>
        <v>21706.908</v>
      </c>
      <c r="E282" s="104"/>
    </row>
    <row r="283" spans="1:5">
      <c r="A283" s="101"/>
      <c r="B283" s="99" t="s">
        <v>482</v>
      </c>
      <c r="C283" s="101"/>
      <c r="D283" s="100"/>
      <c r="E283" s="104"/>
    </row>
    <row r="284" spans="1:5">
      <c r="A284" s="39" t="s">
        <v>483</v>
      </c>
      <c r="B284" s="40">
        <v>40094943</v>
      </c>
      <c r="C284" s="39" t="s">
        <v>484</v>
      </c>
      <c r="D284" s="50">
        <v>723.941</v>
      </c>
      <c r="E284" s="105">
        <v>730.529</v>
      </c>
    </row>
    <row r="285" spans="1:5">
      <c r="A285" s="39" t="s">
        <v>485</v>
      </c>
      <c r="B285" s="40">
        <v>40090574</v>
      </c>
      <c r="C285" s="39" t="s">
        <v>486</v>
      </c>
      <c r="D285" s="50">
        <v>981.653</v>
      </c>
      <c r="E285" s="105">
        <v>9.461</v>
      </c>
    </row>
    <row r="286" spans="1:5">
      <c r="A286" s="39" t="s">
        <v>487</v>
      </c>
      <c r="B286" s="40">
        <v>40091076</v>
      </c>
      <c r="C286" s="39" t="s">
        <v>488</v>
      </c>
      <c r="D286" s="50">
        <v>714.78</v>
      </c>
      <c r="E286" s="105">
        <v>861.105</v>
      </c>
    </row>
    <row r="287" spans="1:5">
      <c r="A287" s="39" t="s">
        <v>489</v>
      </c>
      <c r="B287" s="40">
        <v>40090579</v>
      </c>
      <c r="C287" s="39" t="s">
        <v>490</v>
      </c>
      <c r="D287" s="50">
        <v>221.853</v>
      </c>
      <c r="E287" s="105">
        <v>313.811</v>
      </c>
    </row>
    <row r="288" spans="1:5">
      <c r="A288" s="39" t="s">
        <v>491</v>
      </c>
      <c r="B288" s="40">
        <v>40090580</v>
      </c>
      <c r="C288" s="39" t="s">
        <v>492</v>
      </c>
      <c r="D288" s="50">
        <v>541.581</v>
      </c>
      <c r="E288" s="105">
        <v>633.774</v>
      </c>
    </row>
    <row r="289" spans="1:5">
      <c r="A289" s="39" t="s">
        <v>493</v>
      </c>
      <c r="B289" s="40">
        <v>40090577</v>
      </c>
      <c r="C289" s="39" t="s">
        <v>494</v>
      </c>
      <c r="D289" s="50">
        <v>1202.644</v>
      </c>
      <c r="E289" s="105">
        <v>2525.071</v>
      </c>
    </row>
    <row r="290" spans="1:5">
      <c r="A290" s="39" t="s">
        <v>495</v>
      </c>
      <c r="B290" s="40">
        <v>40090575</v>
      </c>
      <c r="C290" s="39" t="s">
        <v>496</v>
      </c>
      <c r="D290" s="50">
        <v>0</v>
      </c>
      <c r="E290" s="105">
        <v>0</v>
      </c>
    </row>
    <row r="291" spans="1:5">
      <c r="A291" s="39" t="s">
        <v>497</v>
      </c>
      <c r="B291" s="40">
        <v>40090538</v>
      </c>
      <c r="C291" s="39" t="s">
        <v>96</v>
      </c>
      <c r="D291" s="50">
        <v>2302.408</v>
      </c>
      <c r="E291" s="105">
        <v>1522.976</v>
      </c>
    </row>
    <row r="292" spans="1:5">
      <c r="A292" s="39" t="s">
        <v>498</v>
      </c>
      <c r="B292" s="40">
        <v>40090499</v>
      </c>
      <c r="C292" s="39" t="s">
        <v>107</v>
      </c>
      <c r="D292" s="50">
        <v>667.402</v>
      </c>
      <c r="E292" s="105">
        <v>612.802</v>
      </c>
    </row>
    <row r="293" spans="1:5">
      <c r="A293" s="39" t="s">
        <v>499</v>
      </c>
      <c r="B293" s="40">
        <v>40090593</v>
      </c>
      <c r="C293" s="39" t="s">
        <v>500</v>
      </c>
      <c r="D293" s="50">
        <v>413.611</v>
      </c>
      <c r="E293" s="105">
        <v>84.658</v>
      </c>
    </row>
    <row r="294" spans="1:5">
      <c r="A294" s="39" t="s">
        <v>501</v>
      </c>
      <c r="B294" s="40">
        <v>40090534</v>
      </c>
      <c r="C294" s="39" t="s">
        <v>502</v>
      </c>
      <c r="D294" s="50">
        <v>219.77</v>
      </c>
      <c r="E294" s="105">
        <v>304.35</v>
      </c>
    </row>
    <row r="295" spans="1:5">
      <c r="A295" s="39" t="s">
        <v>503</v>
      </c>
      <c r="B295" s="40">
        <v>40090535</v>
      </c>
      <c r="C295" s="39" t="s">
        <v>113</v>
      </c>
      <c r="D295" s="50">
        <v>1681.916</v>
      </c>
      <c r="E295" s="105">
        <v>145.944</v>
      </c>
    </row>
    <row r="296" spans="1:5">
      <c r="A296" s="39" t="s">
        <v>504</v>
      </c>
      <c r="B296" s="40">
        <v>40090537</v>
      </c>
      <c r="C296" s="39" t="s">
        <v>183</v>
      </c>
      <c r="D296" s="50">
        <v>638.562</v>
      </c>
      <c r="E296" s="105">
        <v>362.108</v>
      </c>
    </row>
    <row r="297" spans="1:5">
      <c r="A297" s="39" t="s">
        <v>505</v>
      </c>
      <c r="B297" s="40">
        <v>40090573</v>
      </c>
      <c r="C297" s="39" t="s">
        <v>506</v>
      </c>
      <c r="D297" s="50">
        <v>0.673</v>
      </c>
      <c r="E297" s="105">
        <v>254.971</v>
      </c>
    </row>
    <row r="298" spans="1:5">
      <c r="A298" s="39" t="s">
        <v>772</v>
      </c>
      <c r="B298" s="40">
        <v>40090493</v>
      </c>
      <c r="C298" s="39" t="s">
        <v>143</v>
      </c>
      <c r="D298" s="50">
        <v>645.118</v>
      </c>
      <c r="E298" s="105">
        <v>415.334</v>
      </c>
    </row>
    <row r="299" spans="1:5">
      <c r="A299" s="39" t="s">
        <v>773</v>
      </c>
      <c r="B299" s="40">
        <v>40090494</v>
      </c>
      <c r="C299" s="39" t="s">
        <v>141</v>
      </c>
      <c r="D299" s="50">
        <v>441.468</v>
      </c>
      <c r="E299" s="105">
        <v>161.875</v>
      </c>
    </row>
    <row r="300" spans="1:5">
      <c r="A300" s="39" t="s">
        <v>509</v>
      </c>
      <c r="B300" s="40">
        <v>40094517</v>
      </c>
      <c r="C300" s="39" t="s">
        <v>510</v>
      </c>
      <c r="D300" s="50">
        <v>326.781</v>
      </c>
      <c r="E300" s="105">
        <v>579.534</v>
      </c>
    </row>
    <row r="301" spans="1:5">
      <c r="A301" s="39" t="s">
        <v>511</v>
      </c>
      <c r="B301" s="40">
        <v>40090500</v>
      </c>
      <c r="C301" s="39" t="s">
        <v>512</v>
      </c>
      <c r="D301" s="50">
        <v>1104.965</v>
      </c>
      <c r="E301" s="105">
        <v>740.662</v>
      </c>
    </row>
    <row r="302" spans="1:5">
      <c r="A302" s="39" t="s">
        <v>774</v>
      </c>
      <c r="B302" s="40">
        <v>40090495</v>
      </c>
      <c r="C302" s="39" t="s">
        <v>514</v>
      </c>
      <c r="D302" s="50">
        <v>999.222</v>
      </c>
      <c r="E302" s="105">
        <v>530.965</v>
      </c>
    </row>
    <row r="303" spans="1:5">
      <c r="A303" s="39" t="s">
        <v>775</v>
      </c>
      <c r="B303" s="40">
        <v>40090498</v>
      </c>
      <c r="C303" s="39" t="s">
        <v>129</v>
      </c>
      <c r="D303" s="50">
        <v>215.269</v>
      </c>
      <c r="E303" s="105">
        <v>2993.919</v>
      </c>
    </row>
    <row r="304" spans="1:5">
      <c r="A304" s="39" t="s">
        <v>516</v>
      </c>
      <c r="B304" s="40">
        <v>40090496</v>
      </c>
      <c r="C304" s="39" t="s">
        <v>517</v>
      </c>
      <c r="D304" s="50">
        <v>1091.5</v>
      </c>
      <c r="E304" s="105">
        <v>299.848</v>
      </c>
    </row>
    <row r="305" spans="1:5">
      <c r="A305" s="39" t="s">
        <v>516</v>
      </c>
      <c r="B305" s="40">
        <v>40094518</v>
      </c>
      <c r="C305" s="39" t="s">
        <v>518</v>
      </c>
      <c r="D305" s="50">
        <v>1563.037</v>
      </c>
      <c r="E305" s="105">
        <v>272.047</v>
      </c>
    </row>
    <row r="306" ht="17.25" spans="1:5">
      <c r="A306" s="101"/>
      <c r="B306" s="101"/>
      <c r="C306" s="101"/>
      <c r="D306" s="102">
        <f>SUM(D284:D305)</f>
        <v>16698.154</v>
      </c>
      <c r="E306" s="104"/>
    </row>
    <row r="307" ht="15" spans="1:5">
      <c r="A307" s="101"/>
      <c r="B307" s="101"/>
      <c r="C307" s="101"/>
      <c r="D307" s="100"/>
      <c r="E307" s="104"/>
    </row>
    <row r="308" spans="1:5">
      <c r="A308" s="101"/>
      <c r="B308" s="99" t="s">
        <v>519</v>
      </c>
      <c r="C308" s="101"/>
      <c r="D308" s="100"/>
      <c r="E308" s="104"/>
    </row>
    <row r="309" spans="1:5">
      <c r="A309" s="39" t="s">
        <v>520</v>
      </c>
      <c r="B309" s="40">
        <v>40090998</v>
      </c>
      <c r="C309" s="39" t="s">
        <v>171</v>
      </c>
      <c r="D309" s="50">
        <v>1776.858</v>
      </c>
      <c r="E309" s="105">
        <v>153.494</v>
      </c>
    </row>
    <row r="310" spans="1:5">
      <c r="A310" s="39" t="s">
        <v>521</v>
      </c>
      <c r="B310" s="40">
        <v>40091093</v>
      </c>
      <c r="C310" s="39" t="s">
        <v>205</v>
      </c>
      <c r="D310" s="50">
        <v>2296.564</v>
      </c>
      <c r="E310" s="105">
        <v>485.323</v>
      </c>
    </row>
    <row r="311" spans="1:5">
      <c r="A311" s="39" t="s">
        <v>521</v>
      </c>
      <c r="B311" s="40">
        <v>40090990</v>
      </c>
      <c r="C311" s="39" t="s">
        <v>522</v>
      </c>
      <c r="D311" s="50">
        <v>131.96</v>
      </c>
      <c r="E311" s="105">
        <v>102.806</v>
      </c>
    </row>
    <row r="312" spans="1:5">
      <c r="A312" s="39" t="s">
        <v>523</v>
      </c>
      <c r="B312" s="40">
        <v>40091001</v>
      </c>
      <c r="C312" s="39" t="s">
        <v>524</v>
      </c>
      <c r="D312" s="50">
        <v>425.386</v>
      </c>
      <c r="E312" s="105">
        <v>117.808</v>
      </c>
    </row>
    <row r="313" spans="1:5">
      <c r="A313" s="39" t="s">
        <v>525</v>
      </c>
      <c r="B313" s="40">
        <v>40090953</v>
      </c>
      <c r="C313" s="39" t="s">
        <v>526</v>
      </c>
      <c r="D313" s="50">
        <v>1255.078</v>
      </c>
      <c r="E313" s="105">
        <v>283.622</v>
      </c>
    </row>
    <row r="314" spans="1:5">
      <c r="A314" s="39" t="s">
        <v>527</v>
      </c>
      <c r="B314" s="40">
        <v>40090944</v>
      </c>
      <c r="C314" s="39" t="s">
        <v>528</v>
      </c>
      <c r="D314" s="50">
        <v>494.104</v>
      </c>
      <c r="E314" s="105">
        <v>9.167</v>
      </c>
    </row>
    <row r="315" spans="1:5">
      <c r="A315" s="39" t="s">
        <v>529</v>
      </c>
      <c r="B315" s="40">
        <v>40090995</v>
      </c>
      <c r="C315" s="39" t="s">
        <v>530</v>
      </c>
      <c r="D315" s="50">
        <v>369.876</v>
      </c>
      <c r="E315" s="105">
        <v>122.223</v>
      </c>
    </row>
    <row r="316" spans="1:5">
      <c r="A316" s="39" t="s">
        <v>531</v>
      </c>
      <c r="B316" s="40">
        <v>40090952</v>
      </c>
      <c r="C316" s="39" t="s">
        <v>532</v>
      </c>
      <c r="D316" s="50">
        <v>1285.477</v>
      </c>
      <c r="E316" s="105">
        <v>1251.879</v>
      </c>
    </row>
    <row r="317" spans="1:5">
      <c r="A317" s="39" t="s">
        <v>533</v>
      </c>
      <c r="B317" s="40">
        <v>40090946</v>
      </c>
      <c r="C317" s="39" t="s">
        <v>237</v>
      </c>
      <c r="D317" s="50">
        <v>1229.342</v>
      </c>
      <c r="E317" s="105">
        <v>1526.533</v>
      </c>
    </row>
    <row r="318" spans="1:5">
      <c r="A318" s="39" t="s">
        <v>534</v>
      </c>
      <c r="B318" s="40">
        <v>40090996</v>
      </c>
      <c r="C318" s="39" t="s">
        <v>535</v>
      </c>
      <c r="D318" s="50">
        <v>407.349</v>
      </c>
      <c r="E318" s="105">
        <v>97.663</v>
      </c>
    </row>
    <row r="319" spans="1:5">
      <c r="A319" s="39" t="s">
        <v>536</v>
      </c>
      <c r="B319" s="40">
        <v>40090992</v>
      </c>
      <c r="C319" s="39" t="s">
        <v>181</v>
      </c>
      <c r="D319" s="50">
        <v>603.126</v>
      </c>
      <c r="E319" s="105">
        <v>217.343</v>
      </c>
    </row>
    <row r="320" spans="1:5">
      <c r="A320" s="39" t="s">
        <v>154</v>
      </c>
      <c r="B320" s="40">
        <v>40091058</v>
      </c>
      <c r="C320" s="39" t="s">
        <v>537</v>
      </c>
      <c r="D320" s="50">
        <v>472.826</v>
      </c>
      <c r="E320" s="105">
        <v>158.846</v>
      </c>
    </row>
    <row r="321" spans="1:5">
      <c r="A321" s="39" t="s">
        <v>538</v>
      </c>
      <c r="B321" s="40">
        <v>40091052</v>
      </c>
      <c r="C321" s="39" t="s">
        <v>539</v>
      </c>
      <c r="D321" s="50">
        <v>458.749</v>
      </c>
      <c r="E321" s="105">
        <v>263.038</v>
      </c>
    </row>
    <row r="322" spans="1:5">
      <c r="A322" s="39" t="s">
        <v>540</v>
      </c>
      <c r="B322" s="40">
        <v>40090516</v>
      </c>
      <c r="C322" s="39" t="s">
        <v>241</v>
      </c>
      <c r="D322" s="50">
        <v>2727.232</v>
      </c>
      <c r="E322" s="105">
        <v>797.994</v>
      </c>
    </row>
    <row r="323" spans="1:5">
      <c r="A323" s="39" t="s">
        <v>541</v>
      </c>
      <c r="B323" s="40">
        <v>40090997</v>
      </c>
      <c r="C323" s="39" t="s">
        <v>542</v>
      </c>
      <c r="D323" s="50">
        <v>971.92</v>
      </c>
      <c r="E323" s="105">
        <v>269.412</v>
      </c>
    </row>
    <row r="324" spans="1:5">
      <c r="A324" s="39" t="s">
        <v>543</v>
      </c>
      <c r="B324" s="40">
        <v>40090993</v>
      </c>
      <c r="C324" s="39" t="s">
        <v>544</v>
      </c>
      <c r="D324" s="50">
        <v>0</v>
      </c>
      <c r="E324" s="105">
        <v>0.001</v>
      </c>
    </row>
    <row r="325" spans="1:5">
      <c r="A325" s="39" t="s">
        <v>545</v>
      </c>
      <c r="B325" s="40">
        <v>40094520</v>
      </c>
      <c r="C325" s="39" t="s">
        <v>546</v>
      </c>
      <c r="D325" s="50">
        <v>352.053</v>
      </c>
      <c r="E325" s="105">
        <v>384.092</v>
      </c>
    </row>
    <row r="326" spans="1:5">
      <c r="A326" s="39" t="s">
        <v>547</v>
      </c>
      <c r="B326" s="40">
        <v>40090915</v>
      </c>
      <c r="C326" s="39" t="s">
        <v>548</v>
      </c>
      <c r="D326" s="50">
        <v>1666.886</v>
      </c>
      <c r="E326" s="105">
        <v>2596.361</v>
      </c>
    </row>
    <row r="327" spans="1:5">
      <c r="A327" s="39" t="s">
        <v>549</v>
      </c>
      <c r="B327" s="40">
        <v>40090943</v>
      </c>
      <c r="C327" s="39" t="s">
        <v>550</v>
      </c>
      <c r="D327" s="50">
        <v>831.061</v>
      </c>
      <c r="E327" s="105">
        <v>210.418</v>
      </c>
    </row>
    <row r="328" spans="1:5">
      <c r="A328" s="101"/>
      <c r="B328" s="40">
        <v>40090994</v>
      </c>
      <c r="C328" s="39" t="s">
        <v>551</v>
      </c>
      <c r="D328" s="50">
        <v>1807.676</v>
      </c>
      <c r="E328" s="105">
        <v>238.563</v>
      </c>
    </row>
    <row r="329" spans="1:5">
      <c r="A329" s="39" t="s">
        <v>688</v>
      </c>
      <c r="B329" s="40">
        <v>40091212</v>
      </c>
      <c r="C329" s="39" t="s">
        <v>689</v>
      </c>
      <c r="D329" s="50">
        <v>4687.669</v>
      </c>
      <c r="E329" s="105">
        <v>485.95</v>
      </c>
    </row>
    <row r="330" spans="1:5">
      <c r="A330" s="39" t="s">
        <v>733</v>
      </c>
      <c r="B330" s="40">
        <v>40090958</v>
      </c>
      <c r="C330" s="39" t="s">
        <v>719</v>
      </c>
      <c r="D330" s="50">
        <v>2938.232</v>
      </c>
      <c r="E330" s="105">
        <v>315.905</v>
      </c>
    </row>
    <row r="331" ht="17.25" spans="1:5">
      <c r="A331" s="101"/>
      <c r="B331" s="101"/>
      <c r="C331" s="101"/>
      <c r="D331" s="102">
        <f>SUM(D309:D330)</f>
        <v>27189.424</v>
      </c>
      <c r="E331" s="104"/>
    </row>
    <row r="332" ht="17.25" spans="1:5">
      <c r="A332" s="101"/>
      <c r="B332" s="101"/>
      <c r="C332" s="101"/>
      <c r="D332" s="102"/>
      <c r="E332" s="104"/>
    </row>
    <row r="333" spans="1:5">
      <c r="A333" s="101"/>
      <c r="B333" s="99" t="s">
        <v>552</v>
      </c>
      <c r="C333" s="101"/>
      <c r="D333" s="100"/>
      <c r="E333" s="104"/>
    </row>
    <row r="334" spans="1:5">
      <c r="A334" s="39" t="s">
        <v>553</v>
      </c>
      <c r="B334" s="40">
        <v>40090942</v>
      </c>
      <c r="C334" s="39" t="s">
        <v>554</v>
      </c>
      <c r="D334" s="50">
        <v>352.12</v>
      </c>
      <c r="E334" s="105">
        <v>21.197</v>
      </c>
    </row>
    <row r="335" spans="1:5">
      <c r="A335" s="39" t="s">
        <v>555</v>
      </c>
      <c r="B335" s="40">
        <v>40090991</v>
      </c>
      <c r="C335" s="39" t="s">
        <v>556</v>
      </c>
      <c r="D335" s="50">
        <v>75.315</v>
      </c>
      <c r="E335" s="105">
        <v>199.632</v>
      </c>
    </row>
    <row r="336" spans="1:5">
      <c r="A336" s="39" t="s">
        <v>557</v>
      </c>
      <c r="B336" s="40">
        <v>40090945</v>
      </c>
      <c r="C336" s="39" t="s">
        <v>558</v>
      </c>
      <c r="D336" s="50">
        <v>1350.796</v>
      </c>
      <c r="E336" s="105">
        <v>1847.016</v>
      </c>
    </row>
    <row r="337" spans="1:5">
      <c r="A337" s="39" t="s">
        <v>559</v>
      </c>
      <c r="B337" s="40">
        <v>40090948</v>
      </c>
      <c r="C337" s="39" t="s">
        <v>560</v>
      </c>
      <c r="D337" s="50">
        <v>50.112</v>
      </c>
      <c r="E337" s="105">
        <v>138.441</v>
      </c>
    </row>
    <row r="338" spans="1:5">
      <c r="A338" s="39" t="s">
        <v>561</v>
      </c>
      <c r="B338" s="40">
        <v>40090951</v>
      </c>
      <c r="C338" s="39" t="s">
        <v>562</v>
      </c>
      <c r="D338" s="50">
        <v>672.123</v>
      </c>
      <c r="E338" s="105">
        <v>161.122</v>
      </c>
    </row>
    <row r="339" spans="1:5">
      <c r="A339" s="39" t="s">
        <v>563</v>
      </c>
      <c r="B339" s="40">
        <v>40091000</v>
      </c>
      <c r="C339" s="39" t="s">
        <v>564</v>
      </c>
      <c r="D339" s="50">
        <v>662.866</v>
      </c>
      <c r="E339" s="105">
        <v>1052.844</v>
      </c>
    </row>
    <row r="340" spans="1:5">
      <c r="A340" s="39" t="s">
        <v>565</v>
      </c>
      <c r="B340" s="40">
        <v>40090913</v>
      </c>
      <c r="C340" s="39" t="s">
        <v>566</v>
      </c>
      <c r="D340" s="50">
        <v>3.062</v>
      </c>
      <c r="E340" s="105">
        <v>509.432</v>
      </c>
    </row>
    <row r="341" spans="1:5">
      <c r="A341" s="39" t="s">
        <v>567</v>
      </c>
      <c r="B341" s="40">
        <v>40090917</v>
      </c>
      <c r="C341" s="39" t="s">
        <v>197</v>
      </c>
      <c r="D341" s="50">
        <v>254.98</v>
      </c>
      <c r="E341" s="105">
        <v>72.834</v>
      </c>
    </row>
    <row r="342" spans="1:5">
      <c r="A342" s="39" t="s">
        <v>568</v>
      </c>
      <c r="B342" s="40">
        <v>40090949</v>
      </c>
      <c r="C342" s="39" t="s">
        <v>203</v>
      </c>
      <c r="D342" s="50">
        <v>1048.868</v>
      </c>
      <c r="E342" s="105">
        <v>659.846</v>
      </c>
    </row>
    <row r="343" spans="1:5">
      <c r="A343" s="39" t="s">
        <v>569</v>
      </c>
      <c r="B343" s="40">
        <v>40090563</v>
      </c>
      <c r="C343" s="101"/>
      <c r="D343" s="50">
        <v>1182.926</v>
      </c>
      <c r="E343" s="105">
        <v>360.828</v>
      </c>
    </row>
    <row r="344" spans="1:5">
      <c r="A344" s="39" t="s">
        <v>570</v>
      </c>
      <c r="B344" s="40">
        <v>40090562</v>
      </c>
      <c r="C344" s="101"/>
      <c r="D344" s="50">
        <v>4797.824</v>
      </c>
      <c r="E344" s="105">
        <v>1010.389</v>
      </c>
    </row>
    <row r="345" spans="1:5">
      <c r="A345" s="39" t="s">
        <v>571</v>
      </c>
      <c r="B345" s="40">
        <v>40090558</v>
      </c>
      <c r="C345" s="101"/>
      <c r="D345" s="50">
        <v>4313.753</v>
      </c>
      <c r="E345" s="105">
        <v>2609.664</v>
      </c>
    </row>
    <row r="346" spans="1:5">
      <c r="A346" s="39" t="s">
        <v>572</v>
      </c>
      <c r="B346" s="40">
        <v>40090564</v>
      </c>
      <c r="C346" s="101"/>
      <c r="D346" s="50">
        <v>459.971</v>
      </c>
      <c r="E346" s="105">
        <v>526.399</v>
      </c>
    </row>
    <row r="347" spans="1:5">
      <c r="A347" s="39" t="s">
        <v>776</v>
      </c>
      <c r="B347" s="40">
        <v>40081680</v>
      </c>
      <c r="C347" s="39" t="s">
        <v>703</v>
      </c>
      <c r="D347" s="50">
        <v>921.713</v>
      </c>
      <c r="E347" s="105">
        <v>397.208</v>
      </c>
    </row>
    <row r="348" spans="1:5">
      <c r="A348" s="39" t="s">
        <v>574</v>
      </c>
      <c r="B348" s="40">
        <v>40094448</v>
      </c>
      <c r="C348" s="39" t="s">
        <v>690</v>
      </c>
      <c r="D348" s="50">
        <v>153.457</v>
      </c>
      <c r="E348" s="105">
        <v>105.068</v>
      </c>
    </row>
    <row r="349" spans="1:5">
      <c r="A349" s="39" t="s">
        <v>581</v>
      </c>
      <c r="B349" s="40">
        <v>40094385</v>
      </c>
      <c r="C349" s="39" t="s">
        <v>582</v>
      </c>
      <c r="D349" s="50">
        <v>117.345</v>
      </c>
      <c r="E349" s="105">
        <v>389.074</v>
      </c>
    </row>
    <row r="350" spans="1:5">
      <c r="A350" s="39" t="s">
        <v>579</v>
      </c>
      <c r="B350" s="107">
        <v>40094572</v>
      </c>
      <c r="C350" s="39" t="s">
        <v>691</v>
      </c>
      <c r="D350" s="50">
        <v>62.361</v>
      </c>
      <c r="E350" s="105">
        <v>88.77</v>
      </c>
    </row>
    <row r="351" spans="1:5">
      <c r="A351" s="39" t="s">
        <v>692</v>
      </c>
      <c r="B351" s="40">
        <v>40094568</v>
      </c>
      <c r="C351" s="39" t="s">
        <v>693</v>
      </c>
      <c r="D351" s="50">
        <v>184.78</v>
      </c>
      <c r="E351" s="105">
        <v>52.793</v>
      </c>
    </row>
    <row r="352" ht="17.25" spans="1:5">
      <c r="A352" s="101"/>
      <c r="B352" s="101"/>
      <c r="C352" s="101"/>
      <c r="D352" s="102">
        <f>SUM(D334:D351)</f>
        <v>16664.372</v>
      </c>
      <c r="E352" s="104"/>
    </row>
    <row r="353" customHeight="1" spans="1:5">
      <c r="A353" s="99" t="s">
        <v>694</v>
      </c>
      <c r="B353" s="99"/>
      <c r="C353" s="99"/>
      <c r="D353" s="100"/>
      <c r="E353" s="104"/>
    </row>
    <row r="354" spans="1:5">
      <c r="A354" s="39" t="s">
        <v>585</v>
      </c>
      <c r="B354" s="40">
        <v>40091201</v>
      </c>
      <c r="C354" s="99" t="s">
        <v>586</v>
      </c>
      <c r="D354" s="50">
        <v>699.766</v>
      </c>
      <c r="E354" s="105">
        <v>308.036</v>
      </c>
    </row>
    <row r="355" spans="1:5">
      <c r="A355" s="39" t="s">
        <v>587</v>
      </c>
      <c r="B355" s="40">
        <v>40091195</v>
      </c>
      <c r="C355" s="99" t="s">
        <v>588</v>
      </c>
      <c r="D355" s="50">
        <v>0</v>
      </c>
      <c r="E355" s="105">
        <v>6.939</v>
      </c>
    </row>
    <row r="356" spans="1:5">
      <c r="A356" s="39" t="s">
        <v>589</v>
      </c>
      <c r="B356" s="40">
        <v>40091205</v>
      </c>
      <c r="C356" s="99" t="s">
        <v>590</v>
      </c>
      <c r="D356" s="50">
        <v>252.02</v>
      </c>
      <c r="E356" s="105">
        <v>49.156</v>
      </c>
    </row>
    <row r="357" spans="1:5">
      <c r="A357" s="39" t="s">
        <v>704</v>
      </c>
      <c r="B357" s="40">
        <v>40090478</v>
      </c>
      <c r="C357" s="99" t="s">
        <v>592</v>
      </c>
      <c r="D357" s="50">
        <v>942.664</v>
      </c>
      <c r="E357" s="105">
        <v>311.026</v>
      </c>
    </row>
    <row r="358" spans="1:5">
      <c r="A358" s="39" t="s">
        <v>593</v>
      </c>
      <c r="B358" s="40">
        <v>40090479</v>
      </c>
      <c r="C358" s="99" t="s">
        <v>594</v>
      </c>
      <c r="D358" s="50">
        <v>356.388</v>
      </c>
      <c r="E358" s="105">
        <v>1194.307</v>
      </c>
    </row>
    <row r="359" spans="1:5">
      <c r="A359" s="39" t="s">
        <v>595</v>
      </c>
      <c r="B359" s="40">
        <v>40090589</v>
      </c>
      <c r="C359" s="99" t="s">
        <v>596</v>
      </c>
      <c r="D359" s="50">
        <v>427.725</v>
      </c>
      <c r="E359" s="105">
        <v>17.278</v>
      </c>
    </row>
    <row r="360" spans="1:5">
      <c r="A360" s="39" t="s">
        <v>597</v>
      </c>
      <c r="B360" s="40">
        <v>40094521</v>
      </c>
      <c r="C360" s="99" t="s">
        <v>598</v>
      </c>
      <c r="D360" s="50">
        <v>520.628</v>
      </c>
      <c r="E360" s="105">
        <v>308.232</v>
      </c>
    </row>
    <row r="361" spans="1:5">
      <c r="A361" s="101"/>
      <c r="B361" s="40">
        <v>40090557</v>
      </c>
      <c r="C361" s="99" t="s">
        <v>599</v>
      </c>
      <c r="D361" s="50">
        <v>112.892</v>
      </c>
      <c r="E361" s="105">
        <v>9.354</v>
      </c>
    </row>
    <row r="362" spans="1:5">
      <c r="A362" s="39" t="s">
        <v>600</v>
      </c>
      <c r="B362" s="40">
        <v>40091194</v>
      </c>
      <c r="C362" s="99" t="s">
        <v>601</v>
      </c>
      <c r="D362" s="50">
        <v>739.121</v>
      </c>
      <c r="E362" s="105">
        <v>25.564</v>
      </c>
    </row>
    <row r="363" spans="1:5">
      <c r="A363" s="39" t="s">
        <v>602</v>
      </c>
      <c r="B363" s="40">
        <v>40091198</v>
      </c>
      <c r="C363" s="99" t="s">
        <v>603</v>
      </c>
      <c r="D363" s="50">
        <v>642.713</v>
      </c>
      <c r="E363" s="105">
        <v>19.663</v>
      </c>
    </row>
    <row r="364" spans="1:5">
      <c r="A364" s="39" t="s">
        <v>604</v>
      </c>
      <c r="B364" s="40">
        <v>40091204</v>
      </c>
      <c r="C364" s="99" t="s">
        <v>605</v>
      </c>
      <c r="D364" s="50">
        <v>469.213</v>
      </c>
      <c r="E364" s="104"/>
    </row>
    <row r="365" spans="1:5">
      <c r="A365" s="39" t="s">
        <v>606</v>
      </c>
      <c r="B365" s="40">
        <v>40091196</v>
      </c>
      <c r="C365" s="99" t="s">
        <v>607</v>
      </c>
      <c r="D365" s="50">
        <v>247.057</v>
      </c>
      <c r="E365" s="105">
        <v>33.564</v>
      </c>
    </row>
    <row r="366" spans="1:5">
      <c r="A366" s="39" t="s">
        <v>608</v>
      </c>
      <c r="B366" s="40">
        <v>40090560</v>
      </c>
      <c r="C366" s="99" t="s">
        <v>609</v>
      </c>
      <c r="D366" s="50">
        <v>6.496</v>
      </c>
      <c r="E366" s="105">
        <v>176.546</v>
      </c>
    </row>
    <row r="367" spans="1:5">
      <c r="A367" s="39" t="s">
        <v>610</v>
      </c>
      <c r="B367" s="40">
        <v>40090480</v>
      </c>
      <c r="C367" s="99" t="s">
        <v>611</v>
      </c>
      <c r="D367" s="50">
        <v>326.933</v>
      </c>
      <c r="E367" s="105">
        <v>374.562</v>
      </c>
    </row>
    <row r="368" spans="1:5">
      <c r="A368" s="39" t="s">
        <v>612</v>
      </c>
      <c r="B368" s="40">
        <v>40091203</v>
      </c>
      <c r="C368" s="99" t="s">
        <v>613</v>
      </c>
      <c r="D368" s="50">
        <v>0</v>
      </c>
      <c r="E368" s="105">
        <v>29.228</v>
      </c>
    </row>
    <row r="369" spans="1:5">
      <c r="A369" s="39" t="s">
        <v>614</v>
      </c>
      <c r="B369" s="40">
        <v>40090482</v>
      </c>
      <c r="C369" s="99" t="s">
        <v>615</v>
      </c>
      <c r="D369" s="50">
        <v>208.398</v>
      </c>
      <c r="E369" s="105">
        <v>1185.533</v>
      </c>
    </row>
    <row r="370" spans="1:5">
      <c r="A370" s="39" t="s">
        <v>616</v>
      </c>
      <c r="B370" s="40">
        <v>40090484</v>
      </c>
      <c r="C370" s="99" t="s">
        <v>617</v>
      </c>
      <c r="D370" s="50">
        <v>151.243</v>
      </c>
      <c r="E370" s="105">
        <v>109.936</v>
      </c>
    </row>
    <row r="371" spans="1:5">
      <c r="A371" s="39" t="s">
        <v>618</v>
      </c>
      <c r="B371" s="40">
        <v>40091197</v>
      </c>
      <c r="C371" s="99" t="s">
        <v>619</v>
      </c>
      <c r="D371" s="50">
        <v>0</v>
      </c>
      <c r="E371" s="105">
        <v>26.082</v>
      </c>
    </row>
    <row r="372" spans="1:5">
      <c r="A372" s="49" t="s">
        <v>777</v>
      </c>
      <c r="B372" s="40">
        <v>10319047</v>
      </c>
      <c r="C372" s="101"/>
      <c r="D372" s="50">
        <v>10.527</v>
      </c>
      <c r="E372" s="105">
        <v>93.412</v>
      </c>
    </row>
    <row r="373" spans="1:5">
      <c r="A373" s="39" t="s">
        <v>620</v>
      </c>
      <c r="B373" s="40">
        <v>40090477</v>
      </c>
      <c r="C373" s="99" t="s">
        <v>621</v>
      </c>
      <c r="D373" s="50">
        <v>351.007</v>
      </c>
      <c r="E373" s="105">
        <v>87.302</v>
      </c>
    </row>
    <row r="374" ht="17.25" spans="4:5">
      <c r="D374" s="108">
        <f>SUM(D354:D373)</f>
        <v>6464.791</v>
      </c>
      <c r="E374" s="111"/>
    </row>
    <row r="375" ht="24.75" spans="3:5">
      <c r="C375" s="109" t="s">
        <v>583</v>
      </c>
      <c r="D375" s="110">
        <f>D374+D352+D331+D306+D282+D256+D227+D201+D171+D140+D132+D84+D46</f>
        <v>253213.042</v>
      </c>
      <c r="E375" s="112"/>
    </row>
  </sheetData>
  <mergeCells count="8">
    <mergeCell ref="A2:C2"/>
    <mergeCell ref="A48:C48"/>
    <mergeCell ref="A86:C86"/>
    <mergeCell ref="A133:C133"/>
    <mergeCell ref="A142:C142"/>
    <mergeCell ref="A172:C172"/>
    <mergeCell ref="A353:C353"/>
    <mergeCell ref="D375:E375"/>
  </mergeCells>
  <hyperlinks>
    <hyperlink ref="B350" r:id="rId1" display="40094572" tooltip="http://lunametrum.com/Sayac?sid=7474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8"/>
  <sheetViews>
    <sheetView topLeftCell="A355" workbookViewId="0">
      <selection activeCell="D372" sqref="D372:E372"/>
    </sheetView>
  </sheetViews>
  <sheetFormatPr defaultColWidth="9.1037037037037" defaultRowHeight="16.5" outlineLevelCol="4"/>
  <cols>
    <col min="1" max="1" width="29.437037037037" style="1" customWidth="1"/>
    <col min="2" max="2" width="28.437037037037" style="1" customWidth="1"/>
    <col min="3" max="3" width="30" style="1" customWidth="1"/>
    <col min="4" max="4" width="29.5555555555556" style="63" customWidth="1"/>
    <col min="5" max="5" width="24" style="64" customWidth="1"/>
    <col min="6" max="16384" width="9.1037037037037" style="1"/>
  </cols>
  <sheetData>
    <row r="1" ht="17.25" spans="1:5">
      <c r="A1" s="65" t="s">
        <v>632</v>
      </c>
      <c r="B1" s="65" t="s">
        <v>1</v>
      </c>
      <c r="C1" s="65" t="s">
        <v>2</v>
      </c>
      <c r="D1" s="66" t="s">
        <v>623</v>
      </c>
      <c r="E1" s="75" t="s">
        <v>749</v>
      </c>
    </row>
    <row r="2" customHeight="1" spans="1:5">
      <c r="A2" s="67" t="s">
        <v>666</v>
      </c>
      <c r="B2" s="67"/>
      <c r="C2" s="67"/>
      <c r="D2" s="68"/>
      <c r="E2" s="76"/>
    </row>
    <row r="3" spans="1:5">
      <c r="A3" s="69" t="s">
        <v>5</v>
      </c>
      <c r="B3" s="70">
        <v>40091040</v>
      </c>
      <c r="C3" s="69" t="s">
        <v>6</v>
      </c>
      <c r="D3" s="71">
        <v>497.956</v>
      </c>
      <c r="E3" s="77">
        <v>24.205</v>
      </c>
    </row>
    <row r="4" spans="1:5">
      <c r="A4" s="69" t="s">
        <v>7</v>
      </c>
      <c r="B4" s="70">
        <v>40091094</v>
      </c>
      <c r="C4" s="69" t="s">
        <v>8</v>
      </c>
      <c r="D4" s="71">
        <v>1584.646</v>
      </c>
      <c r="E4" s="77">
        <v>113.42</v>
      </c>
    </row>
    <row r="5" spans="1:5">
      <c r="A5" s="69" t="s">
        <v>9</v>
      </c>
      <c r="B5" s="70">
        <v>40091162</v>
      </c>
      <c r="C5" s="69" t="s">
        <v>10</v>
      </c>
      <c r="D5" s="71">
        <v>1835.345</v>
      </c>
      <c r="E5" s="77">
        <v>1072.166</v>
      </c>
    </row>
    <row r="6" spans="1:5">
      <c r="A6" s="69" t="s">
        <v>11</v>
      </c>
      <c r="B6" s="70">
        <v>40090487</v>
      </c>
      <c r="C6" s="69" t="s">
        <v>12</v>
      </c>
      <c r="D6" s="71">
        <v>957.603</v>
      </c>
      <c r="E6" s="77">
        <v>12.017</v>
      </c>
    </row>
    <row r="7" spans="1:5">
      <c r="A7" s="69" t="s">
        <v>13</v>
      </c>
      <c r="B7" s="70">
        <v>40091092</v>
      </c>
      <c r="C7" s="69" t="s">
        <v>14</v>
      </c>
      <c r="D7" s="71">
        <v>9.219</v>
      </c>
      <c r="E7" s="77">
        <v>307.413</v>
      </c>
    </row>
    <row r="8" spans="1:5">
      <c r="A8" s="69" t="s">
        <v>15</v>
      </c>
      <c r="B8" s="70">
        <v>40090488</v>
      </c>
      <c r="C8" s="69" t="s">
        <v>16</v>
      </c>
      <c r="D8" s="71">
        <v>430.801</v>
      </c>
      <c r="E8" s="77">
        <v>1127.256</v>
      </c>
    </row>
    <row r="9" spans="1:5">
      <c r="A9" s="69" t="s">
        <v>17</v>
      </c>
      <c r="B9" s="70">
        <v>40091161</v>
      </c>
      <c r="C9" s="69" t="s">
        <v>18</v>
      </c>
      <c r="D9" s="71">
        <v>1231.715</v>
      </c>
      <c r="E9" s="77">
        <v>56.894</v>
      </c>
    </row>
    <row r="10" spans="1:5">
      <c r="A10" s="69" t="s">
        <v>19</v>
      </c>
      <c r="B10" s="70">
        <v>40090485</v>
      </c>
      <c r="C10" s="69" t="s">
        <v>20</v>
      </c>
      <c r="D10" s="71">
        <v>730.571</v>
      </c>
      <c r="E10" s="77">
        <v>501.939</v>
      </c>
    </row>
    <row r="11" spans="1:5">
      <c r="A11" s="69" t="s">
        <v>21</v>
      </c>
      <c r="B11" s="70">
        <v>40091163</v>
      </c>
      <c r="C11" s="69" t="s">
        <v>22</v>
      </c>
      <c r="D11" s="71">
        <v>142.021</v>
      </c>
      <c r="E11" s="77">
        <v>197.419</v>
      </c>
    </row>
    <row r="12" spans="1:5">
      <c r="A12" s="69" t="s">
        <v>23</v>
      </c>
      <c r="B12" s="70">
        <v>40090490</v>
      </c>
      <c r="C12" s="69" t="s">
        <v>24</v>
      </c>
      <c r="D12" s="71">
        <v>1190.112</v>
      </c>
      <c r="E12" s="77">
        <v>122.95</v>
      </c>
    </row>
    <row r="13" spans="1:5">
      <c r="A13" s="69" t="s">
        <v>25</v>
      </c>
      <c r="B13" s="70">
        <v>40090489</v>
      </c>
      <c r="C13" s="69" t="s">
        <v>26</v>
      </c>
      <c r="D13" s="71">
        <v>57.371</v>
      </c>
      <c r="E13" s="77">
        <v>247.971</v>
      </c>
    </row>
    <row r="14" spans="1:5">
      <c r="A14" s="69" t="s">
        <v>27</v>
      </c>
      <c r="B14" s="70">
        <v>40090491</v>
      </c>
      <c r="C14" s="69" t="s">
        <v>28</v>
      </c>
      <c r="D14" s="71">
        <v>743.701</v>
      </c>
      <c r="E14" s="77">
        <v>246.831</v>
      </c>
    </row>
    <row r="15" spans="1:5">
      <c r="A15" s="69" t="s">
        <v>29</v>
      </c>
      <c r="B15" s="70">
        <v>40091140</v>
      </c>
      <c r="C15" s="69" t="s">
        <v>30</v>
      </c>
      <c r="D15" s="71">
        <v>1206.003</v>
      </c>
      <c r="E15" s="77">
        <v>1081.504</v>
      </c>
    </row>
    <row r="16" spans="1:5">
      <c r="A16" s="69" t="s">
        <v>33</v>
      </c>
      <c r="B16" s="70">
        <v>40094524</v>
      </c>
      <c r="C16" s="69" t="s">
        <v>34</v>
      </c>
      <c r="D16" s="71">
        <v>1601.911</v>
      </c>
      <c r="E16" s="77">
        <v>0</v>
      </c>
    </row>
    <row r="17" spans="1:5">
      <c r="A17" s="69" t="s">
        <v>35</v>
      </c>
      <c r="B17" s="70">
        <v>40091091</v>
      </c>
      <c r="C17" s="69" t="s">
        <v>36</v>
      </c>
      <c r="D17" s="71">
        <v>1841.106</v>
      </c>
      <c r="E17" s="77">
        <v>694.748</v>
      </c>
    </row>
    <row r="18" spans="1:5">
      <c r="A18" s="69" t="s">
        <v>37</v>
      </c>
      <c r="B18" s="70">
        <v>40091089</v>
      </c>
      <c r="C18" s="69" t="s">
        <v>38</v>
      </c>
      <c r="D18" s="71">
        <v>3.343</v>
      </c>
      <c r="E18" s="77">
        <v>0.01</v>
      </c>
    </row>
    <row r="19" spans="1:5">
      <c r="A19" s="69" t="s">
        <v>39</v>
      </c>
      <c r="B19" s="70">
        <v>40091097</v>
      </c>
      <c r="C19" s="69" t="s">
        <v>40</v>
      </c>
      <c r="D19" s="71">
        <v>611.787</v>
      </c>
      <c r="E19" s="77">
        <v>117.03</v>
      </c>
    </row>
    <row r="20" spans="1:5">
      <c r="A20" s="69" t="s">
        <v>41</v>
      </c>
      <c r="B20" s="70">
        <v>40091022</v>
      </c>
      <c r="C20" s="69" t="s">
        <v>42</v>
      </c>
      <c r="D20" s="71">
        <v>771.316</v>
      </c>
      <c r="E20" s="77">
        <v>123.117</v>
      </c>
    </row>
    <row r="21" spans="1:5">
      <c r="A21" s="69" t="s">
        <v>43</v>
      </c>
      <c r="B21" s="70">
        <v>40090492</v>
      </c>
      <c r="C21" s="69" t="s">
        <v>44</v>
      </c>
      <c r="D21" s="71">
        <v>1266.895</v>
      </c>
      <c r="E21" s="77">
        <v>977.587</v>
      </c>
    </row>
    <row r="22" spans="1:5">
      <c r="A22" s="69" t="s">
        <v>45</v>
      </c>
      <c r="B22" s="70">
        <v>40091165</v>
      </c>
      <c r="C22" s="69" t="s">
        <v>46</v>
      </c>
      <c r="D22" s="71">
        <v>821.639</v>
      </c>
      <c r="E22" s="77">
        <v>51.594</v>
      </c>
    </row>
    <row r="23" spans="1:5">
      <c r="A23" s="69" t="s">
        <v>47</v>
      </c>
      <c r="B23" s="70">
        <v>40091166</v>
      </c>
      <c r="C23" s="69" t="s">
        <v>48</v>
      </c>
      <c r="D23" s="71">
        <v>321.214</v>
      </c>
      <c r="E23" s="77">
        <v>125.956</v>
      </c>
    </row>
    <row r="24" spans="1:5">
      <c r="A24" s="69" t="s">
        <v>49</v>
      </c>
      <c r="B24" s="70">
        <v>40091160</v>
      </c>
      <c r="C24" s="69" t="s">
        <v>50</v>
      </c>
      <c r="D24" s="71">
        <v>351.336</v>
      </c>
      <c r="E24" s="77">
        <v>65.426</v>
      </c>
    </row>
    <row r="25" spans="1:5">
      <c r="A25" s="69" t="s">
        <v>51</v>
      </c>
      <c r="B25" s="70">
        <v>40091088</v>
      </c>
      <c r="C25" s="69" t="s">
        <v>52</v>
      </c>
      <c r="D25" s="71">
        <v>961.517</v>
      </c>
      <c r="E25" s="77">
        <v>1570.402</v>
      </c>
    </row>
    <row r="26" spans="1:5">
      <c r="A26" s="69" t="s">
        <v>53</v>
      </c>
      <c r="B26" s="70">
        <v>40091154</v>
      </c>
      <c r="C26" s="69" t="s">
        <v>54</v>
      </c>
      <c r="D26" s="71">
        <v>53.863</v>
      </c>
      <c r="E26" s="77">
        <v>272.336</v>
      </c>
    </row>
    <row r="27" spans="1:5">
      <c r="A27" s="69" t="s">
        <v>55</v>
      </c>
      <c r="B27" s="70">
        <v>40090941</v>
      </c>
      <c r="C27" s="69" t="s">
        <v>56</v>
      </c>
      <c r="D27" s="71">
        <v>722.118</v>
      </c>
      <c r="E27" s="77">
        <v>201.898</v>
      </c>
    </row>
    <row r="28" spans="1:5">
      <c r="A28" s="69" t="s">
        <v>57</v>
      </c>
      <c r="B28" s="70">
        <v>40094449</v>
      </c>
      <c r="C28" s="69" t="s">
        <v>58</v>
      </c>
      <c r="D28" s="71">
        <v>285.778</v>
      </c>
      <c r="E28" s="77">
        <v>199.999</v>
      </c>
    </row>
    <row r="29" spans="1:5">
      <c r="A29" s="69" t="s">
        <v>59</v>
      </c>
      <c r="B29" s="70">
        <v>40091047</v>
      </c>
      <c r="C29" s="69" t="s">
        <v>60</v>
      </c>
      <c r="D29" s="71">
        <v>7.962</v>
      </c>
      <c r="E29" s="77">
        <v>308.689</v>
      </c>
    </row>
    <row r="30" spans="1:5">
      <c r="A30" s="69" t="s">
        <v>61</v>
      </c>
      <c r="B30" s="70">
        <v>40091087</v>
      </c>
      <c r="C30" s="69" t="s">
        <v>62</v>
      </c>
      <c r="D30" s="71">
        <v>2.695</v>
      </c>
      <c r="E30" s="77">
        <v>101.741</v>
      </c>
    </row>
    <row r="31" spans="1:5">
      <c r="A31" s="69" t="s">
        <v>63</v>
      </c>
      <c r="B31" s="70">
        <v>40091142</v>
      </c>
      <c r="C31" s="69" t="s">
        <v>64</v>
      </c>
      <c r="D31" s="71">
        <v>22.262</v>
      </c>
      <c r="E31" s="77">
        <v>17.773</v>
      </c>
    </row>
    <row r="32" spans="1:5">
      <c r="A32" s="69" t="s">
        <v>65</v>
      </c>
      <c r="B32" s="70">
        <v>40090486</v>
      </c>
      <c r="C32" s="69" t="s">
        <v>66</v>
      </c>
      <c r="D32" s="71">
        <v>93.058</v>
      </c>
      <c r="E32" s="77">
        <v>1155.696</v>
      </c>
    </row>
    <row r="33" spans="1:5">
      <c r="A33" s="69" t="s">
        <v>67</v>
      </c>
      <c r="B33" s="70">
        <v>40090518</v>
      </c>
      <c r="C33" s="69" t="s">
        <v>68</v>
      </c>
      <c r="D33" s="71">
        <v>663.592</v>
      </c>
      <c r="E33" s="77">
        <v>53.392</v>
      </c>
    </row>
    <row r="34" spans="1:5">
      <c r="A34" s="69" t="s">
        <v>69</v>
      </c>
      <c r="B34" s="70">
        <v>40091090</v>
      </c>
      <c r="C34" s="69" t="s">
        <v>70</v>
      </c>
      <c r="D34" s="71">
        <v>4553.198</v>
      </c>
      <c r="E34" s="77">
        <v>183.751</v>
      </c>
    </row>
    <row r="35" spans="1:5">
      <c r="A35" s="69" t="s">
        <v>71</v>
      </c>
      <c r="B35" s="70">
        <v>40091167</v>
      </c>
      <c r="C35" s="69" t="s">
        <v>72</v>
      </c>
      <c r="D35" s="71">
        <v>2333.699</v>
      </c>
      <c r="E35" s="77">
        <v>1586.076</v>
      </c>
    </row>
    <row r="36" spans="1:5">
      <c r="A36" s="69" t="s">
        <v>73</v>
      </c>
      <c r="B36" s="70">
        <v>40091158</v>
      </c>
      <c r="C36" s="69" t="s">
        <v>74</v>
      </c>
      <c r="D36" s="71">
        <v>218.774</v>
      </c>
      <c r="E36" s="77">
        <v>193.028</v>
      </c>
    </row>
    <row r="37" spans="1:5">
      <c r="A37" s="69" t="s">
        <v>75</v>
      </c>
      <c r="B37" s="70">
        <v>40091168</v>
      </c>
      <c r="C37" s="69" t="s">
        <v>76</v>
      </c>
      <c r="D37" s="71">
        <v>1690.309</v>
      </c>
      <c r="E37" s="77">
        <v>65.086</v>
      </c>
    </row>
    <row r="38" spans="1:5">
      <c r="A38" s="69" t="s">
        <v>77</v>
      </c>
      <c r="B38" s="70">
        <v>40094509</v>
      </c>
      <c r="C38" s="69" t="s">
        <v>6</v>
      </c>
      <c r="D38" s="71">
        <v>838.127</v>
      </c>
      <c r="E38" s="77">
        <v>115.576</v>
      </c>
    </row>
    <row r="39" spans="1:5">
      <c r="A39" s="69" t="s">
        <v>78</v>
      </c>
      <c r="B39" s="70">
        <v>40091169</v>
      </c>
      <c r="C39" s="69" t="s">
        <v>79</v>
      </c>
      <c r="D39" s="71">
        <v>314.108</v>
      </c>
      <c r="E39" s="77">
        <v>1324.443</v>
      </c>
    </row>
    <row r="40" spans="1:5">
      <c r="A40" s="69" t="s">
        <v>80</v>
      </c>
      <c r="B40" s="70">
        <v>40091164</v>
      </c>
      <c r="C40" s="69" t="s">
        <v>81</v>
      </c>
      <c r="D40" s="71">
        <v>1188.825</v>
      </c>
      <c r="E40" s="77">
        <v>35.827</v>
      </c>
    </row>
    <row r="41" spans="1:5">
      <c r="A41" s="69" t="s">
        <v>82</v>
      </c>
      <c r="B41" s="70">
        <v>40090936</v>
      </c>
      <c r="C41" s="69" t="s">
        <v>83</v>
      </c>
      <c r="D41" s="71">
        <v>915.554</v>
      </c>
      <c r="E41" s="77">
        <v>27.053</v>
      </c>
    </row>
    <row r="42" spans="1:5">
      <c r="A42" s="69" t="s">
        <v>84</v>
      </c>
      <c r="B42" s="70">
        <v>40091146</v>
      </c>
      <c r="C42" s="69" t="s">
        <v>85</v>
      </c>
      <c r="D42" s="71">
        <v>952.7</v>
      </c>
      <c r="E42" s="77">
        <v>242.992</v>
      </c>
    </row>
    <row r="43" spans="1:5">
      <c r="A43" s="69" t="s">
        <v>86</v>
      </c>
      <c r="B43" s="72">
        <v>40094613</v>
      </c>
      <c r="C43" s="69" t="s">
        <v>28</v>
      </c>
      <c r="D43" s="71">
        <v>311.389</v>
      </c>
      <c r="E43" s="77">
        <v>17.716</v>
      </c>
    </row>
    <row r="44" spans="1:5">
      <c r="A44" s="69" t="s">
        <v>667</v>
      </c>
      <c r="B44" s="70">
        <v>40094297</v>
      </c>
      <c r="C44" s="69" t="s">
        <v>668</v>
      </c>
      <c r="D44" s="71">
        <v>293.269</v>
      </c>
      <c r="E44" s="77">
        <v>478.115</v>
      </c>
    </row>
    <row r="45" spans="1:5">
      <c r="A45" s="69" t="s">
        <v>669</v>
      </c>
      <c r="B45" s="70">
        <v>40091174</v>
      </c>
      <c r="C45" s="69" t="s">
        <v>763</v>
      </c>
      <c r="D45" s="71">
        <v>0</v>
      </c>
      <c r="E45" s="77">
        <v>0</v>
      </c>
    </row>
    <row r="46" ht="15" spans="1:5">
      <c r="A46" s="73"/>
      <c r="B46" s="73"/>
      <c r="C46" s="73"/>
      <c r="D46" s="74">
        <f>SUM(D3:D45)</f>
        <v>34630.408</v>
      </c>
      <c r="E46" s="76"/>
    </row>
    <row r="47" customHeight="1" spans="1:5">
      <c r="A47" s="67" t="s">
        <v>671</v>
      </c>
      <c r="B47" s="67"/>
      <c r="C47" s="67"/>
      <c r="D47" s="68"/>
      <c r="E47" s="76"/>
    </row>
    <row r="48" spans="1:5">
      <c r="A48" s="69" t="s">
        <v>91</v>
      </c>
      <c r="B48" s="70">
        <v>40090508</v>
      </c>
      <c r="C48" s="69" t="s">
        <v>92</v>
      </c>
      <c r="D48" s="71">
        <v>662.493</v>
      </c>
      <c r="E48" s="77">
        <v>888.725</v>
      </c>
    </row>
    <row r="49" spans="1:5">
      <c r="A49" s="69" t="s">
        <v>93</v>
      </c>
      <c r="B49" s="70">
        <v>40091181</v>
      </c>
      <c r="C49" s="69" t="s">
        <v>94</v>
      </c>
      <c r="D49" s="71">
        <v>771.259</v>
      </c>
      <c r="E49" s="77">
        <v>789.859</v>
      </c>
    </row>
    <row r="50" spans="1:5">
      <c r="A50" s="69" t="s">
        <v>95</v>
      </c>
      <c r="B50" s="70">
        <v>40091175</v>
      </c>
      <c r="C50" s="69" t="s">
        <v>96</v>
      </c>
      <c r="D50" s="71">
        <v>281.24</v>
      </c>
      <c r="E50" s="77">
        <v>599.707</v>
      </c>
    </row>
    <row r="51" spans="1:5">
      <c r="A51" s="69" t="s">
        <v>97</v>
      </c>
      <c r="B51" s="70">
        <v>40091144</v>
      </c>
      <c r="C51" s="69" t="s">
        <v>98</v>
      </c>
      <c r="D51" s="71">
        <v>509.756</v>
      </c>
      <c r="E51" s="77">
        <v>1303.709</v>
      </c>
    </row>
    <row r="52" spans="1:5">
      <c r="A52" s="69" t="s">
        <v>99</v>
      </c>
      <c r="B52" s="70">
        <v>40091143</v>
      </c>
      <c r="C52" s="69" t="s">
        <v>100</v>
      </c>
      <c r="D52" s="71">
        <v>1510.795</v>
      </c>
      <c r="E52" s="77">
        <v>680.602</v>
      </c>
    </row>
    <row r="53" spans="1:5">
      <c r="A53" s="69" t="s">
        <v>101</v>
      </c>
      <c r="B53" s="70">
        <v>40091179</v>
      </c>
      <c r="C53" s="69" t="s">
        <v>102</v>
      </c>
      <c r="D53" s="71">
        <v>1573.761</v>
      </c>
      <c r="E53" s="77">
        <v>493.07</v>
      </c>
    </row>
    <row r="54" spans="1:5">
      <c r="A54" s="69" t="s">
        <v>103</v>
      </c>
      <c r="B54" s="70">
        <v>40091159</v>
      </c>
      <c r="C54" s="69" t="s">
        <v>104</v>
      </c>
      <c r="D54" s="71">
        <v>690.322</v>
      </c>
      <c r="E54" s="77">
        <v>1114.01</v>
      </c>
    </row>
    <row r="55" spans="1:5">
      <c r="A55" s="69" t="s">
        <v>105</v>
      </c>
      <c r="B55" s="70">
        <v>40090988</v>
      </c>
      <c r="C55" s="69" t="s">
        <v>104</v>
      </c>
      <c r="D55" s="71">
        <v>282.354</v>
      </c>
      <c r="E55" s="77">
        <v>167.051</v>
      </c>
    </row>
    <row r="56" spans="1:5">
      <c r="A56" s="69" t="s">
        <v>106</v>
      </c>
      <c r="B56" s="70">
        <v>40091180</v>
      </c>
      <c r="C56" s="69" t="s">
        <v>107</v>
      </c>
      <c r="D56" s="71">
        <v>1478.793</v>
      </c>
      <c r="E56" s="77">
        <v>709.308</v>
      </c>
    </row>
    <row r="57" spans="1:5">
      <c r="A57" s="69" t="s">
        <v>108</v>
      </c>
      <c r="B57" s="70">
        <v>40090524</v>
      </c>
      <c r="C57" s="69" t="s">
        <v>109</v>
      </c>
      <c r="D57" s="71">
        <v>822.727</v>
      </c>
      <c r="E57" s="77">
        <v>258.204</v>
      </c>
    </row>
    <row r="58" spans="1:5">
      <c r="A58" s="69" t="s">
        <v>110</v>
      </c>
      <c r="B58" s="70">
        <v>40091055</v>
      </c>
      <c r="C58" s="69" t="s">
        <v>111</v>
      </c>
      <c r="D58" s="71">
        <v>0</v>
      </c>
      <c r="E58" s="77">
        <v>40.97</v>
      </c>
    </row>
    <row r="59" spans="1:5">
      <c r="A59" s="69" t="s">
        <v>112</v>
      </c>
      <c r="B59" s="70">
        <v>40091176</v>
      </c>
      <c r="C59" s="69" t="s">
        <v>113</v>
      </c>
      <c r="D59" s="71">
        <v>444.363</v>
      </c>
      <c r="E59" s="77">
        <v>64.253</v>
      </c>
    </row>
    <row r="60" spans="1:5">
      <c r="A60" s="69" t="s">
        <v>114</v>
      </c>
      <c r="B60" s="70">
        <v>40091170</v>
      </c>
      <c r="C60" s="69" t="s">
        <v>115</v>
      </c>
      <c r="D60" s="71">
        <v>666.375</v>
      </c>
      <c r="E60" s="77">
        <v>135.417</v>
      </c>
    </row>
    <row r="61" spans="1:5">
      <c r="A61" s="69" t="s">
        <v>116</v>
      </c>
      <c r="B61" s="72">
        <v>40094921</v>
      </c>
      <c r="C61" s="69" t="s">
        <v>117</v>
      </c>
      <c r="D61" s="71">
        <v>1208.193</v>
      </c>
      <c r="E61" s="77">
        <v>7291.996</v>
      </c>
    </row>
    <row r="62" spans="1:5">
      <c r="A62" s="69" t="s">
        <v>118</v>
      </c>
      <c r="B62" s="70">
        <v>40091153</v>
      </c>
      <c r="C62" s="69" t="s">
        <v>119</v>
      </c>
      <c r="D62" s="71">
        <v>1778.279</v>
      </c>
      <c r="E62" s="77">
        <v>1542.152</v>
      </c>
    </row>
    <row r="63" spans="1:5">
      <c r="A63" s="69" t="s">
        <v>120</v>
      </c>
      <c r="B63" s="70">
        <v>40090938</v>
      </c>
      <c r="C63" s="69" t="s">
        <v>121</v>
      </c>
      <c r="D63" s="71">
        <v>1146.442</v>
      </c>
      <c r="E63" s="77">
        <v>1962.387</v>
      </c>
    </row>
    <row r="64" spans="1:5">
      <c r="A64" s="69" t="s">
        <v>122</v>
      </c>
      <c r="B64" s="70">
        <v>40091150</v>
      </c>
      <c r="C64" s="69" t="s">
        <v>123</v>
      </c>
      <c r="D64" s="71">
        <v>331.437</v>
      </c>
      <c r="E64" s="77">
        <v>213.736</v>
      </c>
    </row>
    <row r="65" spans="1:5">
      <c r="A65" s="69" t="s">
        <v>124</v>
      </c>
      <c r="B65" s="70">
        <v>40091147</v>
      </c>
      <c r="C65" s="69" t="s">
        <v>125</v>
      </c>
      <c r="D65" s="71">
        <v>1809.88</v>
      </c>
      <c r="E65" s="77">
        <v>1223.112</v>
      </c>
    </row>
    <row r="66" spans="1:5">
      <c r="A66" s="69" t="s">
        <v>126</v>
      </c>
      <c r="B66" s="70">
        <v>40090989</v>
      </c>
      <c r="C66" s="69" t="s">
        <v>127</v>
      </c>
      <c r="D66" s="71">
        <v>0</v>
      </c>
      <c r="E66" s="77">
        <v>53.126</v>
      </c>
    </row>
    <row r="67" spans="1:5">
      <c r="A67" s="69" t="s">
        <v>128</v>
      </c>
      <c r="B67" s="70">
        <v>40091148</v>
      </c>
      <c r="C67" s="69" t="s">
        <v>129</v>
      </c>
      <c r="D67" s="71">
        <v>255.697</v>
      </c>
      <c r="E67" s="77">
        <v>0</v>
      </c>
    </row>
    <row r="68" spans="1:5">
      <c r="A68" s="69" t="s">
        <v>130</v>
      </c>
      <c r="B68" s="70">
        <v>40090503</v>
      </c>
      <c r="C68" s="69" t="s">
        <v>131</v>
      </c>
      <c r="D68" s="71">
        <v>0</v>
      </c>
      <c r="E68" s="77">
        <v>0</v>
      </c>
    </row>
    <row r="69" spans="1:5">
      <c r="A69" s="69" t="s">
        <v>132</v>
      </c>
      <c r="B69" s="70">
        <v>40091178</v>
      </c>
      <c r="C69" s="69" t="s">
        <v>133</v>
      </c>
      <c r="D69" s="71">
        <v>0</v>
      </c>
      <c r="E69" s="77">
        <v>0.001</v>
      </c>
    </row>
    <row r="70" spans="1:5">
      <c r="A70" s="69" t="s">
        <v>134</v>
      </c>
      <c r="B70" s="70">
        <v>40090983</v>
      </c>
      <c r="C70" s="69" t="s">
        <v>135</v>
      </c>
      <c r="D70" s="71">
        <v>191.422</v>
      </c>
      <c r="E70" s="77">
        <v>267.728</v>
      </c>
    </row>
    <row r="71" spans="1:5">
      <c r="A71" s="69" t="s">
        <v>136</v>
      </c>
      <c r="B71" s="70">
        <v>40090980</v>
      </c>
      <c r="C71" s="69" t="s">
        <v>137</v>
      </c>
      <c r="D71" s="71">
        <v>449.415</v>
      </c>
      <c r="E71" s="77">
        <v>248.751</v>
      </c>
    </row>
    <row r="72" spans="1:5">
      <c r="A72" s="69" t="s">
        <v>138</v>
      </c>
      <c r="B72" s="70">
        <v>40090987</v>
      </c>
      <c r="C72" s="69" t="s">
        <v>139</v>
      </c>
      <c r="D72" s="71">
        <v>290.274</v>
      </c>
      <c r="E72" s="77">
        <v>421.133</v>
      </c>
    </row>
    <row r="73" spans="1:5">
      <c r="A73" s="69" t="s">
        <v>140</v>
      </c>
      <c r="B73" s="70">
        <v>40090999</v>
      </c>
      <c r="C73" s="69" t="s">
        <v>141</v>
      </c>
      <c r="D73" s="71">
        <v>660.416</v>
      </c>
      <c r="E73" s="77">
        <v>1250.933</v>
      </c>
    </row>
    <row r="74" spans="1:5">
      <c r="A74" s="69" t="s">
        <v>142</v>
      </c>
      <c r="B74" s="70">
        <v>40091152</v>
      </c>
      <c r="C74" s="69" t="s">
        <v>143</v>
      </c>
      <c r="D74" s="71">
        <v>1229.434</v>
      </c>
      <c r="E74" s="77">
        <v>507.622</v>
      </c>
    </row>
    <row r="75" spans="1:5">
      <c r="A75" s="69" t="s">
        <v>144</v>
      </c>
      <c r="B75" s="70">
        <v>40091172</v>
      </c>
      <c r="C75" s="69" t="s">
        <v>145</v>
      </c>
      <c r="D75" s="71">
        <v>927.796</v>
      </c>
      <c r="E75" s="77">
        <v>475.513</v>
      </c>
    </row>
    <row r="76" spans="1:5">
      <c r="A76" s="69" t="s">
        <v>146</v>
      </c>
      <c r="B76" s="70">
        <v>40094418</v>
      </c>
      <c r="C76" s="69" t="s">
        <v>764</v>
      </c>
      <c r="D76" s="71">
        <v>726.251</v>
      </c>
      <c r="E76" s="77">
        <v>531.86</v>
      </c>
    </row>
    <row r="77" spans="1:5">
      <c r="A77" s="69" t="s">
        <v>148</v>
      </c>
      <c r="B77" s="70">
        <v>40091171</v>
      </c>
      <c r="C77" s="69" t="s">
        <v>149</v>
      </c>
      <c r="D77" s="71">
        <v>188.773</v>
      </c>
      <c r="E77" s="77">
        <v>946.594</v>
      </c>
    </row>
    <row r="78" spans="1:5">
      <c r="A78" s="69" t="s">
        <v>150</v>
      </c>
      <c r="B78" s="70">
        <v>40091173</v>
      </c>
      <c r="C78" s="69" t="s">
        <v>151</v>
      </c>
      <c r="D78" s="71">
        <v>750.623</v>
      </c>
      <c r="E78" s="77">
        <v>83.259</v>
      </c>
    </row>
    <row r="79" spans="1:5">
      <c r="A79" s="69" t="s">
        <v>152</v>
      </c>
      <c r="B79" s="70">
        <v>40094400</v>
      </c>
      <c r="C79" s="69" t="s">
        <v>153</v>
      </c>
      <c r="D79" s="71">
        <v>462.043</v>
      </c>
      <c r="E79" s="77">
        <v>1032.764</v>
      </c>
    </row>
    <row r="80" spans="1:5">
      <c r="A80" s="69" t="s">
        <v>765</v>
      </c>
      <c r="B80" s="70">
        <v>40090506</v>
      </c>
      <c r="C80" s="69" t="s">
        <v>638</v>
      </c>
      <c r="D80" s="71">
        <v>164.276</v>
      </c>
      <c r="E80" s="77">
        <v>1612.034</v>
      </c>
    </row>
    <row r="81" spans="1:5">
      <c r="A81" s="69" t="s">
        <v>639</v>
      </c>
      <c r="B81" s="70">
        <v>40094857</v>
      </c>
      <c r="C81" s="69" t="s">
        <v>640</v>
      </c>
      <c r="D81" s="71">
        <v>602.256</v>
      </c>
      <c r="E81" s="77">
        <v>328.281</v>
      </c>
    </row>
    <row r="82" spans="1:5">
      <c r="A82" s="69" t="s">
        <v>711</v>
      </c>
      <c r="B82" s="70">
        <v>40090511</v>
      </c>
      <c r="C82" s="69" t="s">
        <v>160</v>
      </c>
      <c r="D82" s="71">
        <v>40.706</v>
      </c>
      <c r="E82" s="77">
        <v>53.676</v>
      </c>
    </row>
    <row r="83" ht="15" spans="1:5">
      <c r="A83" s="73"/>
      <c r="B83" s="73"/>
      <c r="C83" s="73"/>
      <c r="D83" s="74">
        <f>SUM(D48:D82)</f>
        <v>22907.851</v>
      </c>
      <c r="E83" s="76"/>
    </row>
    <row r="84" customHeight="1" spans="1:5">
      <c r="A84" s="67" t="s">
        <v>672</v>
      </c>
      <c r="B84" s="67"/>
      <c r="C84" s="67"/>
      <c r="D84" s="68"/>
      <c r="E84" s="76"/>
    </row>
    <row r="85" spans="1:5">
      <c r="A85" s="69" t="s">
        <v>162</v>
      </c>
      <c r="B85" s="70">
        <v>40091098</v>
      </c>
      <c r="C85" s="69" t="s">
        <v>163</v>
      </c>
      <c r="D85" s="71">
        <v>651.777</v>
      </c>
      <c r="E85" s="77">
        <v>1834.801</v>
      </c>
    </row>
    <row r="86" spans="1:5">
      <c r="A86" s="69" t="s">
        <v>164</v>
      </c>
      <c r="B86" s="70">
        <v>40090588</v>
      </c>
      <c r="C86" s="69" t="s">
        <v>165</v>
      </c>
      <c r="D86" s="71">
        <v>1049.009</v>
      </c>
      <c r="E86" s="77">
        <v>1483.062</v>
      </c>
    </row>
    <row r="87" spans="1:5">
      <c r="A87" s="69" t="s">
        <v>166</v>
      </c>
      <c r="B87" s="70">
        <v>40090543</v>
      </c>
      <c r="C87" s="69" t="s">
        <v>167</v>
      </c>
      <c r="D87" s="71">
        <v>831.957</v>
      </c>
      <c r="E87" s="77">
        <v>3938.651</v>
      </c>
    </row>
    <row r="88" spans="1:5">
      <c r="A88" s="69" t="s">
        <v>168</v>
      </c>
      <c r="B88" s="70">
        <v>40090581</v>
      </c>
      <c r="C88" s="69" t="s">
        <v>169</v>
      </c>
      <c r="D88" s="71">
        <v>2024.74</v>
      </c>
      <c r="E88" s="77">
        <v>411.771</v>
      </c>
    </row>
    <row r="89" spans="1:5">
      <c r="A89" s="69" t="s">
        <v>170</v>
      </c>
      <c r="B89" s="70">
        <v>40091057</v>
      </c>
      <c r="C89" s="69" t="s">
        <v>171</v>
      </c>
      <c r="D89" s="71">
        <v>1011.742</v>
      </c>
      <c r="E89" s="77">
        <v>131.843</v>
      </c>
    </row>
    <row r="90" spans="1:5">
      <c r="A90" s="69" t="s">
        <v>172</v>
      </c>
      <c r="B90" s="70">
        <v>40081782</v>
      </c>
      <c r="C90" s="69" t="s">
        <v>173</v>
      </c>
      <c r="D90" s="71">
        <v>842.538</v>
      </c>
      <c r="E90" s="77">
        <v>17.815</v>
      </c>
    </row>
    <row r="91" spans="1:5">
      <c r="A91" s="69" t="s">
        <v>174</v>
      </c>
      <c r="B91" s="70">
        <v>40091013</v>
      </c>
      <c r="C91" s="69" t="s">
        <v>175</v>
      </c>
      <c r="D91" s="71">
        <v>5.888</v>
      </c>
      <c r="E91" s="77">
        <v>216.853</v>
      </c>
    </row>
    <row r="92" spans="1:5">
      <c r="A92" s="69" t="s">
        <v>176</v>
      </c>
      <c r="B92" s="70">
        <v>40091007</v>
      </c>
      <c r="C92" s="69" t="s">
        <v>177</v>
      </c>
      <c r="D92" s="71">
        <v>102.941</v>
      </c>
      <c r="E92" s="77">
        <v>104.658</v>
      </c>
    </row>
    <row r="93" spans="1:5">
      <c r="A93" s="69" t="s">
        <v>178</v>
      </c>
      <c r="B93" s="70">
        <v>40090544</v>
      </c>
      <c r="C93" s="69" t="s">
        <v>179</v>
      </c>
      <c r="D93" s="71">
        <v>126.409</v>
      </c>
      <c r="E93" s="77">
        <v>39.781</v>
      </c>
    </row>
    <row r="94" spans="1:5">
      <c r="A94" s="69" t="s">
        <v>180</v>
      </c>
      <c r="B94" s="70">
        <v>40091005</v>
      </c>
      <c r="C94" s="69" t="s">
        <v>181</v>
      </c>
      <c r="D94" s="71">
        <v>1090.389</v>
      </c>
      <c r="E94" s="77">
        <v>200.128</v>
      </c>
    </row>
    <row r="95" spans="1:5">
      <c r="A95" s="69" t="s">
        <v>182</v>
      </c>
      <c r="B95" s="70">
        <v>40091041</v>
      </c>
      <c r="C95" s="69" t="s">
        <v>183</v>
      </c>
      <c r="D95" s="68">
        <v>0</v>
      </c>
      <c r="E95" s="76">
        <v>0</v>
      </c>
    </row>
    <row r="96" spans="1:5">
      <c r="A96" s="69" t="s">
        <v>184</v>
      </c>
      <c r="B96" s="70">
        <v>40090584</v>
      </c>
      <c r="C96" s="69" t="s">
        <v>185</v>
      </c>
      <c r="D96" s="71">
        <v>543.182</v>
      </c>
      <c r="E96" s="76"/>
    </row>
    <row r="97" spans="1:5">
      <c r="A97" s="69" t="s">
        <v>186</v>
      </c>
      <c r="B97" s="70">
        <v>40091060</v>
      </c>
      <c r="C97" s="69" t="s">
        <v>187</v>
      </c>
      <c r="D97" s="71">
        <v>1218.63</v>
      </c>
      <c r="E97" s="77">
        <v>198.547</v>
      </c>
    </row>
    <row r="98" spans="1:5">
      <c r="A98" s="69" t="s">
        <v>188</v>
      </c>
      <c r="B98" s="70">
        <v>40091051</v>
      </c>
      <c r="C98" s="69" t="s">
        <v>189</v>
      </c>
      <c r="D98" s="71">
        <v>1298.375</v>
      </c>
      <c r="E98" s="77">
        <v>239.986</v>
      </c>
    </row>
    <row r="99" spans="1:5">
      <c r="A99" s="69" t="s">
        <v>190</v>
      </c>
      <c r="B99" s="70">
        <v>40090972</v>
      </c>
      <c r="C99" s="69" t="s">
        <v>191</v>
      </c>
      <c r="D99" s="71">
        <v>350.186</v>
      </c>
      <c r="E99" s="77">
        <v>70.768</v>
      </c>
    </row>
    <row r="100" spans="1:5">
      <c r="A100" s="69" t="s">
        <v>192</v>
      </c>
      <c r="B100" s="70">
        <v>40090546</v>
      </c>
      <c r="C100" s="69" t="s">
        <v>193</v>
      </c>
      <c r="D100" s="71">
        <v>373.58</v>
      </c>
      <c r="E100" s="77">
        <v>361.398</v>
      </c>
    </row>
    <row r="101" spans="1:5">
      <c r="A101" s="69" t="s">
        <v>194</v>
      </c>
      <c r="B101" s="70">
        <v>40090509</v>
      </c>
      <c r="C101" s="69" t="s">
        <v>195</v>
      </c>
      <c r="D101" s="71">
        <v>1241.618</v>
      </c>
      <c r="E101" s="77">
        <v>1418.083</v>
      </c>
    </row>
    <row r="102" spans="1:5">
      <c r="A102" s="69" t="s">
        <v>196</v>
      </c>
      <c r="B102" s="70">
        <v>40091003</v>
      </c>
      <c r="C102" s="69" t="s">
        <v>197</v>
      </c>
      <c r="D102" s="71">
        <v>1374.512</v>
      </c>
      <c r="E102" s="77">
        <v>78.105</v>
      </c>
    </row>
    <row r="103" spans="1:5">
      <c r="A103" s="69" t="s">
        <v>198</v>
      </c>
      <c r="B103" s="70">
        <v>40091056</v>
      </c>
      <c r="C103" s="69" t="s">
        <v>199</v>
      </c>
      <c r="D103" s="71">
        <v>424.671</v>
      </c>
      <c r="E103" s="77">
        <v>774.611</v>
      </c>
    </row>
    <row r="104" spans="1:5">
      <c r="A104" s="69" t="s">
        <v>200</v>
      </c>
      <c r="B104" s="70">
        <v>40091050</v>
      </c>
      <c r="C104" s="69" t="s">
        <v>201</v>
      </c>
      <c r="D104" s="71">
        <v>921.905</v>
      </c>
      <c r="E104" s="77">
        <v>11.635</v>
      </c>
    </row>
    <row r="105" spans="1:5">
      <c r="A105" s="69" t="s">
        <v>202</v>
      </c>
      <c r="B105" s="70">
        <v>40091115</v>
      </c>
      <c r="C105" s="69" t="s">
        <v>203</v>
      </c>
      <c r="D105" s="71">
        <v>16.137</v>
      </c>
      <c r="E105" s="77">
        <v>22.046</v>
      </c>
    </row>
    <row r="106" spans="1:5">
      <c r="A106" s="69" t="s">
        <v>204</v>
      </c>
      <c r="B106" s="70">
        <v>40091054</v>
      </c>
      <c r="C106" s="69" t="s">
        <v>205</v>
      </c>
      <c r="D106" s="71">
        <v>368.666</v>
      </c>
      <c r="E106" s="77">
        <v>604.466</v>
      </c>
    </row>
    <row r="107" spans="1:5">
      <c r="A107" s="69" t="s">
        <v>206</v>
      </c>
      <c r="B107" s="70">
        <v>40090583</v>
      </c>
      <c r="C107" s="69" t="s">
        <v>207</v>
      </c>
      <c r="D107" s="71">
        <v>619.598</v>
      </c>
      <c r="E107" s="77">
        <v>570.147</v>
      </c>
    </row>
    <row r="108" spans="1:5">
      <c r="A108" s="69" t="s">
        <v>208</v>
      </c>
      <c r="B108" s="70">
        <v>40091008</v>
      </c>
      <c r="C108" s="69" t="s">
        <v>209</v>
      </c>
      <c r="D108" s="71">
        <v>157.321</v>
      </c>
      <c r="E108" s="77">
        <v>654.292</v>
      </c>
    </row>
    <row r="109" spans="1:5">
      <c r="A109" s="69" t="s">
        <v>210</v>
      </c>
      <c r="B109" s="70">
        <v>40091120</v>
      </c>
      <c r="C109" s="69" t="s">
        <v>211</v>
      </c>
      <c r="D109" s="71">
        <v>157.321</v>
      </c>
      <c r="E109" s="77">
        <v>279.779</v>
      </c>
    </row>
    <row r="110" spans="1:5">
      <c r="A110" s="69" t="s">
        <v>212</v>
      </c>
      <c r="B110" s="70">
        <v>40090548</v>
      </c>
      <c r="C110" s="69" t="s">
        <v>213</v>
      </c>
      <c r="D110" s="71">
        <v>373.195</v>
      </c>
      <c r="E110" s="77">
        <v>50.936</v>
      </c>
    </row>
    <row r="111" spans="1:5">
      <c r="A111" s="69" t="s">
        <v>214</v>
      </c>
      <c r="B111" s="70">
        <v>40096069</v>
      </c>
      <c r="C111" s="69" t="s">
        <v>215</v>
      </c>
      <c r="D111" s="71">
        <v>664.284</v>
      </c>
      <c r="E111" s="77">
        <v>233.51</v>
      </c>
    </row>
    <row r="112" spans="1:5">
      <c r="A112" s="69" t="s">
        <v>216</v>
      </c>
      <c r="B112" s="70">
        <v>40090903</v>
      </c>
      <c r="C112" s="69" t="s">
        <v>217</v>
      </c>
      <c r="D112" s="71">
        <v>1569.471</v>
      </c>
      <c r="E112" s="77">
        <v>140.495</v>
      </c>
    </row>
    <row r="113" spans="1:5">
      <c r="A113" s="69" t="s">
        <v>218</v>
      </c>
      <c r="B113" s="70">
        <v>40090899</v>
      </c>
      <c r="C113" s="69" t="s">
        <v>219</v>
      </c>
      <c r="D113" s="71">
        <v>17.947</v>
      </c>
      <c r="E113" s="77">
        <v>59.987</v>
      </c>
    </row>
    <row r="114" spans="1:5">
      <c r="A114" s="69" t="s">
        <v>220</v>
      </c>
      <c r="B114" s="70">
        <v>40091044</v>
      </c>
      <c r="C114" s="69" t="s">
        <v>221</v>
      </c>
      <c r="D114" s="71">
        <v>134.444</v>
      </c>
      <c r="E114" s="77">
        <v>91.624</v>
      </c>
    </row>
    <row r="115" spans="1:5">
      <c r="A115" s="69" t="s">
        <v>222</v>
      </c>
      <c r="B115" s="70">
        <v>40090542</v>
      </c>
      <c r="C115" s="69" t="s">
        <v>223</v>
      </c>
      <c r="D115" s="71">
        <v>876.334</v>
      </c>
      <c r="E115" s="77">
        <v>174.614</v>
      </c>
    </row>
    <row r="116" spans="1:5">
      <c r="A116" s="69" t="s">
        <v>224</v>
      </c>
      <c r="B116" s="70">
        <v>40090582</v>
      </c>
      <c r="C116" s="69" t="s">
        <v>225</v>
      </c>
      <c r="D116" s="71">
        <v>0</v>
      </c>
      <c r="E116" s="77">
        <v>40.359</v>
      </c>
    </row>
    <row r="117" spans="1:5">
      <c r="A117" s="69" t="s">
        <v>226</v>
      </c>
      <c r="B117" s="70">
        <v>40081988</v>
      </c>
      <c r="C117" s="69" t="s">
        <v>227</v>
      </c>
      <c r="D117" s="71">
        <v>0</v>
      </c>
      <c r="E117" s="77">
        <v>244.21</v>
      </c>
    </row>
    <row r="118" spans="1:5">
      <c r="A118" s="69" t="s">
        <v>228</v>
      </c>
      <c r="B118" s="70">
        <v>40091116</v>
      </c>
      <c r="C118" s="69" t="s">
        <v>229</v>
      </c>
      <c r="D118" s="71">
        <v>1229.359</v>
      </c>
      <c r="E118" s="77">
        <v>1115.128</v>
      </c>
    </row>
    <row r="119" spans="1:5">
      <c r="A119" s="69" t="s">
        <v>230</v>
      </c>
      <c r="B119" s="70">
        <v>40090934</v>
      </c>
      <c r="C119" s="69" t="s">
        <v>231</v>
      </c>
      <c r="D119" s="71">
        <v>245.01</v>
      </c>
      <c r="E119" s="77">
        <v>16.261</v>
      </c>
    </row>
    <row r="120" spans="1:5">
      <c r="A120" s="69" t="s">
        <v>232</v>
      </c>
      <c r="B120" s="70">
        <v>40091045</v>
      </c>
      <c r="C120" s="69" t="s">
        <v>233</v>
      </c>
      <c r="D120" s="71">
        <v>473.078</v>
      </c>
      <c r="E120" s="77">
        <v>29.12</v>
      </c>
    </row>
    <row r="121" spans="1:5">
      <c r="A121" s="69" t="s">
        <v>766</v>
      </c>
      <c r="B121" s="70">
        <v>40090904</v>
      </c>
      <c r="C121" s="69" t="s">
        <v>235</v>
      </c>
      <c r="D121" s="71">
        <v>124.827</v>
      </c>
      <c r="E121" s="77">
        <v>114.089</v>
      </c>
    </row>
    <row r="122" spans="1:5">
      <c r="A122" s="69" t="s">
        <v>236</v>
      </c>
      <c r="B122" s="70">
        <v>40091117</v>
      </c>
      <c r="C122" s="69" t="s">
        <v>237</v>
      </c>
      <c r="D122" s="71">
        <v>393.124</v>
      </c>
      <c r="E122" s="77">
        <v>23.886</v>
      </c>
    </row>
    <row r="123" spans="1:5">
      <c r="A123" s="69" t="s">
        <v>238</v>
      </c>
      <c r="B123" s="70">
        <v>40090587</v>
      </c>
      <c r="C123" s="69" t="s">
        <v>239</v>
      </c>
      <c r="D123" s="71">
        <v>344.351</v>
      </c>
      <c r="E123" s="77">
        <v>202.319</v>
      </c>
    </row>
    <row r="124" spans="1:5">
      <c r="A124" s="69" t="s">
        <v>248</v>
      </c>
      <c r="B124" s="70">
        <v>40090585</v>
      </c>
      <c r="C124" s="69" t="s">
        <v>673</v>
      </c>
      <c r="D124" s="68">
        <v>0</v>
      </c>
      <c r="E124" s="76">
        <v>0</v>
      </c>
    </row>
    <row r="125" spans="1:5">
      <c r="A125" s="69" t="s">
        <v>240</v>
      </c>
      <c r="B125" s="70">
        <v>40091006</v>
      </c>
      <c r="C125" s="69" t="s">
        <v>241</v>
      </c>
      <c r="D125" s="71">
        <v>689.374</v>
      </c>
      <c r="E125" s="77">
        <v>622.269</v>
      </c>
    </row>
    <row r="126" spans="1:5">
      <c r="A126" s="69" t="s">
        <v>628</v>
      </c>
      <c r="B126" s="70">
        <v>40091059</v>
      </c>
      <c r="C126" s="69" t="s">
        <v>644</v>
      </c>
      <c r="D126" s="71">
        <v>354.034</v>
      </c>
      <c r="E126" s="77">
        <v>206.297</v>
      </c>
    </row>
    <row r="127" spans="1:5">
      <c r="A127" s="69" t="s">
        <v>244</v>
      </c>
      <c r="B127" s="70">
        <v>40090930</v>
      </c>
      <c r="C127" s="69" t="s">
        <v>674</v>
      </c>
      <c r="D127" s="71">
        <v>993.78</v>
      </c>
      <c r="E127" s="77">
        <v>199</v>
      </c>
    </row>
    <row r="128" ht="15" spans="1:5">
      <c r="A128" s="73"/>
      <c r="B128" s="70">
        <v>40091061</v>
      </c>
      <c r="C128" s="73"/>
      <c r="D128" s="68">
        <v>0</v>
      </c>
      <c r="E128" s="76">
        <v>0</v>
      </c>
    </row>
    <row r="129" spans="1:5">
      <c r="A129" s="73"/>
      <c r="B129" s="70">
        <v>40090940</v>
      </c>
      <c r="C129" s="69" t="s">
        <v>714</v>
      </c>
      <c r="D129" s="68">
        <v>0</v>
      </c>
      <c r="E129" s="76">
        <v>0</v>
      </c>
    </row>
    <row r="130" ht="15" spans="1:4">
      <c r="A130" s="73"/>
      <c r="B130" s="73"/>
      <c r="C130" s="73"/>
      <c r="D130" s="74">
        <f>SUM(D85:D129)</f>
        <v>25285.704</v>
      </c>
    </row>
    <row r="131" customHeight="1" spans="1:5">
      <c r="A131" s="67" t="s">
        <v>675</v>
      </c>
      <c r="B131" s="67"/>
      <c r="C131" s="67"/>
      <c r="D131" s="68"/>
      <c r="E131" s="76"/>
    </row>
    <row r="132" ht="15" spans="1:5">
      <c r="A132" s="73"/>
      <c r="B132" s="73"/>
      <c r="C132" s="73"/>
      <c r="D132" s="68"/>
      <c r="E132" s="76"/>
    </row>
    <row r="133" spans="1:5">
      <c r="A133" s="69" t="s">
        <v>250</v>
      </c>
      <c r="B133" s="70">
        <v>40090590</v>
      </c>
      <c r="C133" s="69" t="s">
        <v>251</v>
      </c>
      <c r="D133" s="71">
        <v>664.163</v>
      </c>
      <c r="E133" s="77">
        <v>30.612</v>
      </c>
    </row>
    <row r="134" spans="1:5">
      <c r="A134" s="69" t="s">
        <v>252</v>
      </c>
      <c r="B134" s="70">
        <v>40094410</v>
      </c>
      <c r="C134" s="69" t="s">
        <v>253</v>
      </c>
      <c r="D134" s="71">
        <v>697.177</v>
      </c>
      <c r="E134" s="77">
        <v>316.371</v>
      </c>
    </row>
    <row r="135" spans="1:5">
      <c r="A135" s="69" t="s">
        <v>254</v>
      </c>
      <c r="B135" s="70">
        <v>40094519</v>
      </c>
      <c r="C135" s="69" t="s">
        <v>255</v>
      </c>
      <c r="D135" s="71">
        <v>1334.038</v>
      </c>
      <c r="E135" s="77">
        <v>4.607</v>
      </c>
    </row>
    <row r="136" spans="1:5">
      <c r="A136" s="69" t="s">
        <v>767</v>
      </c>
      <c r="B136" s="70">
        <v>40094424</v>
      </c>
      <c r="C136" s="69" t="s">
        <v>257</v>
      </c>
      <c r="D136" s="71">
        <v>218.018</v>
      </c>
      <c r="E136" s="77">
        <v>250.568</v>
      </c>
    </row>
    <row r="137" spans="1:5">
      <c r="A137" s="69" t="s">
        <v>695</v>
      </c>
      <c r="B137" s="70">
        <v>10319041</v>
      </c>
      <c r="C137" s="73"/>
      <c r="D137" s="71">
        <v>143.407</v>
      </c>
      <c r="E137" s="77">
        <v>114.703</v>
      </c>
    </row>
    <row r="138" ht="15" spans="1:5">
      <c r="A138" s="78"/>
      <c r="B138" s="73"/>
      <c r="C138" s="73"/>
      <c r="D138" s="74">
        <f>SUM(D133:D137)</f>
        <v>3056.803</v>
      </c>
      <c r="E138" s="76"/>
    </row>
    <row r="139" ht="15" spans="1:5">
      <c r="A139" s="73"/>
      <c r="B139" s="73"/>
      <c r="C139" s="73"/>
      <c r="D139" s="68"/>
      <c r="E139" s="76"/>
    </row>
    <row r="140" customHeight="1" spans="1:5">
      <c r="A140" s="67" t="s">
        <v>676</v>
      </c>
      <c r="B140" s="67"/>
      <c r="C140" s="67"/>
      <c r="D140" s="68"/>
      <c r="E140" s="76"/>
    </row>
    <row r="141" spans="1:5">
      <c r="A141" s="69" t="s">
        <v>259</v>
      </c>
      <c r="B141" s="70">
        <v>40090527</v>
      </c>
      <c r="C141" s="69" t="s">
        <v>260</v>
      </c>
      <c r="D141" s="71">
        <v>225.986</v>
      </c>
      <c r="E141" s="77">
        <v>496.556</v>
      </c>
    </row>
    <row r="142" spans="1:5">
      <c r="A142" s="69" t="s">
        <v>261</v>
      </c>
      <c r="B142" s="70">
        <v>40090531</v>
      </c>
      <c r="C142" s="69" t="s">
        <v>262</v>
      </c>
      <c r="D142" s="71">
        <v>772.167</v>
      </c>
      <c r="E142" s="77">
        <v>261.879</v>
      </c>
    </row>
    <row r="143" spans="1:5">
      <c r="A143" s="69" t="s">
        <v>768</v>
      </c>
      <c r="B143" s="70">
        <v>40090532</v>
      </c>
      <c r="C143" s="69" t="s">
        <v>264</v>
      </c>
      <c r="D143" s="71">
        <v>401.562</v>
      </c>
      <c r="E143" s="77">
        <v>132.785</v>
      </c>
    </row>
    <row r="144" spans="1:5">
      <c r="A144" s="69" t="s">
        <v>265</v>
      </c>
      <c r="B144" s="70">
        <v>40091187</v>
      </c>
      <c r="C144" s="69" t="s">
        <v>266</v>
      </c>
      <c r="D144" s="71">
        <v>750.359</v>
      </c>
      <c r="E144" s="77">
        <v>2039.529</v>
      </c>
    </row>
    <row r="145" spans="1:5">
      <c r="A145" s="69" t="s">
        <v>267</v>
      </c>
      <c r="B145" s="70">
        <v>40091185</v>
      </c>
      <c r="C145" s="69" t="s">
        <v>268</v>
      </c>
      <c r="D145" s="71">
        <v>50.155</v>
      </c>
      <c r="E145" s="77">
        <v>2041.539</v>
      </c>
    </row>
    <row r="146" spans="1:5">
      <c r="A146" s="69" t="s">
        <v>269</v>
      </c>
      <c r="B146" s="70">
        <v>40091186</v>
      </c>
      <c r="C146" s="69" t="s">
        <v>270</v>
      </c>
      <c r="D146" s="71">
        <v>94.503</v>
      </c>
      <c r="E146" s="77">
        <v>163.144</v>
      </c>
    </row>
    <row r="147" spans="1:5">
      <c r="A147" s="69" t="s">
        <v>271</v>
      </c>
      <c r="B147" s="70">
        <v>40090529</v>
      </c>
      <c r="C147" s="69" t="s">
        <v>272</v>
      </c>
      <c r="D147" s="71">
        <v>828.895</v>
      </c>
      <c r="E147" s="77">
        <v>231.24</v>
      </c>
    </row>
    <row r="148" spans="1:5">
      <c r="A148" s="69" t="s">
        <v>273</v>
      </c>
      <c r="B148" s="70">
        <v>40091183</v>
      </c>
      <c r="C148" s="69" t="s">
        <v>274</v>
      </c>
      <c r="D148" s="71">
        <v>668.779</v>
      </c>
      <c r="E148" s="77">
        <v>9265.448</v>
      </c>
    </row>
    <row r="149" spans="1:5">
      <c r="A149" s="69" t="s">
        <v>275</v>
      </c>
      <c r="B149" s="70">
        <v>40090501</v>
      </c>
      <c r="C149" s="69" t="s">
        <v>276</v>
      </c>
      <c r="D149" s="71">
        <v>222.215</v>
      </c>
      <c r="E149" s="77">
        <v>3.676</v>
      </c>
    </row>
    <row r="150" spans="1:5">
      <c r="A150" s="69" t="s">
        <v>277</v>
      </c>
      <c r="B150" s="70">
        <v>40090505</v>
      </c>
      <c r="C150" s="69" t="s">
        <v>278</v>
      </c>
      <c r="D150" s="71">
        <v>716.273</v>
      </c>
      <c r="E150" s="77">
        <v>265.838</v>
      </c>
    </row>
    <row r="151" spans="1:5">
      <c r="A151" s="69" t="s">
        <v>279</v>
      </c>
      <c r="B151" s="70">
        <v>40090502</v>
      </c>
      <c r="C151" s="69" t="s">
        <v>280</v>
      </c>
      <c r="D151" s="71">
        <v>693.77</v>
      </c>
      <c r="E151" s="77">
        <v>176.74</v>
      </c>
    </row>
    <row r="152" spans="1:5">
      <c r="A152" s="69" t="s">
        <v>281</v>
      </c>
      <c r="B152" s="70">
        <v>40090504</v>
      </c>
      <c r="C152" s="69" t="s">
        <v>282</v>
      </c>
      <c r="D152" s="71">
        <v>990.085</v>
      </c>
      <c r="E152" s="77">
        <v>268.312</v>
      </c>
    </row>
    <row r="153" spans="1:5">
      <c r="A153" s="69" t="s">
        <v>283</v>
      </c>
      <c r="B153" s="70">
        <v>40091189</v>
      </c>
      <c r="C153" s="69" t="s">
        <v>284</v>
      </c>
      <c r="D153" s="71">
        <v>820.74</v>
      </c>
      <c r="E153" s="77">
        <v>45.186</v>
      </c>
    </row>
    <row r="154" spans="1:5">
      <c r="A154" s="69" t="s">
        <v>285</v>
      </c>
      <c r="B154" s="70">
        <v>40091191</v>
      </c>
      <c r="C154" s="69" t="s">
        <v>286</v>
      </c>
      <c r="D154" s="71">
        <v>911.073</v>
      </c>
      <c r="E154" s="77">
        <v>452.493</v>
      </c>
    </row>
    <row r="155" spans="1:5">
      <c r="A155" s="69" t="s">
        <v>287</v>
      </c>
      <c r="B155" s="70">
        <v>40091184</v>
      </c>
      <c r="C155" s="69" t="s">
        <v>288</v>
      </c>
      <c r="D155" s="71">
        <v>1040.593</v>
      </c>
      <c r="E155" s="77">
        <v>1453.958</v>
      </c>
    </row>
    <row r="156" spans="1:5">
      <c r="A156" s="69" t="s">
        <v>289</v>
      </c>
      <c r="B156" s="70">
        <v>40094414</v>
      </c>
      <c r="C156" s="69" t="s">
        <v>290</v>
      </c>
      <c r="D156" s="71">
        <v>303.506</v>
      </c>
      <c r="E156" s="77">
        <v>0</v>
      </c>
    </row>
    <row r="157" spans="1:5">
      <c r="A157" s="69" t="s">
        <v>291</v>
      </c>
      <c r="B157" s="70">
        <v>40090525</v>
      </c>
      <c r="C157" s="69" t="s">
        <v>292</v>
      </c>
      <c r="D157" s="71">
        <v>0</v>
      </c>
      <c r="E157" s="76"/>
    </row>
    <row r="158" spans="1:5">
      <c r="A158" s="69" t="s">
        <v>293</v>
      </c>
      <c r="B158" s="70">
        <v>40091182</v>
      </c>
      <c r="C158" s="69" t="s">
        <v>294</v>
      </c>
      <c r="D158" s="71">
        <v>576.707</v>
      </c>
      <c r="E158" s="77">
        <v>245.037</v>
      </c>
    </row>
    <row r="159" spans="1:5">
      <c r="A159" s="69" t="s">
        <v>295</v>
      </c>
      <c r="B159" s="70">
        <v>40091192</v>
      </c>
      <c r="C159" s="69" t="s">
        <v>296</v>
      </c>
      <c r="D159" s="71">
        <v>708.511</v>
      </c>
      <c r="E159" s="77">
        <v>164.595</v>
      </c>
    </row>
    <row r="160" spans="1:5">
      <c r="A160" s="69" t="s">
        <v>298</v>
      </c>
      <c r="B160" s="70">
        <v>40094446</v>
      </c>
      <c r="C160" s="69" t="s">
        <v>299</v>
      </c>
      <c r="D160" s="71">
        <v>141.874</v>
      </c>
      <c r="E160" s="77">
        <v>114.596</v>
      </c>
    </row>
    <row r="161" spans="1:5">
      <c r="A161" s="69" t="s">
        <v>300</v>
      </c>
      <c r="B161" s="70">
        <v>40090528</v>
      </c>
      <c r="C161" s="69" t="s">
        <v>301</v>
      </c>
      <c r="D161" s="71">
        <v>160.868</v>
      </c>
      <c r="E161" s="77">
        <v>174.361</v>
      </c>
    </row>
    <row r="162" spans="1:5">
      <c r="A162" s="69" t="s">
        <v>302</v>
      </c>
      <c r="B162" s="70">
        <v>40090530</v>
      </c>
      <c r="C162" s="69" t="s">
        <v>303</v>
      </c>
      <c r="D162" s="71">
        <v>434.409</v>
      </c>
      <c r="E162" s="77">
        <v>22.024</v>
      </c>
    </row>
    <row r="163" spans="1:5">
      <c r="A163" s="69" t="s">
        <v>304</v>
      </c>
      <c r="B163" s="70">
        <v>40091193</v>
      </c>
      <c r="C163" s="69" t="s">
        <v>305</v>
      </c>
      <c r="D163" s="71">
        <v>2070.636</v>
      </c>
      <c r="E163" s="77">
        <v>4401.229</v>
      </c>
    </row>
    <row r="164" spans="1:5">
      <c r="A164" s="69" t="s">
        <v>306</v>
      </c>
      <c r="B164" s="70">
        <v>40091190</v>
      </c>
      <c r="C164" s="69" t="s">
        <v>307</v>
      </c>
      <c r="D164" s="71">
        <v>0</v>
      </c>
      <c r="E164" s="76"/>
    </row>
    <row r="165" spans="1:5">
      <c r="A165" s="69" t="s">
        <v>308</v>
      </c>
      <c r="B165" s="72">
        <v>40094402</v>
      </c>
      <c r="C165" s="69" t="s">
        <v>309</v>
      </c>
      <c r="D165" s="71">
        <v>591.25</v>
      </c>
      <c r="E165" s="77">
        <v>3.571</v>
      </c>
    </row>
    <row r="166" spans="1:5">
      <c r="A166" s="69" t="s">
        <v>677</v>
      </c>
      <c r="B166" s="70">
        <v>40094405</v>
      </c>
      <c r="C166" s="69" t="s">
        <v>678</v>
      </c>
      <c r="D166" s="71">
        <v>403.746</v>
      </c>
      <c r="E166" s="77">
        <v>285.777</v>
      </c>
    </row>
    <row r="167" spans="1:5">
      <c r="A167" s="69" t="s">
        <v>769</v>
      </c>
      <c r="B167" s="70">
        <v>40090975</v>
      </c>
      <c r="C167" s="69" t="s">
        <v>680</v>
      </c>
      <c r="D167" s="71">
        <v>894.449</v>
      </c>
      <c r="E167" s="77">
        <v>813.366</v>
      </c>
    </row>
    <row r="168" spans="1:5">
      <c r="A168" s="69" t="s">
        <v>649</v>
      </c>
      <c r="B168" s="70">
        <v>40081887</v>
      </c>
      <c r="C168" s="69" t="s">
        <v>650</v>
      </c>
      <c r="D168" s="71">
        <v>406.946</v>
      </c>
      <c r="E168" s="77">
        <v>234.045</v>
      </c>
    </row>
    <row r="169" ht="15" spans="1:5">
      <c r="A169" s="73"/>
      <c r="B169" s="73"/>
      <c r="C169" s="73"/>
      <c r="D169" s="74">
        <f>SUM(D141:D168)</f>
        <v>15880.057</v>
      </c>
      <c r="E169" s="76"/>
    </row>
    <row r="170" customHeight="1" spans="1:5">
      <c r="A170" s="67" t="s">
        <v>681</v>
      </c>
      <c r="B170" s="67"/>
      <c r="C170" s="67"/>
      <c r="D170" s="68"/>
      <c r="E170" s="76"/>
    </row>
    <row r="171" spans="1:5">
      <c r="A171" s="69" t="s">
        <v>312</v>
      </c>
      <c r="B171" s="70">
        <v>40090978</v>
      </c>
      <c r="C171" s="69" t="s">
        <v>225</v>
      </c>
      <c r="D171" s="71">
        <v>984.892</v>
      </c>
      <c r="E171" s="77">
        <v>110.276</v>
      </c>
    </row>
    <row r="172" spans="1:5">
      <c r="A172" s="69" t="s">
        <v>313</v>
      </c>
      <c r="B172" s="70">
        <v>40090985</v>
      </c>
      <c r="C172" s="69" t="s">
        <v>195</v>
      </c>
      <c r="D172" s="71">
        <v>323.33</v>
      </c>
      <c r="E172" s="77">
        <v>132.852</v>
      </c>
    </row>
    <row r="173" spans="1:5">
      <c r="A173" s="69" t="s">
        <v>314</v>
      </c>
      <c r="B173" s="70">
        <v>40091070</v>
      </c>
      <c r="C173" s="69" t="s">
        <v>315</v>
      </c>
      <c r="D173" s="71">
        <v>633.474</v>
      </c>
      <c r="E173" s="77">
        <v>183.013</v>
      </c>
    </row>
    <row r="174" spans="1:5">
      <c r="A174" s="69" t="s">
        <v>316</v>
      </c>
      <c r="B174" s="70">
        <v>40091108</v>
      </c>
      <c r="C174" s="69" t="s">
        <v>317</v>
      </c>
      <c r="D174" s="71">
        <v>1015.694</v>
      </c>
      <c r="E174" s="77">
        <v>355.511</v>
      </c>
    </row>
    <row r="175" spans="1:5">
      <c r="A175" s="69" t="s">
        <v>318</v>
      </c>
      <c r="B175" s="70">
        <v>40091104</v>
      </c>
      <c r="C175" s="69" t="s">
        <v>319</v>
      </c>
      <c r="D175" s="71">
        <v>1502.864</v>
      </c>
      <c r="E175" s="77">
        <v>143.692</v>
      </c>
    </row>
    <row r="176" spans="1:5">
      <c r="A176" s="69" t="s">
        <v>320</v>
      </c>
      <c r="B176" s="70">
        <v>40091107</v>
      </c>
      <c r="C176" s="69" t="s">
        <v>321</v>
      </c>
      <c r="D176" s="71">
        <v>700.793</v>
      </c>
      <c r="E176" s="77">
        <v>2359.402</v>
      </c>
    </row>
    <row r="177" spans="1:5">
      <c r="A177" s="69" t="s">
        <v>322</v>
      </c>
      <c r="B177" s="70">
        <v>40091064</v>
      </c>
      <c r="C177" s="69" t="s">
        <v>323</v>
      </c>
      <c r="D177" s="71">
        <v>2080.405</v>
      </c>
      <c r="E177" s="77">
        <v>566.226</v>
      </c>
    </row>
    <row r="178" spans="1:5">
      <c r="A178" s="69" t="s">
        <v>324</v>
      </c>
      <c r="B178" s="70">
        <v>40090900</v>
      </c>
      <c r="C178" s="69" t="s">
        <v>325</v>
      </c>
      <c r="D178" s="71">
        <v>958.908</v>
      </c>
      <c r="E178" s="77">
        <v>1241.124</v>
      </c>
    </row>
    <row r="179" spans="1:5">
      <c r="A179" s="69" t="s">
        <v>326</v>
      </c>
      <c r="B179" s="70">
        <v>40091099</v>
      </c>
      <c r="C179" s="69" t="s">
        <v>327</v>
      </c>
      <c r="D179" s="71">
        <v>378.055</v>
      </c>
      <c r="E179" s="77">
        <v>166.933</v>
      </c>
    </row>
    <row r="180" spans="1:5">
      <c r="A180" s="69" t="s">
        <v>328</v>
      </c>
      <c r="B180" s="70">
        <v>40090897</v>
      </c>
      <c r="C180" s="69" t="s">
        <v>329</v>
      </c>
      <c r="D180" s="71">
        <v>1303.606</v>
      </c>
      <c r="E180" s="77">
        <v>16.028</v>
      </c>
    </row>
    <row r="181" spans="1:5">
      <c r="A181" s="69" t="s">
        <v>330</v>
      </c>
      <c r="B181" s="70">
        <v>40091062</v>
      </c>
      <c r="C181" s="69" t="s">
        <v>331</v>
      </c>
      <c r="D181" s="71">
        <v>882.758</v>
      </c>
      <c r="E181" s="77">
        <v>363.767</v>
      </c>
    </row>
    <row r="182" spans="1:5">
      <c r="A182" s="69" t="s">
        <v>332</v>
      </c>
      <c r="B182" s="70">
        <v>40091072</v>
      </c>
      <c r="C182" s="69" t="s">
        <v>333</v>
      </c>
      <c r="D182" s="71">
        <v>354.044</v>
      </c>
      <c r="E182" s="77">
        <v>605.181</v>
      </c>
    </row>
    <row r="183" spans="1:5">
      <c r="A183" s="69" t="s">
        <v>334</v>
      </c>
      <c r="B183" s="70">
        <v>40091100</v>
      </c>
      <c r="C183" s="69" t="s">
        <v>335</v>
      </c>
      <c r="D183" s="71">
        <v>0</v>
      </c>
      <c r="E183" s="77">
        <v>0</v>
      </c>
    </row>
    <row r="184" spans="1:5">
      <c r="A184" s="69" t="s">
        <v>651</v>
      </c>
      <c r="B184" s="70">
        <v>40091102</v>
      </c>
      <c r="C184" s="69" t="s">
        <v>88</v>
      </c>
      <c r="D184" s="71">
        <v>118.293</v>
      </c>
      <c r="E184" s="77">
        <v>191.32</v>
      </c>
    </row>
    <row r="185" spans="1:5">
      <c r="A185" s="69" t="s">
        <v>336</v>
      </c>
      <c r="B185" s="70">
        <v>40091063</v>
      </c>
      <c r="C185" s="69" t="s">
        <v>337</v>
      </c>
      <c r="D185" s="71">
        <v>1862.179</v>
      </c>
      <c r="E185" s="77">
        <v>1133.588</v>
      </c>
    </row>
    <row r="186" spans="1:5">
      <c r="A186" s="69" t="s">
        <v>338</v>
      </c>
      <c r="B186" s="70">
        <v>40091066</v>
      </c>
      <c r="C186" s="69" t="s">
        <v>339</v>
      </c>
      <c r="D186" s="71">
        <v>534.958</v>
      </c>
      <c r="E186" s="77">
        <v>444.415</v>
      </c>
    </row>
    <row r="187" spans="1:5">
      <c r="A187" s="69" t="s">
        <v>340</v>
      </c>
      <c r="B187" s="70">
        <v>40090986</v>
      </c>
      <c r="C187" s="69" t="s">
        <v>341</v>
      </c>
      <c r="D187" s="71">
        <v>824.187</v>
      </c>
      <c r="E187" s="77">
        <v>603.357</v>
      </c>
    </row>
    <row r="188" spans="1:5">
      <c r="A188" s="69" t="s">
        <v>342</v>
      </c>
      <c r="B188" s="70">
        <v>40091069</v>
      </c>
      <c r="C188" s="69" t="s">
        <v>343</v>
      </c>
      <c r="D188" s="71">
        <v>486.922</v>
      </c>
      <c r="E188" s="77">
        <v>212.05</v>
      </c>
    </row>
    <row r="189" spans="1:5">
      <c r="A189" s="69" t="s">
        <v>344</v>
      </c>
      <c r="B189" s="70">
        <v>40090984</v>
      </c>
      <c r="C189" s="69" t="s">
        <v>345</v>
      </c>
      <c r="D189" s="71">
        <v>1869.871</v>
      </c>
      <c r="E189" s="77">
        <v>315.391</v>
      </c>
    </row>
    <row r="190" spans="1:5">
      <c r="A190" s="69" t="s">
        <v>346</v>
      </c>
      <c r="B190" s="70">
        <v>40091067</v>
      </c>
      <c r="C190" s="69" t="s">
        <v>347</v>
      </c>
      <c r="D190" s="71">
        <v>139.13</v>
      </c>
      <c r="E190" s="77">
        <v>207.65</v>
      </c>
    </row>
    <row r="191" spans="1:5">
      <c r="A191" s="69" t="s">
        <v>348</v>
      </c>
      <c r="B191" s="70">
        <v>40091073</v>
      </c>
      <c r="C191" s="69" t="s">
        <v>770</v>
      </c>
      <c r="D191" s="71">
        <v>0</v>
      </c>
      <c r="E191" s="77">
        <v>36.49</v>
      </c>
    </row>
    <row r="192" spans="1:5">
      <c r="A192" s="69" t="s">
        <v>350</v>
      </c>
      <c r="B192" s="70">
        <v>40091065</v>
      </c>
      <c r="C192" s="69" t="s">
        <v>351</v>
      </c>
      <c r="D192" s="71">
        <v>1522.128</v>
      </c>
      <c r="E192" s="77">
        <v>515.813</v>
      </c>
    </row>
    <row r="193" spans="1:5">
      <c r="A193" s="69" t="s">
        <v>352</v>
      </c>
      <c r="B193" s="70">
        <v>40091071</v>
      </c>
      <c r="C193" s="69" t="s">
        <v>353</v>
      </c>
      <c r="D193" s="71">
        <v>1389.278</v>
      </c>
      <c r="E193" s="77">
        <v>102.563</v>
      </c>
    </row>
    <row r="194" spans="1:5">
      <c r="A194" s="69" t="s">
        <v>354</v>
      </c>
      <c r="B194" s="70">
        <v>40090591</v>
      </c>
      <c r="C194" s="69" t="s">
        <v>355</v>
      </c>
      <c r="D194" s="71">
        <v>0</v>
      </c>
      <c r="E194" s="77">
        <v>90.379</v>
      </c>
    </row>
    <row r="195" spans="1:5">
      <c r="A195" s="69" t="s">
        <v>356</v>
      </c>
      <c r="B195" s="70">
        <v>40090902</v>
      </c>
      <c r="C195" s="69" t="s">
        <v>329</v>
      </c>
      <c r="D195" s="71">
        <v>948.532</v>
      </c>
      <c r="E195" s="77">
        <v>223.415</v>
      </c>
    </row>
    <row r="196" spans="1:5">
      <c r="A196" s="69" t="s">
        <v>357</v>
      </c>
      <c r="B196" s="70">
        <v>40090894</v>
      </c>
      <c r="C196" s="69" t="s">
        <v>358</v>
      </c>
      <c r="D196" s="71">
        <v>137.19</v>
      </c>
      <c r="E196" s="77">
        <v>0.487</v>
      </c>
    </row>
    <row r="197" spans="1:5">
      <c r="A197" s="69" t="s">
        <v>682</v>
      </c>
      <c r="B197" s="70">
        <v>40094450</v>
      </c>
      <c r="C197" s="69" t="s">
        <v>683</v>
      </c>
      <c r="D197" s="71">
        <v>1308.092</v>
      </c>
      <c r="E197" s="77">
        <v>637.567</v>
      </c>
    </row>
    <row r="198" spans="1:5">
      <c r="A198" s="69" t="s">
        <v>758</v>
      </c>
      <c r="B198" s="70">
        <v>40095041</v>
      </c>
      <c r="C198" s="69" t="s">
        <v>759</v>
      </c>
      <c r="D198" s="71">
        <v>0</v>
      </c>
      <c r="E198" s="76"/>
    </row>
    <row r="199" ht="15" spans="1:5">
      <c r="A199" s="73"/>
      <c r="B199" s="73"/>
      <c r="C199" s="73"/>
      <c r="D199" s="74">
        <f>SUM(D171:D198)</f>
        <v>22259.583</v>
      </c>
      <c r="E199" s="76"/>
    </row>
    <row r="200" ht="15" spans="1:5">
      <c r="A200" s="73"/>
      <c r="B200" s="73"/>
      <c r="C200" s="73"/>
      <c r="D200" s="68"/>
      <c r="E200" s="76"/>
    </row>
    <row r="201" spans="1:5">
      <c r="A201" s="73"/>
      <c r="B201" s="67" t="s">
        <v>359</v>
      </c>
      <c r="C201" s="73"/>
      <c r="D201" s="68"/>
      <c r="E201" s="76"/>
    </row>
    <row r="202" spans="1:5">
      <c r="A202" s="69" t="s">
        <v>360</v>
      </c>
      <c r="B202" s="70">
        <v>40090520</v>
      </c>
      <c r="C202" s="69" t="s">
        <v>361</v>
      </c>
      <c r="D202" s="71">
        <v>457.064</v>
      </c>
      <c r="E202" s="77">
        <v>279.71</v>
      </c>
    </row>
    <row r="203" spans="1:5">
      <c r="A203" s="69" t="s">
        <v>362</v>
      </c>
      <c r="B203" s="70">
        <v>40091101</v>
      </c>
      <c r="C203" s="69" t="s">
        <v>363</v>
      </c>
      <c r="D203" s="71">
        <v>0</v>
      </c>
      <c r="E203" s="77">
        <v>18.542</v>
      </c>
    </row>
    <row r="204" spans="1:5">
      <c r="A204" s="69" t="s">
        <v>364</v>
      </c>
      <c r="B204" s="70">
        <v>40091106</v>
      </c>
      <c r="C204" s="69" t="s">
        <v>54</v>
      </c>
      <c r="D204" s="71">
        <v>2442.585</v>
      </c>
      <c r="E204" s="77">
        <v>1562.984</v>
      </c>
    </row>
    <row r="205" spans="1:5">
      <c r="A205" s="69" t="s">
        <v>365</v>
      </c>
      <c r="B205" s="70">
        <v>40094383</v>
      </c>
      <c r="C205" s="69" t="s">
        <v>366</v>
      </c>
      <c r="D205" s="71">
        <v>977.214</v>
      </c>
      <c r="E205" s="77">
        <v>176.067</v>
      </c>
    </row>
    <row r="206" spans="1:5">
      <c r="A206" s="69" t="s">
        <v>367</v>
      </c>
      <c r="B206" s="70">
        <v>40081591</v>
      </c>
      <c r="C206" s="69" t="s">
        <v>368</v>
      </c>
      <c r="D206" s="71">
        <v>0</v>
      </c>
      <c r="E206" s="77">
        <v>0</v>
      </c>
    </row>
    <row r="207" spans="1:5">
      <c r="A207" s="69" t="s">
        <v>369</v>
      </c>
      <c r="B207" s="70">
        <v>40090901</v>
      </c>
      <c r="C207" s="69" t="s">
        <v>370</v>
      </c>
      <c r="D207" s="71">
        <v>524.688</v>
      </c>
      <c r="E207" s="77">
        <v>497.114</v>
      </c>
    </row>
    <row r="208" spans="1:5">
      <c r="A208" s="69" t="s">
        <v>371</v>
      </c>
      <c r="B208" s="70">
        <v>40091134</v>
      </c>
      <c r="C208" s="69" t="s">
        <v>372</v>
      </c>
      <c r="D208" s="71">
        <v>2533.289</v>
      </c>
      <c r="E208" s="77">
        <v>1789.56</v>
      </c>
    </row>
    <row r="209" spans="1:5">
      <c r="A209" s="69" t="s">
        <v>373</v>
      </c>
      <c r="B209" s="70">
        <v>40090898</v>
      </c>
      <c r="C209" s="69" t="s">
        <v>28</v>
      </c>
      <c r="D209" s="71">
        <v>306.425</v>
      </c>
      <c r="E209" s="77">
        <v>134.479</v>
      </c>
    </row>
    <row r="210" spans="1:5">
      <c r="A210" s="69" t="s">
        <v>374</v>
      </c>
      <c r="B210" s="70">
        <v>40090895</v>
      </c>
      <c r="C210" s="69" t="s">
        <v>48</v>
      </c>
      <c r="D210" s="71">
        <v>525.897</v>
      </c>
      <c r="E210" s="77">
        <v>2208.027</v>
      </c>
    </row>
    <row r="211" spans="1:5">
      <c r="A211" s="69" t="s">
        <v>375</v>
      </c>
      <c r="B211" s="70">
        <v>40091145</v>
      </c>
      <c r="C211" s="69" t="s">
        <v>40</v>
      </c>
      <c r="D211" s="71">
        <v>0</v>
      </c>
      <c r="E211" s="77">
        <v>1287.944</v>
      </c>
    </row>
    <row r="212" spans="1:5">
      <c r="A212" s="69" t="s">
        <v>376</v>
      </c>
      <c r="B212" s="70">
        <v>40094525</v>
      </c>
      <c r="C212" s="69" t="s">
        <v>377</v>
      </c>
      <c r="D212" s="71">
        <v>570.916</v>
      </c>
      <c r="E212" s="77">
        <v>208.399</v>
      </c>
    </row>
    <row r="213" spans="1:5">
      <c r="A213" s="69" t="s">
        <v>378</v>
      </c>
      <c r="B213" s="70">
        <v>40094380</v>
      </c>
      <c r="C213" s="69" t="s">
        <v>379</v>
      </c>
      <c r="D213" s="71">
        <v>587.762</v>
      </c>
      <c r="E213" s="77">
        <v>61.574</v>
      </c>
    </row>
    <row r="214" spans="1:5">
      <c r="A214" s="69" t="s">
        <v>380</v>
      </c>
      <c r="B214" s="70">
        <v>40094375</v>
      </c>
      <c r="C214" s="69" t="s">
        <v>381</v>
      </c>
      <c r="D214" s="71">
        <v>1166.833</v>
      </c>
      <c r="E214" s="77">
        <v>447.981</v>
      </c>
    </row>
    <row r="215" spans="1:5">
      <c r="A215" s="69" t="s">
        <v>382</v>
      </c>
      <c r="B215" s="70">
        <v>40091018</v>
      </c>
      <c r="C215" s="69" t="s">
        <v>383</v>
      </c>
      <c r="D215" s="71">
        <v>594.347</v>
      </c>
      <c r="E215" s="77">
        <v>95.166</v>
      </c>
    </row>
    <row r="216" spans="1:5">
      <c r="A216" s="69" t="s">
        <v>384</v>
      </c>
      <c r="B216" s="70">
        <v>40091138</v>
      </c>
      <c r="C216" s="69" t="s">
        <v>385</v>
      </c>
      <c r="D216" s="71">
        <v>839.226</v>
      </c>
      <c r="E216" s="77">
        <v>11.046</v>
      </c>
    </row>
    <row r="217" spans="1:5">
      <c r="A217" s="69" t="s">
        <v>384</v>
      </c>
      <c r="B217" s="70">
        <v>40091137</v>
      </c>
      <c r="C217" s="69" t="s">
        <v>386</v>
      </c>
      <c r="D217" s="71">
        <v>512.75</v>
      </c>
      <c r="E217" s="77">
        <v>120.69</v>
      </c>
    </row>
    <row r="218" spans="1:5">
      <c r="A218" s="69" t="s">
        <v>387</v>
      </c>
      <c r="B218" s="70">
        <v>40091202</v>
      </c>
      <c r="C218" s="69" t="s">
        <v>388</v>
      </c>
      <c r="D218" s="71">
        <v>550.986</v>
      </c>
      <c r="E218" s="77">
        <v>15.14</v>
      </c>
    </row>
    <row r="219" spans="1:5">
      <c r="A219" s="69" t="s">
        <v>389</v>
      </c>
      <c r="B219" s="70">
        <v>40091109</v>
      </c>
      <c r="C219" s="69" t="s">
        <v>390</v>
      </c>
      <c r="D219" s="71">
        <v>0</v>
      </c>
      <c r="E219" s="77">
        <v>238.062</v>
      </c>
    </row>
    <row r="220" spans="1:5">
      <c r="A220" s="69" t="s">
        <v>391</v>
      </c>
      <c r="B220" s="70">
        <v>40091039</v>
      </c>
      <c r="C220" s="69" t="s">
        <v>392</v>
      </c>
      <c r="D220" s="71">
        <v>337.514</v>
      </c>
      <c r="E220" s="77">
        <v>154.236</v>
      </c>
    </row>
    <row r="221" spans="1:5">
      <c r="A221" s="69" t="s">
        <v>393</v>
      </c>
      <c r="B221" s="70">
        <v>40094503</v>
      </c>
      <c r="C221" s="69" t="s">
        <v>394</v>
      </c>
      <c r="D221" s="71">
        <v>50.94</v>
      </c>
      <c r="E221" s="77">
        <v>62.694</v>
      </c>
    </row>
    <row r="222" spans="1:5">
      <c r="A222" s="69" t="s">
        <v>395</v>
      </c>
      <c r="B222" s="70">
        <v>40091139</v>
      </c>
      <c r="C222" s="69" t="s">
        <v>396</v>
      </c>
      <c r="D222" s="71">
        <v>248.593</v>
      </c>
      <c r="E222" s="77">
        <v>32525.292</v>
      </c>
    </row>
    <row r="223" spans="1:5">
      <c r="A223" s="69" t="s">
        <v>771</v>
      </c>
      <c r="B223" s="70">
        <v>40091075</v>
      </c>
      <c r="C223" s="69" t="s">
        <v>685</v>
      </c>
      <c r="D223" s="71">
        <v>64.65</v>
      </c>
      <c r="E223" s="77">
        <v>25.414</v>
      </c>
    </row>
    <row r="224" spans="1:5">
      <c r="A224" s="69" t="s">
        <v>686</v>
      </c>
      <c r="B224" s="70">
        <v>40094573</v>
      </c>
      <c r="C224" s="69" t="s">
        <v>687</v>
      </c>
      <c r="D224" s="71">
        <v>1242.8</v>
      </c>
      <c r="E224" s="77">
        <v>377.178</v>
      </c>
    </row>
    <row r="225" ht="15" spans="1:5">
      <c r="A225" s="73"/>
      <c r="B225" s="78"/>
      <c r="C225" s="78"/>
      <c r="D225" s="74">
        <f>SUM(D202:D224)</f>
        <v>14534.479</v>
      </c>
      <c r="E225" s="76"/>
    </row>
    <row r="226" ht="15" spans="1:5">
      <c r="A226" s="73"/>
      <c r="B226" s="78"/>
      <c r="C226" s="78"/>
      <c r="D226" s="68"/>
      <c r="E226" s="76"/>
    </row>
    <row r="227" spans="1:5">
      <c r="A227" s="73"/>
      <c r="B227" s="67" t="s">
        <v>397</v>
      </c>
      <c r="C227" s="73"/>
      <c r="D227" s="68"/>
      <c r="E227" s="76"/>
    </row>
    <row r="228" spans="1:5">
      <c r="A228" s="69" t="s">
        <v>398</v>
      </c>
      <c r="B228" s="70">
        <v>40091118</v>
      </c>
      <c r="C228" s="69" t="s">
        <v>399</v>
      </c>
      <c r="D228" s="71">
        <v>418.123</v>
      </c>
      <c r="E228" s="77">
        <v>587.913</v>
      </c>
    </row>
    <row r="229" spans="1:5">
      <c r="A229" s="69" t="s">
        <v>400</v>
      </c>
      <c r="B229" s="70">
        <v>40091113</v>
      </c>
      <c r="C229" s="69" t="s">
        <v>401</v>
      </c>
      <c r="D229" s="71">
        <v>2133.645</v>
      </c>
      <c r="E229" s="77">
        <v>543.019</v>
      </c>
    </row>
    <row r="230" spans="1:5">
      <c r="A230" s="69" t="s">
        <v>402</v>
      </c>
      <c r="B230" s="70">
        <v>40091111</v>
      </c>
      <c r="C230" s="69" t="s">
        <v>403</v>
      </c>
      <c r="D230" s="71">
        <v>766.084</v>
      </c>
      <c r="E230" s="77">
        <v>373.418</v>
      </c>
    </row>
    <row r="231" spans="1:5">
      <c r="A231" s="69" t="s">
        <v>404</v>
      </c>
      <c r="B231" s="70">
        <v>40091121</v>
      </c>
      <c r="C231" s="69" t="s">
        <v>10</v>
      </c>
      <c r="D231" s="71">
        <v>1325.874</v>
      </c>
      <c r="E231" s="77">
        <v>437.484</v>
      </c>
    </row>
    <row r="232" spans="1:5">
      <c r="A232" s="69" t="s">
        <v>405</v>
      </c>
      <c r="B232" s="70">
        <v>40091010</v>
      </c>
      <c r="C232" s="69" t="s">
        <v>406</v>
      </c>
      <c r="D232" s="71">
        <v>63.23</v>
      </c>
      <c r="E232" s="77">
        <v>786.41</v>
      </c>
    </row>
    <row r="233" spans="1:5">
      <c r="A233" s="69" t="s">
        <v>407</v>
      </c>
      <c r="B233" s="70">
        <v>40091012</v>
      </c>
      <c r="C233" s="69" t="s">
        <v>81</v>
      </c>
      <c r="D233" s="71">
        <v>201.584</v>
      </c>
      <c r="E233" s="77">
        <v>259.409</v>
      </c>
    </row>
    <row r="234" spans="1:5">
      <c r="A234" s="69" t="s">
        <v>408</v>
      </c>
      <c r="B234" s="70">
        <v>40091110</v>
      </c>
      <c r="C234" s="69" t="s">
        <v>409</v>
      </c>
      <c r="D234" s="71">
        <v>208.584</v>
      </c>
      <c r="E234" s="77">
        <v>105.812</v>
      </c>
    </row>
    <row r="235" spans="1:5">
      <c r="A235" s="69" t="s">
        <v>410</v>
      </c>
      <c r="B235" s="70">
        <v>40091114</v>
      </c>
      <c r="C235" s="69" t="s">
        <v>74</v>
      </c>
      <c r="D235" s="71">
        <v>801.032</v>
      </c>
      <c r="E235" s="77">
        <v>131.703</v>
      </c>
    </row>
    <row r="236" spans="1:5">
      <c r="A236" s="69" t="s">
        <v>411</v>
      </c>
      <c r="B236" s="70">
        <v>40091020</v>
      </c>
      <c r="C236" s="69" t="s">
        <v>412</v>
      </c>
      <c r="D236" s="71">
        <v>158.878</v>
      </c>
      <c r="E236" s="77">
        <v>0</v>
      </c>
    </row>
    <row r="237" spans="1:5">
      <c r="A237" s="69" t="s">
        <v>413</v>
      </c>
      <c r="B237" s="70">
        <v>40090521</v>
      </c>
      <c r="C237" s="69" t="s">
        <v>414</v>
      </c>
      <c r="D237" s="71">
        <v>0</v>
      </c>
      <c r="E237" s="77">
        <v>701.713</v>
      </c>
    </row>
    <row r="238" spans="1:5">
      <c r="A238" s="69" t="s">
        <v>415</v>
      </c>
      <c r="B238" s="70">
        <v>40091112</v>
      </c>
      <c r="C238" s="69" t="s">
        <v>416</v>
      </c>
      <c r="D238" s="71">
        <v>0</v>
      </c>
      <c r="E238" s="77">
        <v>2799.928</v>
      </c>
    </row>
    <row r="239" spans="1:5">
      <c r="A239" s="69" t="s">
        <v>415</v>
      </c>
      <c r="B239" s="70">
        <v>40090519</v>
      </c>
      <c r="C239" s="69" t="s">
        <v>417</v>
      </c>
      <c r="D239" s="71">
        <v>2154.054</v>
      </c>
      <c r="E239" s="77">
        <v>10.122</v>
      </c>
    </row>
    <row r="240" spans="1:5">
      <c r="A240" s="69" t="s">
        <v>418</v>
      </c>
      <c r="B240" s="70">
        <v>40091024</v>
      </c>
      <c r="C240" s="69" t="s">
        <v>58</v>
      </c>
      <c r="D240" s="71">
        <v>983.798</v>
      </c>
      <c r="E240" s="77">
        <v>289.128</v>
      </c>
    </row>
    <row r="241" spans="1:5">
      <c r="A241" s="69" t="s">
        <v>418</v>
      </c>
      <c r="B241" s="70">
        <v>40090947</v>
      </c>
      <c r="C241" s="69" t="s">
        <v>419</v>
      </c>
      <c r="D241" s="71">
        <v>368.139</v>
      </c>
      <c r="E241" s="77">
        <v>79.035</v>
      </c>
    </row>
    <row r="242" spans="1:5">
      <c r="A242" s="69" t="s">
        <v>420</v>
      </c>
      <c r="B242" s="70">
        <v>40094406</v>
      </c>
      <c r="C242" s="69" t="s">
        <v>421</v>
      </c>
      <c r="D242" s="71">
        <v>22.713</v>
      </c>
      <c r="E242" s="77">
        <v>99.206</v>
      </c>
    </row>
    <row r="243" spans="1:5">
      <c r="A243" s="69" t="s">
        <v>422</v>
      </c>
      <c r="B243" s="70">
        <v>40094415</v>
      </c>
      <c r="C243" s="69" t="s">
        <v>423</v>
      </c>
      <c r="D243" s="71">
        <v>276.003</v>
      </c>
      <c r="E243" s="77">
        <v>222.472</v>
      </c>
    </row>
    <row r="244" spans="1:5">
      <c r="A244" s="69" t="s">
        <v>424</v>
      </c>
      <c r="B244" s="70">
        <v>40094416</v>
      </c>
      <c r="C244" s="69" t="s">
        <v>76</v>
      </c>
      <c r="D244" s="71">
        <v>424.289</v>
      </c>
      <c r="E244" s="77">
        <v>57.143</v>
      </c>
    </row>
    <row r="245" spans="1:5">
      <c r="A245" s="69" t="s">
        <v>425</v>
      </c>
      <c r="B245" s="70">
        <v>40094417</v>
      </c>
      <c r="C245" s="69" t="s">
        <v>79</v>
      </c>
      <c r="D245" s="71">
        <v>585.956</v>
      </c>
      <c r="E245" s="77">
        <v>240.303</v>
      </c>
    </row>
    <row r="246" spans="1:5">
      <c r="A246" s="69" t="s">
        <v>426</v>
      </c>
      <c r="B246" s="70">
        <v>40094300</v>
      </c>
      <c r="C246" s="69" t="s">
        <v>22</v>
      </c>
      <c r="D246" s="71">
        <v>1172.855</v>
      </c>
      <c r="E246" s="77">
        <v>153.798</v>
      </c>
    </row>
    <row r="247" spans="1:5">
      <c r="A247" s="69" t="s">
        <v>427</v>
      </c>
      <c r="B247" s="70">
        <v>40094421</v>
      </c>
      <c r="C247" s="69" t="s">
        <v>72</v>
      </c>
      <c r="D247" s="71">
        <v>626.447</v>
      </c>
      <c r="E247" s="77">
        <v>415.187</v>
      </c>
    </row>
    <row r="248" spans="1:5">
      <c r="A248" s="69" t="s">
        <v>428</v>
      </c>
      <c r="B248" s="70">
        <v>40095043</v>
      </c>
      <c r="C248" s="69" t="s">
        <v>429</v>
      </c>
      <c r="D248" s="71">
        <v>831.504</v>
      </c>
      <c r="E248" s="77">
        <v>364.607</v>
      </c>
    </row>
    <row r="249" spans="1:5">
      <c r="A249" s="69" t="s">
        <v>430</v>
      </c>
      <c r="B249" s="70">
        <v>40091009</v>
      </c>
      <c r="C249" s="69" t="s">
        <v>431</v>
      </c>
      <c r="D249" s="71">
        <v>867.364</v>
      </c>
      <c r="E249" s="77">
        <v>1156.707</v>
      </c>
    </row>
    <row r="250" spans="1:5">
      <c r="A250" s="69" t="s">
        <v>432</v>
      </c>
      <c r="B250" s="70">
        <v>40090973</v>
      </c>
      <c r="C250" s="69" t="s">
        <v>433</v>
      </c>
      <c r="D250" s="71">
        <v>446.999</v>
      </c>
      <c r="E250" s="77">
        <v>170.134</v>
      </c>
    </row>
    <row r="251" spans="1:5">
      <c r="A251" s="69" t="s">
        <v>434</v>
      </c>
      <c r="B251" s="70">
        <v>40094419</v>
      </c>
      <c r="C251" s="69" t="s">
        <v>435</v>
      </c>
      <c r="D251" s="71">
        <v>1218.711</v>
      </c>
      <c r="E251" s="77">
        <v>353.018</v>
      </c>
    </row>
    <row r="252" spans="1:5">
      <c r="A252" s="69" t="s">
        <v>436</v>
      </c>
      <c r="B252" s="70">
        <v>40094523</v>
      </c>
      <c r="C252" s="69" t="s">
        <v>437</v>
      </c>
      <c r="D252" s="71">
        <v>636.844</v>
      </c>
      <c r="E252" s="77">
        <v>131.282</v>
      </c>
    </row>
    <row r="253" spans="1:5">
      <c r="A253" s="69" t="s">
        <v>654</v>
      </c>
      <c r="B253" s="70">
        <v>40091004</v>
      </c>
      <c r="C253" s="69" t="s">
        <v>655</v>
      </c>
      <c r="D253" s="71">
        <v>0</v>
      </c>
      <c r="E253" s="77">
        <v>0</v>
      </c>
    </row>
    <row r="254" ht="15" spans="1:5">
      <c r="A254" s="73"/>
      <c r="B254" s="73"/>
      <c r="C254" s="73"/>
      <c r="D254" s="74">
        <f>SUM(D228:D253)</f>
        <v>16692.71</v>
      </c>
      <c r="E254" s="76"/>
    </row>
    <row r="255" spans="1:5">
      <c r="A255" s="73"/>
      <c r="B255" s="67" t="s">
        <v>438</v>
      </c>
      <c r="C255" s="73"/>
      <c r="D255" s="68"/>
      <c r="E255" s="76"/>
    </row>
    <row r="256" spans="1:5">
      <c r="A256" s="69" t="s">
        <v>439</v>
      </c>
      <c r="B256" s="70">
        <v>40091016</v>
      </c>
      <c r="C256" s="69" t="s">
        <v>440</v>
      </c>
      <c r="D256" s="71">
        <v>1906.312</v>
      </c>
      <c r="E256" s="77">
        <v>455.33</v>
      </c>
    </row>
    <row r="257" spans="1:5">
      <c r="A257" s="69" t="s">
        <v>441</v>
      </c>
      <c r="B257" s="70">
        <v>40090539</v>
      </c>
      <c r="C257" s="69" t="s">
        <v>442</v>
      </c>
      <c r="D257" s="71">
        <v>1056.397</v>
      </c>
      <c r="E257" s="77">
        <v>544.351</v>
      </c>
    </row>
    <row r="258" spans="1:5">
      <c r="A258" s="69" t="s">
        <v>443</v>
      </c>
      <c r="B258" s="70">
        <v>40091048</v>
      </c>
      <c r="C258" s="69" t="s">
        <v>444</v>
      </c>
      <c r="D258" s="71">
        <v>88.259</v>
      </c>
      <c r="E258" s="77">
        <v>2262.674</v>
      </c>
    </row>
    <row r="259" spans="1:5">
      <c r="A259" s="69" t="s">
        <v>445</v>
      </c>
      <c r="B259" s="70">
        <v>40090536</v>
      </c>
      <c r="C259" s="69" t="s">
        <v>446</v>
      </c>
      <c r="D259" s="71">
        <v>357.551</v>
      </c>
      <c r="E259" s="77">
        <v>528.432</v>
      </c>
    </row>
    <row r="260" spans="1:5">
      <c r="A260" s="69" t="s">
        <v>447</v>
      </c>
      <c r="B260" s="70">
        <v>40091049</v>
      </c>
      <c r="C260" s="69" t="s">
        <v>448</v>
      </c>
      <c r="D260" s="71">
        <v>1194.948</v>
      </c>
      <c r="E260" s="77">
        <v>387.497</v>
      </c>
    </row>
    <row r="261" spans="1:5">
      <c r="A261" s="69" t="s">
        <v>449</v>
      </c>
      <c r="B261" s="70">
        <v>40091046</v>
      </c>
      <c r="C261" s="69" t="s">
        <v>450</v>
      </c>
      <c r="D261" s="71">
        <v>91.213</v>
      </c>
      <c r="E261" s="77">
        <v>149.941</v>
      </c>
    </row>
    <row r="262" spans="1:5">
      <c r="A262" s="69" t="s">
        <v>451</v>
      </c>
      <c r="B262" s="70">
        <v>40091043</v>
      </c>
      <c r="C262" s="69" t="s">
        <v>452</v>
      </c>
      <c r="D262" s="71">
        <v>4774.175</v>
      </c>
      <c r="E262" s="77">
        <v>4592.473</v>
      </c>
    </row>
    <row r="263" spans="1:5">
      <c r="A263" s="69" t="s">
        <v>453</v>
      </c>
      <c r="B263" s="70">
        <v>40091025</v>
      </c>
      <c r="C263" s="69" t="s">
        <v>137</v>
      </c>
      <c r="D263" s="71">
        <v>1428.96</v>
      </c>
      <c r="E263" s="77">
        <v>282.127</v>
      </c>
    </row>
    <row r="264" spans="1:5">
      <c r="A264" s="69" t="s">
        <v>454</v>
      </c>
      <c r="B264" s="70">
        <v>40090932</v>
      </c>
      <c r="C264" s="69" t="s">
        <v>455</v>
      </c>
      <c r="D264" s="71">
        <v>563.968</v>
      </c>
      <c r="E264" s="77">
        <v>2480.386</v>
      </c>
    </row>
    <row r="265" spans="1:5">
      <c r="A265" s="69" t="s">
        <v>456</v>
      </c>
      <c r="B265" s="70">
        <v>40091019</v>
      </c>
      <c r="C265" s="69" t="s">
        <v>127</v>
      </c>
      <c r="D265" s="71">
        <v>1199.885</v>
      </c>
      <c r="E265" s="77">
        <v>376.283</v>
      </c>
    </row>
    <row r="266" spans="1:5">
      <c r="A266" s="69" t="s">
        <v>457</v>
      </c>
      <c r="B266" s="70">
        <v>40090514</v>
      </c>
      <c r="C266" s="69" t="s">
        <v>458</v>
      </c>
      <c r="D266" s="71">
        <v>0</v>
      </c>
      <c r="E266" s="77">
        <v>0</v>
      </c>
    </row>
    <row r="267" spans="1:5">
      <c r="A267" s="69" t="s">
        <v>457</v>
      </c>
      <c r="B267" s="70">
        <v>40091017</v>
      </c>
      <c r="C267" s="69" t="s">
        <v>458</v>
      </c>
      <c r="D267" s="71">
        <v>92.449</v>
      </c>
      <c r="E267" s="77">
        <v>233.857</v>
      </c>
    </row>
    <row r="268" spans="1:5">
      <c r="A268" s="69" t="s">
        <v>459</v>
      </c>
      <c r="B268" s="70">
        <v>40091021</v>
      </c>
      <c r="C268" s="69" t="s">
        <v>460</v>
      </c>
      <c r="D268" s="71">
        <v>118.476</v>
      </c>
      <c r="E268" s="77">
        <v>600.413</v>
      </c>
    </row>
    <row r="269" spans="1:5">
      <c r="A269" s="69" t="s">
        <v>461</v>
      </c>
      <c r="B269" s="70">
        <v>40090512</v>
      </c>
      <c r="C269" s="69" t="s">
        <v>462</v>
      </c>
      <c r="D269" s="71">
        <v>0</v>
      </c>
      <c r="E269" s="77">
        <v>0</v>
      </c>
    </row>
    <row r="270" spans="1:5">
      <c r="A270" s="69" t="s">
        <v>463</v>
      </c>
      <c r="B270" s="70">
        <v>40090933</v>
      </c>
      <c r="C270" s="69" t="s">
        <v>464</v>
      </c>
      <c r="D270" s="71">
        <v>551.529</v>
      </c>
      <c r="E270" s="77">
        <v>169.475</v>
      </c>
    </row>
    <row r="271" spans="1:5">
      <c r="A271" s="69" t="s">
        <v>465</v>
      </c>
      <c r="B271" s="70">
        <v>40090515</v>
      </c>
      <c r="C271" s="69" t="s">
        <v>131</v>
      </c>
      <c r="D271" s="71">
        <v>464.613</v>
      </c>
      <c r="E271" s="77">
        <v>108.435</v>
      </c>
    </row>
    <row r="272" spans="1:5">
      <c r="A272" s="69" t="s">
        <v>466</v>
      </c>
      <c r="B272" s="70">
        <v>40090937</v>
      </c>
      <c r="C272" s="69" t="s">
        <v>467</v>
      </c>
      <c r="D272" s="71">
        <v>799.683</v>
      </c>
      <c r="E272" s="77">
        <v>229.877</v>
      </c>
    </row>
    <row r="273" spans="1:5">
      <c r="A273" s="69" t="s">
        <v>468</v>
      </c>
      <c r="B273" s="70">
        <v>40091155</v>
      </c>
      <c r="C273" s="69" t="s">
        <v>469</v>
      </c>
      <c r="D273" s="71">
        <v>0</v>
      </c>
      <c r="E273" s="77">
        <v>151.375</v>
      </c>
    </row>
    <row r="274" spans="1:5">
      <c r="A274" s="69" t="s">
        <v>470</v>
      </c>
      <c r="B274" s="70">
        <v>40090908</v>
      </c>
      <c r="C274" s="69" t="s">
        <v>471</v>
      </c>
      <c r="D274" s="71">
        <v>27.442</v>
      </c>
      <c r="E274" s="77">
        <v>206.396</v>
      </c>
    </row>
    <row r="275" spans="1:5">
      <c r="A275" s="69" t="s">
        <v>472</v>
      </c>
      <c r="B275" s="70">
        <v>40090540</v>
      </c>
      <c r="C275" s="69" t="s">
        <v>473</v>
      </c>
      <c r="D275" s="71">
        <v>1739.523</v>
      </c>
      <c r="E275" s="77">
        <v>193.856</v>
      </c>
    </row>
    <row r="276" spans="1:5">
      <c r="A276" s="69" t="s">
        <v>474</v>
      </c>
      <c r="B276" s="70">
        <v>40091014</v>
      </c>
      <c r="C276" s="69" t="s">
        <v>475</v>
      </c>
      <c r="D276" s="71">
        <v>50.511</v>
      </c>
      <c r="E276" s="77">
        <v>7.629</v>
      </c>
    </row>
    <row r="277" spans="1:5">
      <c r="A277" s="69" t="s">
        <v>476</v>
      </c>
      <c r="B277" s="70">
        <v>40090935</v>
      </c>
      <c r="C277" s="69" t="s">
        <v>477</v>
      </c>
      <c r="D277" s="71">
        <v>504.134</v>
      </c>
      <c r="E277" s="77">
        <v>41.079</v>
      </c>
    </row>
    <row r="278" spans="1:5">
      <c r="A278" s="69" t="s">
        <v>478</v>
      </c>
      <c r="B278" s="70">
        <v>40091023</v>
      </c>
      <c r="C278" s="69" t="s">
        <v>479</v>
      </c>
      <c r="D278" s="71">
        <v>1710.348</v>
      </c>
      <c r="E278" s="77">
        <v>19.186</v>
      </c>
    </row>
    <row r="279" spans="1:5">
      <c r="A279" s="69" t="s">
        <v>480</v>
      </c>
      <c r="B279" s="70">
        <v>40090523</v>
      </c>
      <c r="C279" s="69" t="s">
        <v>481</v>
      </c>
      <c r="D279" s="71">
        <v>862.391</v>
      </c>
      <c r="E279" s="77">
        <v>176.862</v>
      </c>
    </row>
    <row r="280" ht="15" spans="1:5">
      <c r="A280" s="73"/>
      <c r="B280" s="78"/>
      <c r="C280" s="73"/>
      <c r="D280" s="74">
        <f>SUM(D256:D279)</f>
        <v>19582.767</v>
      </c>
      <c r="E280" s="76"/>
    </row>
    <row r="281" spans="1:5">
      <c r="A281" s="73"/>
      <c r="B281" s="67" t="s">
        <v>482</v>
      </c>
      <c r="C281" s="73"/>
      <c r="D281" s="68"/>
      <c r="E281" s="76"/>
    </row>
    <row r="282" spans="1:5">
      <c r="A282" s="69" t="s">
        <v>483</v>
      </c>
      <c r="B282" s="70">
        <v>40094943</v>
      </c>
      <c r="C282" s="69" t="s">
        <v>484</v>
      </c>
      <c r="D282" s="71">
        <v>358.011</v>
      </c>
      <c r="E282" s="77">
        <v>529.917</v>
      </c>
    </row>
    <row r="283" spans="1:5">
      <c r="A283" s="69" t="s">
        <v>485</v>
      </c>
      <c r="B283" s="70">
        <v>40090574</v>
      </c>
      <c r="C283" s="69" t="s">
        <v>486</v>
      </c>
      <c r="D283" s="71">
        <v>402.032</v>
      </c>
      <c r="E283" s="77">
        <v>233.525</v>
      </c>
    </row>
    <row r="284" spans="1:5">
      <c r="A284" s="69" t="s">
        <v>487</v>
      </c>
      <c r="B284" s="70">
        <v>40091076</v>
      </c>
      <c r="C284" s="69" t="s">
        <v>488</v>
      </c>
      <c r="D284" s="71">
        <v>787.741</v>
      </c>
      <c r="E284" s="77">
        <v>715.421</v>
      </c>
    </row>
    <row r="285" spans="1:5">
      <c r="A285" s="69" t="s">
        <v>489</v>
      </c>
      <c r="B285" s="70">
        <v>40090579</v>
      </c>
      <c r="C285" s="69" t="s">
        <v>490</v>
      </c>
      <c r="D285" s="71">
        <v>1021.248</v>
      </c>
      <c r="E285" s="77">
        <v>125.213</v>
      </c>
    </row>
    <row r="286" spans="1:5">
      <c r="A286" s="69" t="s">
        <v>491</v>
      </c>
      <c r="B286" s="70">
        <v>40090580</v>
      </c>
      <c r="C286" s="69" t="s">
        <v>492</v>
      </c>
      <c r="D286" s="71">
        <v>394.564</v>
      </c>
      <c r="E286" s="77">
        <v>1190.643</v>
      </c>
    </row>
    <row r="287" spans="1:5">
      <c r="A287" s="69" t="s">
        <v>493</v>
      </c>
      <c r="B287" s="70">
        <v>40090577</v>
      </c>
      <c r="C287" s="69" t="s">
        <v>494</v>
      </c>
      <c r="D287" s="71">
        <v>1344.179</v>
      </c>
      <c r="E287" s="77">
        <v>3124.627</v>
      </c>
    </row>
    <row r="288" spans="1:5">
      <c r="A288" s="69" t="s">
        <v>495</v>
      </c>
      <c r="B288" s="70">
        <v>40090575</v>
      </c>
      <c r="C288" s="69" t="s">
        <v>496</v>
      </c>
      <c r="D288" s="71">
        <v>0</v>
      </c>
      <c r="E288" s="77">
        <v>0</v>
      </c>
    </row>
    <row r="289" spans="1:5">
      <c r="A289" s="69" t="s">
        <v>497</v>
      </c>
      <c r="B289" s="70">
        <v>40090538</v>
      </c>
      <c r="C289" s="69" t="s">
        <v>96</v>
      </c>
      <c r="D289" s="71">
        <v>1995.374</v>
      </c>
      <c r="E289" s="77">
        <v>1612.18</v>
      </c>
    </row>
    <row r="290" spans="1:5">
      <c r="A290" s="69" t="s">
        <v>498</v>
      </c>
      <c r="B290" s="70">
        <v>40090499</v>
      </c>
      <c r="C290" s="69" t="s">
        <v>107</v>
      </c>
      <c r="D290" s="71">
        <v>910.869</v>
      </c>
      <c r="E290" s="77">
        <v>292.499</v>
      </c>
    </row>
    <row r="291" spans="1:5">
      <c r="A291" s="69" t="s">
        <v>499</v>
      </c>
      <c r="B291" s="70">
        <v>40090593</v>
      </c>
      <c r="C291" s="69" t="s">
        <v>500</v>
      </c>
      <c r="D291" s="71">
        <v>563.564</v>
      </c>
      <c r="E291" s="77">
        <v>215.792</v>
      </c>
    </row>
    <row r="292" spans="1:5">
      <c r="A292" s="69" t="s">
        <v>501</v>
      </c>
      <c r="B292" s="70">
        <v>40090534</v>
      </c>
      <c r="C292" s="69" t="s">
        <v>502</v>
      </c>
      <c r="D292" s="71">
        <v>365.059</v>
      </c>
      <c r="E292" s="77">
        <v>339.439</v>
      </c>
    </row>
    <row r="293" spans="1:5">
      <c r="A293" s="69" t="s">
        <v>503</v>
      </c>
      <c r="B293" s="70">
        <v>40090535</v>
      </c>
      <c r="C293" s="69" t="s">
        <v>113</v>
      </c>
      <c r="D293" s="71">
        <v>2089.475</v>
      </c>
      <c r="E293" s="77">
        <v>327.831</v>
      </c>
    </row>
    <row r="294" spans="1:5">
      <c r="A294" s="69" t="s">
        <v>504</v>
      </c>
      <c r="B294" s="70">
        <v>40090537</v>
      </c>
      <c r="C294" s="69" t="s">
        <v>183</v>
      </c>
      <c r="D294" s="71">
        <v>647.691</v>
      </c>
      <c r="E294" s="77">
        <v>177.471</v>
      </c>
    </row>
    <row r="295" spans="1:5">
      <c r="A295" s="69" t="s">
        <v>505</v>
      </c>
      <c r="B295" s="70">
        <v>40090573</v>
      </c>
      <c r="C295" s="69" t="s">
        <v>506</v>
      </c>
      <c r="D295" s="71">
        <v>0.701</v>
      </c>
      <c r="E295" s="77">
        <v>254.305</v>
      </c>
    </row>
    <row r="296" spans="1:5">
      <c r="A296" s="69" t="s">
        <v>772</v>
      </c>
      <c r="B296" s="70">
        <v>40090493</v>
      </c>
      <c r="C296" s="69" t="s">
        <v>143</v>
      </c>
      <c r="D296" s="71">
        <v>555.239</v>
      </c>
      <c r="E296" s="77">
        <v>382.926</v>
      </c>
    </row>
    <row r="297" spans="1:5">
      <c r="A297" s="69" t="s">
        <v>773</v>
      </c>
      <c r="B297" s="70">
        <v>40090494</v>
      </c>
      <c r="C297" s="69" t="s">
        <v>141</v>
      </c>
      <c r="D297" s="71">
        <v>1035.308</v>
      </c>
      <c r="E297" s="77">
        <v>40.74</v>
      </c>
    </row>
    <row r="298" spans="1:5">
      <c r="A298" s="69" t="s">
        <v>509</v>
      </c>
      <c r="B298" s="70">
        <v>40094517</v>
      </c>
      <c r="C298" s="69" t="s">
        <v>510</v>
      </c>
      <c r="D298" s="71">
        <v>133.232</v>
      </c>
      <c r="E298" s="77">
        <v>451.171</v>
      </c>
    </row>
    <row r="299" spans="1:5">
      <c r="A299" s="69" t="s">
        <v>511</v>
      </c>
      <c r="B299" s="70">
        <v>40090500</v>
      </c>
      <c r="C299" s="69" t="s">
        <v>512</v>
      </c>
      <c r="D299" s="71">
        <v>1653.47</v>
      </c>
      <c r="E299" s="77">
        <v>250.295</v>
      </c>
    </row>
    <row r="300" spans="1:5">
      <c r="A300" s="69" t="s">
        <v>774</v>
      </c>
      <c r="B300" s="70">
        <v>40090495</v>
      </c>
      <c r="C300" s="69" t="s">
        <v>514</v>
      </c>
      <c r="D300" s="71">
        <v>756.081</v>
      </c>
      <c r="E300" s="77">
        <v>471.757</v>
      </c>
    </row>
    <row r="301" spans="1:5">
      <c r="A301" s="69" t="s">
        <v>775</v>
      </c>
      <c r="B301" s="70">
        <v>40090498</v>
      </c>
      <c r="C301" s="69" t="s">
        <v>129</v>
      </c>
      <c r="D301" s="71">
        <v>554.596</v>
      </c>
      <c r="E301" s="77">
        <v>3008.072</v>
      </c>
    </row>
    <row r="302" spans="1:5">
      <c r="A302" s="69" t="s">
        <v>516</v>
      </c>
      <c r="B302" s="70">
        <v>40090496</v>
      </c>
      <c r="C302" s="69" t="s">
        <v>517</v>
      </c>
      <c r="D302" s="71">
        <v>1189.442</v>
      </c>
      <c r="E302" s="77">
        <v>279.384</v>
      </c>
    </row>
    <row r="303" spans="1:5">
      <c r="A303" s="69" t="s">
        <v>516</v>
      </c>
      <c r="B303" s="70">
        <v>40094518</v>
      </c>
      <c r="C303" s="69" t="s">
        <v>518</v>
      </c>
      <c r="D303" s="71">
        <v>1565.535</v>
      </c>
      <c r="E303" s="77">
        <v>155.745</v>
      </c>
    </row>
    <row r="304" ht="15" spans="1:5">
      <c r="A304" s="73"/>
      <c r="B304" s="73"/>
      <c r="C304" s="73"/>
      <c r="D304" s="74">
        <f>SUM(D282:D303)</f>
        <v>18323.411</v>
      </c>
      <c r="E304" s="76"/>
    </row>
    <row r="305" ht="15" spans="1:5">
      <c r="A305" s="73"/>
      <c r="B305" s="73"/>
      <c r="C305" s="73"/>
      <c r="D305" s="68"/>
      <c r="E305" s="76"/>
    </row>
    <row r="306" spans="1:5">
      <c r="A306" s="73"/>
      <c r="B306" s="67" t="s">
        <v>519</v>
      </c>
      <c r="C306" s="73"/>
      <c r="D306" s="68"/>
      <c r="E306" s="76"/>
    </row>
    <row r="307" spans="1:5">
      <c r="A307" s="69" t="s">
        <v>520</v>
      </c>
      <c r="B307" s="70">
        <v>40090998</v>
      </c>
      <c r="C307" s="69" t="s">
        <v>171</v>
      </c>
      <c r="D307" s="71">
        <v>1604.183</v>
      </c>
      <c r="E307" s="77">
        <v>477.598</v>
      </c>
    </row>
    <row r="308" spans="1:5">
      <c r="A308" s="69" t="s">
        <v>521</v>
      </c>
      <c r="B308" s="70">
        <v>40091093</v>
      </c>
      <c r="C308" s="69" t="s">
        <v>205</v>
      </c>
      <c r="D308" s="71">
        <v>3790.353</v>
      </c>
      <c r="E308" s="77">
        <v>1095.56</v>
      </c>
    </row>
    <row r="309" spans="1:5">
      <c r="A309" s="69" t="s">
        <v>521</v>
      </c>
      <c r="B309" s="70">
        <v>40090990</v>
      </c>
      <c r="C309" s="69" t="s">
        <v>522</v>
      </c>
      <c r="D309" s="71">
        <v>626.028</v>
      </c>
      <c r="E309" s="77">
        <v>283.478</v>
      </c>
    </row>
    <row r="310" spans="1:5">
      <c r="A310" s="69" t="s">
        <v>523</v>
      </c>
      <c r="B310" s="70">
        <v>40091001</v>
      </c>
      <c r="C310" s="69" t="s">
        <v>524</v>
      </c>
      <c r="D310" s="71">
        <v>858.663</v>
      </c>
      <c r="E310" s="77">
        <v>77.317</v>
      </c>
    </row>
    <row r="311" spans="1:5">
      <c r="A311" s="69" t="s">
        <v>525</v>
      </c>
      <c r="B311" s="70">
        <v>40090953</v>
      </c>
      <c r="C311" s="69" t="s">
        <v>526</v>
      </c>
      <c r="D311" s="71">
        <v>1017.254</v>
      </c>
      <c r="E311" s="77">
        <v>623.442</v>
      </c>
    </row>
    <row r="312" spans="1:5">
      <c r="A312" s="69" t="s">
        <v>527</v>
      </c>
      <c r="B312" s="70">
        <v>40090944</v>
      </c>
      <c r="C312" s="69" t="s">
        <v>528</v>
      </c>
      <c r="D312" s="71">
        <v>334.503</v>
      </c>
      <c r="E312" s="77">
        <v>57.515</v>
      </c>
    </row>
    <row r="313" spans="1:5">
      <c r="A313" s="69" t="s">
        <v>529</v>
      </c>
      <c r="B313" s="70">
        <v>40090995</v>
      </c>
      <c r="C313" s="69" t="s">
        <v>530</v>
      </c>
      <c r="D313" s="71">
        <v>318.538</v>
      </c>
      <c r="E313" s="77">
        <v>53.452</v>
      </c>
    </row>
    <row r="314" spans="1:5">
      <c r="A314" s="69" t="s">
        <v>531</v>
      </c>
      <c r="B314" s="70">
        <v>40090952</v>
      </c>
      <c r="C314" s="69" t="s">
        <v>532</v>
      </c>
      <c r="D314" s="71">
        <v>1385.235</v>
      </c>
      <c r="E314" s="77">
        <v>1502.618</v>
      </c>
    </row>
    <row r="315" spans="1:5">
      <c r="A315" s="69" t="s">
        <v>533</v>
      </c>
      <c r="B315" s="70">
        <v>40090946</v>
      </c>
      <c r="C315" s="69" t="s">
        <v>237</v>
      </c>
      <c r="D315" s="71">
        <v>1761.919</v>
      </c>
      <c r="E315" s="77">
        <v>2484.608</v>
      </c>
    </row>
    <row r="316" spans="1:5">
      <c r="A316" s="69" t="s">
        <v>534</v>
      </c>
      <c r="B316" s="70">
        <v>40090996</v>
      </c>
      <c r="C316" s="69" t="s">
        <v>535</v>
      </c>
      <c r="D316" s="71">
        <v>371.7</v>
      </c>
      <c r="E316" s="77">
        <v>249.131</v>
      </c>
    </row>
    <row r="317" spans="1:5">
      <c r="A317" s="69" t="s">
        <v>536</v>
      </c>
      <c r="B317" s="70">
        <v>40090992</v>
      </c>
      <c r="C317" s="69" t="s">
        <v>181</v>
      </c>
      <c r="D317" s="71">
        <v>77.437</v>
      </c>
      <c r="E317" s="77">
        <v>139.906</v>
      </c>
    </row>
    <row r="318" spans="1:5">
      <c r="A318" s="69" t="s">
        <v>154</v>
      </c>
      <c r="B318" s="70">
        <v>40091058</v>
      </c>
      <c r="C318" s="69" t="s">
        <v>537</v>
      </c>
      <c r="D318" s="71">
        <v>837.314</v>
      </c>
      <c r="E318" s="77">
        <v>439.701</v>
      </c>
    </row>
    <row r="319" spans="1:5">
      <c r="A319" s="69" t="s">
        <v>538</v>
      </c>
      <c r="B319" s="70">
        <v>40091052</v>
      </c>
      <c r="C319" s="69" t="s">
        <v>539</v>
      </c>
      <c r="D319" s="71">
        <v>532.254</v>
      </c>
      <c r="E319" s="77">
        <v>251.844</v>
      </c>
    </row>
    <row r="320" spans="1:5">
      <c r="A320" s="69" t="s">
        <v>540</v>
      </c>
      <c r="B320" s="70">
        <v>40090516</v>
      </c>
      <c r="C320" s="69" t="s">
        <v>241</v>
      </c>
      <c r="D320" s="71">
        <v>1282.474</v>
      </c>
      <c r="E320" s="77">
        <v>893.527</v>
      </c>
    </row>
    <row r="321" spans="1:5">
      <c r="A321" s="69" t="s">
        <v>541</v>
      </c>
      <c r="B321" s="70">
        <v>40090997</v>
      </c>
      <c r="C321" s="69" t="s">
        <v>542</v>
      </c>
      <c r="D321" s="71">
        <v>930.434</v>
      </c>
      <c r="E321" s="77">
        <v>496.944</v>
      </c>
    </row>
    <row r="322" spans="1:5">
      <c r="A322" s="69" t="s">
        <v>543</v>
      </c>
      <c r="B322" s="70">
        <v>40090993</v>
      </c>
      <c r="C322" s="69" t="s">
        <v>544</v>
      </c>
      <c r="D322" s="71">
        <v>0</v>
      </c>
      <c r="E322" s="77">
        <v>0.001</v>
      </c>
    </row>
    <row r="323" spans="1:5">
      <c r="A323" s="69" t="s">
        <v>545</v>
      </c>
      <c r="B323" s="70">
        <v>40094520</v>
      </c>
      <c r="C323" s="69" t="s">
        <v>546</v>
      </c>
      <c r="D323" s="71">
        <v>438.396</v>
      </c>
      <c r="E323" s="77">
        <v>1211.098</v>
      </c>
    </row>
    <row r="324" spans="1:5">
      <c r="A324" s="69" t="s">
        <v>547</v>
      </c>
      <c r="B324" s="70">
        <v>40090915</v>
      </c>
      <c r="C324" s="69" t="s">
        <v>548</v>
      </c>
      <c r="D324" s="71">
        <v>1709.461</v>
      </c>
      <c r="E324" s="77">
        <v>1024.057</v>
      </c>
    </row>
    <row r="325" spans="1:5">
      <c r="A325" s="69" t="s">
        <v>549</v>
      </c>
      <c r="B325" s="70">
        <v>40090943</v>
      </c>
      <c r="C325" s="69" t="s">
        <v>550</v>
      </c>
      <c r="D325" s="71">
        <v>792.367</v>
      </c>
      <c r="E325" s="77">
        <v>1911.812</v>
      </c>
    </row>
    <row r="326" spans="1:5">
      <c r="A326" s="73"/>
      <c r="B326" s="70">
        <v>40090994</v>
      </c>
      <c r="C326" s="69" t="s">
        <v>551</v>
      </c>
      <c r="D326" s="71">
        <v>1705.721</v>
      </c>
      <c r="E326" s="77">
        <v>116.013</v>
      </c>
    </row>
    <row r="327" spans="1:5">
      <c r="A327" s="69" t="s">
        <v>688</v>
      </c>
      <c r="B327" s="70">
        <v>40091212</v>
      </c>
      <c r="C327" s="69" t="s">
        <v>689</v>
      </c>
      <c r="D327" s="71">
        <v>4262.282</v>
      </c>
      <c r="E327" s="77">
        <v>3499.287</v>
      </c>
    </row>
    <row r="328" spans="1:5">
      <c r="A328" s="69" t="s">
        <v>733</v>
      </c>
      <c r="B328" s="70">
        <v>40090958</v>
      </c>
      <c r="C328" s="69" t="s">
        <v>719</v>
      </c>
      <c r="D328" s="71">
        <v>3211.048</v>
      </c>
      <c r="E328" s="77">
        <v>994.656</v>
      </c>
    </row>
    <row r="329" ht="15" spans="1:5">
      <c r="A329" s="73"/>
      <c r="B329" s="73"/>
      <c r="C329" s="73"/>
      <c r="D329" s="74">
        <f>SUM(D307:D328)</f>
        <v>27847.564</v>
      </c>
      <c r="E329" s="76"/>
    </row>
    <row r="330" spans="1:5">
      <c r="A330" s="73"/>
      <c r="B330" s="67" t="s">
        <v>552</v>
      </c>
      <c r="C330" s="73"/>
      <c r="D330" s="68"/>
      <c r="E330" s="76"/>
    </row>
    <row r="331" spans="1:5">
      <c r="A331" s="69" t="s">
        <v>553</v>
      </c>
      <c r="B331" s="70">
        <v>40090942</v>
      </c>
      <c r="C331" s="69" t="s">
        <v>554</v>
      </c>
      <c r="D331" s="71">
        <v>394.53</v>
      </c>
      <c r="E331" s="77">
        <v>54.408</v>
      </c>
    </row>
    <row r="332" spans="1:5">
      <c r="A332" s="69" t="s">
        <v>555</v>
      </c>
      <c r="B332" s="70">
        <v>40090991</v>
      </c>
      <c r="C332" s="69" t="s">
        <v>556</v>
      </c>
      <c r="D332" s="71">
        <v>284.903</v>
      </c>
      <c r="E332" s="77">
        <v>9.496</v>
      </c>
    </row>
    <row r="333" spans="1:5">
      <c r="A333" s="69" t="s">
        <v>557</v>
      </c>
      <c r="B333" s="70">
        <v>40090945</v>
      </c>
      <c r="C333" s="69" t="s">
        <v>558</v>
      </c>
      <c r="D333" s="71">
        <v>1513.764</v>
      </c>
      <c r="E333" s="77">
        <v>465.849</v>
      </c>
    </row>
    <row r="334" spans="1:5">
      <c r="A334" s="69" t="s">
        <v>559</v>
      </c>
      <c r="B334" s="70">
        <v>40090948</v>
      </c>
      <c r="C334" s="69" t="s">
        <v>560</v>
      </c>
      <c r="D334" s="71">
        <v>372.269</v>
      </c>
      <c r="E334" s="77">
        <v>661.451</v>
      </c>
    </row>
    <row r="335" spans="1:5">
      <c r="A335" s="69" t="s">
        <v>561</v>
      </c>
      <c r="B335" s="70">
        <v>40090951</v>
      </c>
      <c r="C335" s="69" t="s">
        <v>562</v>
      </c>
      <c r="D335" s="71">
        <v>501.015</v>
      </c>
      <c r="E335" s="77">
        <v>332.954</v>
      </c>
    </row>
    <row r="336" spans="1:5">
      <c r="A336" s="69" t="s">
        <v>563</v>
      </c>
      <c r="B336" s="70">
        <v>40091000</v>
      </c>
      <c r="C336" s="69" t="s">
        <v>564</v>
      </c>
      <c r="D336" s="71">
        <v>99.04</v>
      </c>
      <c r="E336" s="77">
        <v>970.003</v>
      </c>
    </row>
    <row r="337" spans="1:5">
      <c r="A337" s="69" t="s">
        <v>565</v>
      </c>
      <c r="B337" s="70">
        <v>40090913</v>
      </c>
      <c r="C337" s="69" t="s">
        <v>566</v>
      </c>
      <c r="D337" s="71">
        <v>2.416</v>
      </c>
      <c r="E337" s="77">
        <v>507.354</v>
      </c>
    </row>
    <row r="338" spans="1:5">
      <c r="A338" s="69" t="s">
        <v>567</v>
      </c>
      <c r="B338" s="70">
        <v>40090917</v>
      </c>
      <c r="C338" s="69" t="s">
        <v>197</v>
      </c>
      <c r="D338" s="71">
        <v>194.963</v>
      </c>
      <c r="E338" s="77">
        <v>66.425</v>
      </c>
    </row>
    <row r="339" spans="1:5">
      <c r="A339" s="69" t="s">
        <v>568</v>
      </c>
      <c r="B339" s="70">
        <v>40090949</v>
      </c>
      <c r="C339" s="69" t="s">
        <v>203</v>
      </c>
      <c r="D339" s="71">
        <v>935.344</v>
      </c>
      <c r="E339" s="77">
        <v>513.198</v>
      </c>
    </row>
    <row r="340" spans="1:5">
      <c r="A340" s="69" t="s">
        <v>569</v>
      </c>
      <c r="B340" s="70">
        <v>40090563</v>
      </c>
      <c r="C340" s="73"/>
      <c r="D340" s="71">
        <v>1273.618</v>
      </c>
      <c r="E340" s="77">
        <v>436.733</v>
      </c>
    </row>
    <row r="341" spans="1:5">
      <c r="A341" s="69" t="s">
        <v>570</v>
      </c>
      <c r="B341" s="70">
        <v>40090562</v>
      </c>
      <c r="C341" s="73"/>
      <c r="D341" s="71">
        <v>4930.829</v>
      </c>
      <c r="E341" s="77">
        <v>4321.047</v>
      </c>
    </row>
    <row r="342" spans="1:5">
      <c r="A342" s="69" t="s">
        <v>571</v>
      </c>
      <c r="B342" s="70">
        <v>40090558</v>
      </c>
      <c r="C342" s="73"/>
      <c r="D342" s="71">
        <v>4875.441</v>
      </c>
      <c r="E342" s="77">
        <v>5014.056</v>
      </c>
    </row>
    <row r="343" spans="1:5">
      <c r="A343" s="69" t="s">
        <v>572</v>
      </c>
      <c r="B343" s="70">
        <v>40090564</v>
      </c>
      <c r="C343" s="73"/>
      <c r="D343" s="71">
        <v>458.339</v>
      </c>
      <c r="E343" s="77">
        <v>697.388</v>
      </c>
    </row>
    <row r="344" spans="1:5">
      <c r="A344" s="69" t="s">
        <v>776</v>
      </c>
      <c r="B344" s="70">
        <v>40081680</v>
      </c>
      <c r="C344" s="69" t="s">
        <v>703</v>
      </c>
      <c r="D344" s="71">
        <v>1088.566</v>
      </c>
      <c r="E344" s="77">
        <v>160.997</v>
      </c>
    </row>
    <row r="345" spans="1:5">
      <c r="A345" s="69" t="s">
        <v>574</v>
      </c>
      <c r="B345" s="70">
        <v>40094448</v>
      </c>
      <c r="C345" s="69" t="s">
        <v>690</v>
      </c>
      <c r="D345" s="71">
        <v>137.913</v>
      </c>
      <c r="E345" s="77">
        <v>113.622</v>
      </c>
    </row>
    <row r="346" spans="1:5">
      <c r="A346" s="69" t="s">
        <v>581</v>
      </c>
      <c r="B346" s="70">
        <v>40094385</v>
      </c>
      <c r="C346" s="69" t="s">
        <v>582</v>
      </c>
      <c r="D346" s="71">
        <v>94.104</v>
      </c>
      <c r="E346" s="77">
        <v>303.967</v>
      </c>
    </row>
    <row r="347" spans="1:5">
      <c r="A347" s="69" t="s">
        <v>579</v>
      </c>
      <c r="B347" s="79">
        <v>40094572</v>
      </c>
      <c r="C347" s="69" t="s">
        <v>691</v>
      </c>
      <c r="D347" s="71">
        <v>217.789</v>
      </c>
      <c r="E347" s="77">
        <v>114.844</v>
      </c>
    </row>
    <row r="348" spans="1:5">
      <c r="A348" s="69" t="s">
        <v>692</v>
      </c>
      <c r="B348" s="70">
        <v>40094568</v>
      </c>
      <c r="C348" s="69" t="s">
        <v>693</v>
      </c>
      <c r="D348" s="71">
        <v>114.104</v>
      </c>
      <c r="E348" s="77">
        <v>42.584</v>
      </c>
    </row>
    <row r="349" ht="15" spans="1:5">
      <c r="A349" s="73"/>
      <c r="B349" s="73"/>
      <c r="C349" s="73"/>
      <c r="D349" s="74">
        <f>SUM(D331:D348)</f>
        <v>17488.947</v>
      </c>
      <c r="E349" s="76"/>
    </row>
    <row r="350" customHeight="1" spans="1:5">
      <c r="A350" s="67" t="s">
        <v>694</v>
      </c>
      <c r="B350" s="67"/>
      <c r="C350" s="67"/>
      <c r="D350" s="68"/>
      <c r="E350" s="76"/>
    </row>
    <row r="351" spans="1:5">
      <c r="A351" s="69" t="s">
        <v>585</v>
      </c>
      <c r="B351" s="70">
        <v>40091201</v>
      </c>
      <c r="C351" s="67" t="s">
        <v>586</v>
      </c>
      <c r="D351" s="71">
        <v>725.583</v>
      </c>
      <c r="E351" s="77">
        <v>583.537</v>
      </c>
    </row>
    <row r="352" spans="1:5">
      <c r="A352" s="69" t="s">
        <v>587</v>
      </c>
      <c r="B352" s="70">
        <v>40091195</v>
      </c>
      <c r="C352" s="67" t="s">
        <v>588</v>
      </c>
      <c r="D352" s="71">
        <v>0</v>
      </c>
      <c r="E352" s="77">
        <v>6.939</v>
      </c>
    </row>
    <row r="353" spans="1:5">
      <c r="A353" s="69" t="s">
        <v>589</v>
      </c>
      <c r="B353" s="70">
        <v>40091205</v>
      </c>
      <c r="C353" s="67" t="s">
        <v>590</v>
      </c>
      <c r="D353" s="71">
        <v>355.304</v>
      </c>
      <c r="E353" s="77">
        <v>91.141</v>
      </c>
    </row>
    <row r="354" spans="1:5">
      <c r="A354" s="69" t="s">
        <v>704</v>
      </c>
      <c r="B354" s="70">
        <v>40090478</v>
      </c>
      <c r="C354" s="67" t="s">
        <v>592</v>
      </c>
      <c r="D354" s="71">
        <v>1215.179</v>
      </c>
      <c r="E354" s="77">
        <v>274.522</v>
      </c>
    </row>
    <row r="355" spans="1:5">
      <c r="A355" s="69" t="s">
        <v>593</v>
      </c>
      <c r="B355" s="70">
        <v>40090479</v>
      </c>
      <c r="C355" s="67" t="s">
        <v>594</v>
      </c>
      <c r="D355" s="71">
        <v>918.653</v>
      </c>
      <c r="E355" s="77">
        <v>903.669</v>
      </c>
    </row>
    <row r="356" spans="1:5">
      <c r="A356" s="69" t="s">
        <v>595</v>
      </c>
      <c r="B356" s="70">
        <v>40090589</v>
      </c>
      <c r="C356" s="67" t="s">
        <v>596</v>
      </c>
      <c r="D356" s="71">
        <v>470.203</v>
      </c>
      <c r="E356" s="77">
        <v>25.14</v>
      </c>
    </row>
    <row r="357" spans="1:5">
      <c r="A357" s="69" t="s">
        <v>597</v>
      </c>
      <c r="B357" s="70">
        <v>40094521</v>
      </c>
      <c r="C357" s="67" t="s">
        <v>598</v>
      </c>
      <c r="D357" s="71">
        <v>437.791</v>
      </c>
      <c r="E357" s="77">
        <v>137.825</v>
      </c>
    </row>
    <row r="358" spans="1:5">
      <c r="A358" s="73"/>
      <c r="B358" s="70">
        <v>40090557</v>
      </c>
      <c r="C358" s="67" t="s">
        <v>599</v>
      </c>
      <c r="D358" s="71">
        <v>91.132</v>
      </c>
      <c r="E358" s="77">
        <v>51.143</v>
      </c>
    </row>
    <row r="359" spans="1:5">
      <c r="A359" s="69" t="s">
        <v>600</v>
      </c>
      <c r="B359" s="70">
        <v>40091194</v>
      </c>
      <c r="C359" s="67" t="s">
        <v>601</v>
      </c>
      <c r="D359" s="71">
        <v>862.231</v>
      </c>
      <c r="E359" s="77">
        <v>75.576</v>
      </c>
    </row>
    <row r="360" spans="1:5">
      <c r="A360" s="69" t="s">
        <v>602</v>
      </c>
      <c r="B360" s="70">
        <v>40091198</v>
      </c>
      <c r="C360" s="67" t="s">
        <v>603</v>
      </c>
      <c r="D360" s="71">
        <v>770.386</v>
      </c>
      <c r="E360" s="77">
        <v>15.74</v>
      </c>
    </row>
    <row r="361" spans="1:5">
      <c r="A361" s="69" t="s">
        <v>604</v>
      </c>
      <c r="B361" s="70">
        <v>40091204</v>
      </c>
      <c r="C361" s="67" t="s">
        <v>605</v>
      </c>
      <c r="D361" s="71">
        <v>16.07</v>
      </c>
      <c r="E361" s="77">
        <v>724.721</v>
      </c>
    </row>
    <row r="362" spans="1:5">
      <c r="A362" s="69" t="s">
        <v>606</v>
      </c>
      <c r="B362" s="70">
        <v>40091196</v>
      </c>
      <c r="C362" s="67" t="s">
        <v>607</v>
      </c>
      <c r="D362" s="71">
        <v>296.053</v>
      </c>
      <c r="E362" s="77">
        <v>115.433</v>
      </c>
    </row>
    <row r="363" spans="1:5">
      <c r="A363" s="69" t="s">
        <v>608</v>
      </c>
      <c r="B363" s="70">
        <v>40090560</v>
      </c>
      <c r="C363" s="67" t="s">
        <v>609</v>
      </c>
      <c r="D363" s="71">
        <v>0</v>
      </c>
      <c r="E363" s="77">
        <v>176.546</v>
      </c>
    </row>
    <row r="364" spans="1:5">
      <c r="A364" s="69" t="s">
        <v>610</v>
      </c>
      <c r="B364" s="70">
        <v>40090480</v>
      </c>
      <c r="C364" s="67" t="s">
        <v>611</v>
      </c>
      <c r="D364" s="71">
        <v>279.257</v>
      </c>
      <c r="E364" s="77">
        <v>451.327</v>
      </c>
    </row>
    <row r="365" spans="1:5">
      <c r="A365" s="69" t="s">
        <v>612</v>
      </c>
      <c r="B365" s="70">
        <v>40091203</v>
      </c>
      <c r="C365" s="67" t="s">
        <v>613</v>
      </c>
      <c r="D365" s="71">
        <v>0</v>
      </c>
      <c r="E365" s="77">
        <v>29.228</v>
      </c>
    </row>
    <row r="366" spans="1:5">
      <c r="A366" s="69" t="s">
        <v>614</v>
      </c>
      <c r="B366" s="70">
        <v>40090482</v>
      </c>
      <c r="C366" s="67" t="s">
        <v>615</v>
      </c>
      <c r="D366" s="71">
        <v>276.37</v>
      </c>
      <c r="E366" s="77">
        <v>979.546</v>
      </c>
    </row>
    <row r="367" spans="1:5">
      <c r="A367" s="69" t="s">
        <v>616</v>
      </c>
      <c r="B367" s="70">
        <v>40090484</v>
      </c>
      <c r="C367" s="67" t="s">
        <v>617</v>
      </c>
      <c r="D367" s="71">
        <v>155.917</v>
      </c>
      <c r="E367" s="77">
        <v>4.153</v>
      </c>
    </row>
    <row r="368" spans="1:5">
      <c r="A368" s="69" t="s">
        <v>618</v>
      </c>
      <c r="B368" s="70">
        <v>40091197</v>
      </c>
      <c r="C368" s="67" t="s">
        <v>619</v>
      </c>
      <c r="D368" s="71">
        <v>0</v>
      </c>
      <c r="E368" s="77">
        <v>26.082</v>
      </c>
    </row>
    <row r="369" spans="1:5">
      <c r="A369" s="80" t="s">
        <v>777</v>
      </c>
      <c r="B369" s="70">
        <v>10319047</v>
      </c>
      <c r="C369" s="73"/>
      <c r="D369" s="71">
        <v>11.635</v>
      </c>
      <c r="E369" s="77">
        <v>82.593</v>
      </c>
    </row>
    <row r="370" spans="1:5">
      <c r="A370" s="69" t="s">
        <v>620</v>
      </c>
      <c r="B370" s="70">
        <v>40090477</v>
      </c>
      <c r="C370" s="67" t="s">
        <v>621</v>
      </c>
      <c r="D370" s="71">
        <v>365.826</v>
      </c>
      <c r="E370" s="77">
        <v>375.857</v>
      </c>
    </row>
    <row r="371" ht="15.75" spans="1:5">
      <c r="A371" s="81"/>
      <c r="B371" s="81"/>
      <c r="C371" s="82"/>
      <c r="D371" s="83">
        <f>SUM(D351:D370)</f>
        <v>7247.59</v>
      </c>
      <c r="E371" s="90"/>
    </row>
    <row r="372" ht="29.25" spans="1:5">
      <c r="A372" s="84"/>
      <c r="B372" s="85"/>
      <c r="C372" s="86" t="s">
        <v>583</v>
      </c>
      <c r="D372" s="87">
        <f>D371+D349+D329+D304+D280+D254+D225+D199+D169+D138+D130+D83+D46</f>
        <v>245737.874</v>
      </c>
      <c r="E372" s="91"/>
    </row>
    <row r="373" ht="15.75" spans="1:5">
      <c r="A373" s="84"/>
      <c r="B373" s="84"/>
      <c r="C373" s="81"/>
      <c r="D373" s="88"/>
      <c r="E373" s="92"/>
    </row>
    <row r="374" ht="15.75" spans="1:5">
      <c r="A374" s="84"/>
      <c r="B374" s="84"/>
      <c r="C374" s="84" t="s">
        <v>778</v>
      </c>
      <c r="D374" s="89"/>
      <c r="E374" s="93"/>
    </row>
    <row r="375" ht="15.75" spans="1:5">
      <c r="A375" s="84"/>
      <c r="B375" s="84"/>
      <c r="C375" s="84"/>
      <c r="D375" s="89"/>
      <c r="E375" s="93"/>
    </row>
    <row r="376" ht="15.75" spans="1:5">
      <c r="A376" s="84"/>
      <c r="B376" s="84"/>
      <c r="C376" s="84"/>
      <c r="D376" s="89"/>
      <c r="E376" s="93"/>
    </row>
    <row r="377" ht="15.75" spans="1:5">
      <c r="A377" s="84"/>
      <c r="B377" s="84"/>
      <c r="C377" s="84"/>
      <c r="D377" s="89"/>
      <c r="E377" s="93"/>
    </row>
    <row r="378" ht="15.75" spans="1:5">
      <c r="A378" s="84"/>
      <c r="B378" s="84"/>
      <c r="C378" s="84"/>
      <c r="D378" s="89"/>
      <c r="E378" s="93"/>
    </row>
    <row r="379" ht="15.75" spans="1:5">
      <c r="A379" s="84"/>
      <c r="B379" s="84"/>
      <c r="C379" s="84"/>
      <c r="D379" s="89"/>
      <c r="E379" s="93"/>
    </row>
    <row r="380" ht="15.75" spans="1:5">
      <c r="A380" s="84"/>
      <c r="B380" s="84"/>
      <c r="C380" s="84"/>
      <c r="D380" s="89"/>
      <c r="E380" s="93"/>
    </row>
    <row r="381" ht="15.75" spans="1:5">
      <c r="A381" s="84"/>
      <c r="B381" s="84"/>
      <c r="C381" s="84"/>
      <c r="D381" s="89"/>
      <c r="E381" s="93"/>
    </row>
    <row r="382" ht="15.75" spans="1:5">
      <c r="A382" s="84"/>
      <c r="B382" s="84"/>
      <c r="C382" s="84"/>
      <c r="D382" s="89"/>
      <c r="E382" s="93"/>
    </row>
    <row r="383" ht="15.75" spans="1:5">
      <c r="A383" s="84"/>
      <c r="B383" s="84"/>
      <c r="C383" s="84"/>
      <c r="D383" s="89"/>
      <c r="E383" s="93"/>
    </row>
    <row r="384" ht="15.75" spans="1:5">
      <c r="A384" s="84"/>
      <c r="B384" s="84"/>
      <c r="C384" s="84"/>
      <c r="D384" s="89"/>
      <c r="E384" s="93"/>
    </row>
    <row r="385" ht="15.75" spans="1:5">
      <c r="A385" s="84"/>
      <c r="B385" s="84"/>
      <c r="C385" s="84"/>
      <c r="D385" s="89"/>
      <c r="E385" s="93"/>
    </row>
    <row r="386" ht="15.75" spans="1:5">
      <c r="A386" s="84"/>
      <c r="B386" s="84"/>
      <c r="C386" s="84"/>
      <c r="D386" s="89"/>
      <c r="E386" s="93"/>
    </row>
    <row r="387" ht="15.75" spans="1:5">
      <c r="A387" s="84"/>
      <c r="B387" s="84"/>
      <c r="C387" s="84"/>
      <c r="D387" s="89"/>
      <c r="E387" s="93"/>
    </row>
    <row r="388" ht="15.75" spans="1:5">
      <c r="A388" s="84"/>
      <c r="B388" s="84"/>
      <c r="C388" s="84"/>
      <c r="D388" s="89"/>
      <c r="E388" s="93"/>
    </row>
    <row r="389" ht="15.75" spans="1:5">
      <c r="A389" s="84"/>
      <c r="B389" s="84"/>
      <c r="C389" s="84"/>
      <c r="D389" s="89"/>
      <c r="E389" s="93"/>
    </row>
    <row r="390" ht="15.75" spans="1:5">
      <c r="A390" s="84"/>
      <c r="B390" s="84"/>
      <c r="C390" s="84"/>
      <c r="D390" s="89"/>
      <c r="E390" s="93"/>
    </row>
    <row r="391" ht="15.75" spans="1:5">
      <c r="A391" s="84"/>
      <c r="B391" s="84"/>
      <c r="C391" s="84"/>
      <c r="D391" s="89"/>
      <c r="E391" s="93"/>
    </row>
    <row r="392" ht="15.75" spans="1:5">
      <c r="A392" s="84"/>
      <c r="B392" s="84"/>
      <c r="C392" s="84"/>
      <c r="D392" s="89"/>
      <c r="E392" s="93"/>
    </row>
    <row r="393" ht="15.75" spans="1:5">
      <c r="A393" s="84"/>
      <c r="B393" s="84"/>
      <c r="C393" s="84"/>
      <c r="D393" s="89"/>
      <c r="E393" s="93"/>
    </row>
    <row r="394" ht="15.75" spans="1:5">
      <c r="A394" s="84"/>
      <c r="B394" s="84"/>
      <c r="C394" s="84"/>
      <c r="D394" s="89"/>
      <c r="E394" s="93"/>
    </row>
    <row r="395" ht="15.75" spans="1:5">
      <c r="A395" s="84"/>
      <c r="B395" s="84"/>
      <c r="C395" s="84"/>
      <c r="D395" s="89"/>
      <c r="E395" s="93"/>
    </row>
    <row r="396" ht="15.75" spans="1:5">
      <c r="A396" s="84"/>
      <c r="B396" s="84"/>
      <c r="C396" s="84"/>
      <c r="D396" s="89"/>
      <c r="E396" s="93"/>
    </row>
    <row r="397" ht="15.75" spans="1:5">
      <c r="A397" s="84"/>
      <c r="B397" s="84"/>
      <c r="C397" s="84"/>
      <c r="D397" s="89"/>
      <c r="E397" s="93"/>
    </row>
    <row r="398" ht="15.75" spans="1:5">
      <c r="A398" s="84"/>
      <c r="B398" s="84"/>
      <c r="C398" s="84"/>
      <c r="D398" s="89"/>
      <c r="E398" s="93"/>
    </row>
  </sheetData>
  <mergeCells count="8">
    <mergeCell ref="A2:C2"/>
    <mergeCell ref="A47:C47"/>
    <mergeCell ref="A84:C84"/>
    <mergeCell ref="A131:C131"/>
    <mergeCell ref="A140:C140"/>
    <mergeCell ref="A170:C170"/>
    <mergeCell ref="A350:C350"/>
    <mergeCell ref="D372:E372"/>
  </mergeCells>
  <hyperlinks>
    <hyperlink ref="B347" r:id="rId1" display="40094572" tooltip="http://lunametrum.com/Sayac?sid=7474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359" workbookViewId="0">
      <selection activeCell="D372" sqref="D372"/>
    </sheetView>
  </sheetViews>
  <sheetFormatPr defaultColWidth="9.1037037037037" defaultRowHeight="16.5"/>
  <cols>
    <col min="1" max="1" width="14.6666666666667" style="35" customWidth="1"/>
    <col min="2" max="2" width="25.5555555555556" style="35" customWidth="1"/>
    <col min="3" max="3" width="25.6666666666667" style="35" customWidth="1"/>
    <col min="4" max="4" width="23" style="35" customWidth="1"/>
    <col min="5" max="5" width="30.6666666666667" style="36" customWidth="1"/>
    <col min="6" max="6" width="24.1037037037037" style="37" customWidth="1"/>
    <col min="7" max="16384" width="9.1037037037037" style="35"/>
  </cols>
  <sheetData>
    <row r="1" s="33" customFormat="1" ht="17.25" spans="1:26">
      <c r="A1" s="38" t="s">
        <v>779</v>
      </c>
      <c r="B1" s="38" t="s">
        <v>632</v>
      </c>
      <c r="C1" s="38" t="s">
        <v>1</v>
      </c>
      <c r="D1" s="38" t="s">
        <v>2</v>
      </c>
      <c r="E1" s="44" t="s">
        <v>623</v>
      </c>
      <c r="F1" s="45" t="s">
        <v>749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Height="1" spans="1:26">
      <c r="A2" s="39"/>
      <c r="B2" s="39" t="s">
        <v>666</v>
      </c>
      <c r="C2" s="39"/>
      <c r="D2" s="39"/>
      <c r="E2" s="47"/>
      <c r="F2" s="48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s="40">
        <v>1</v>
      </c>
      <c r="B3" s="39" t="s">
        <v>5</v>
      </c>
      <c r="C3" s="40">
        <v>40091040</v>
      </c>
      <c r="D3" s="39" t="s">
        <v>6</v>
      </c>
      <c r="E3" s="50">
        <v>305.361</v>
      </c>
      <c r="F3" s="51">
        <v>131.78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>
      <c r="A4" s="40">
        <v>2</v>
      </c>
      <c r="B4" s="39" t="s">
        <v>7</v>
      </c>
      <c r="C4" s="40">
        <v>40091094</v>
      </c>
      <c r="D4" s="39" t="s">
        <v>8</v>
      </c>
      <c r="E4" s="50">
        <v>797.017</v>
      </c>
      <c r="F4" s="51">
        <v>626.204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>
      <c r="A5" s="40">
        <v>3</v>
      </c>
      <c r="B5" s="39" t="s">
        <v>9</v>
      </c>
      <c r="C5" s="40">
        <v>40091162</v>
      </c>
      <c r="D5" s="39" t="s">
        <v>10</v>
      </c>
      <c r="E5" s="50">
        <v>1510.438</v>
      </c>
      <c r="F5" s="51">
        <v>387.653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>
      <c r="A6" s="40">
        <v>4</v>
      </c>
      <c r="B6" s="39" t="s">
        <v>11</v>
      </c>
      <c r="C6" s="40">
        <v>40090487</v>
      </c>
      <c r="D6" s="39" t="s">
        <v>12</v>
      </c>
      <c r="E6" s="50">
        <v>697.654</v>
      </c>
      <c r="F6" s="51">
        <v>55.147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>
      <c r="A7" s="40">
        <v>5</v>
      </c>
      <c r="B7" s="39" t="s">
        <v>13</v>
      </c>
      <c r="C7" s="40">
        <v>40091092</v>
      </c>
      <c r="D7" s="39" t="s">
        <v>14</v>
      </c>
      <c r="E7" s="50">
        <v>16.692</v>
      </c>
      <c r="F7" s="51">
        <v>288.415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>
      <c r="A8" s="40">
        <v>6</v>
      </c>
      <c r="B8" s="39" t="s">
        <v>15</v>
      </c>
      <c r="C8" s="40">
        <v>40090488</v>
      </c>
      <c r="D8" s="39" t="s">
        <v>16</v>
      </c>
      <c r="E8" s="50">
        <v>385.233</v>
      </c>
      <c r="F8" s="51">
        <v>457.241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>
      <c r="A9" s="40">
        <v>7</v>
      </c>
      <c r="B9" s="39" t="s">
        <v>17</v>
      </c>
      <c r="C9" s="40">
        <v>40091161</v>
      </c>
      <c r="D9" s="39" t="s">
        <v>18</v>
      </c>
      <c r="E9" s="50">
        <v>835.317</v>
      </c>
      <c r="F9" s="51">
        <v>82.795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>
      <c r="A10" s="40">
        <v>8</v>
      </c>
      <c r="B10" s="39" t="s">
        <v>19</v>
      </c>
      <c r="C10" s="40">
        <v>40090485</v>
      </c>
      <c r="D10" s="39" t="s">
        <v>20</v>
      </c>
      <c r="E10" s="50">
        <v>481.943</v>
      </c>
      <c r="F10" s="51">
        <v>1027.808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>
      <c r="A11" s="40">
        <v>9</v>
      </c>
      <c r="B11" s="39" t="s">
        <v>21</v>
      </c>
      <c r="C11" s="40">
        <v>40091163</v>
      </c>
      <c r="D11" s="39" t="s">
        <v>22</v>
      </c>
      <c r="E11" s="50">
        <v>13.14</v>
      </c>
      <c r="F11" s="51">
        <v>197.419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>
      <c r="A12" s="40">
        <v>10</v>
      </c>
      <c r="B12" s="39" t="s">
        <v>23</v>
      </c>
      <c r="C12" s="40">
        <v>40090490</v>
      </c>
      <c r="D12" s="39" t="s">
        <v>24</v>
      </c>
      <c r="E12" s="50">
        <v>721.934</v>
      </c>
      <c r="F12" s="51">
        <v>175.653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>
      <c r="A13" s="40">
        <v>11</v>
      </c>
      <c r="B13" s="39" t="s">
        <v>25</v>
      </c>
      <c r="C13" s="40">
        <v>40090489</v>
      </c>
      <c r="D13" s="39" t="s">
        <v>26</v>
      </c>
      <c r="E13" s="50">
        <v>34.399</v>
      </c>
      <c r="F13" s="51">
        <v>199.373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>
      <c r="A14" s="40">
        <v>12</v>
      </c>
      <c r="B14" s="39" t="s">
        <v>27</v>
      </c>
      <c r="C14" s="40">
        <v>40090491</v>
      </c>
      <c r="D14" s="39" t="s">
        <v>28</v>
      </c>
      <c r="E14" s="50">
        <v>488.252</v>
      </c>
      <c r="F14" s="51">
        <v>204.064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>
      <c r="A15" s="40">
        <v>13</v>
      </c>
      <c r="B15" s="39" t="s">
        <v>29</v>
      </c>
      <c r="C15" s="40">
        <v>40091140</v>
      </c>
      <c r="D15" s="39" t="s">
        <v>30</v>
      </c>
      <c r="E15" s="50">
        <v>1530.571</v>
      </c>
      <c r="F15" s="51">
        <v>440.038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>
      <c r="A16" s="40">
        <v>14</v>
      </c>
      <c r="B16" s="39" t="s">
        <v>33</v>
      </c>
      <c r="C16" s="40">
        <v>40094524</v>
      </c>
      <c r="D16" s="39" t="s">
        <v>34</v>
      </c>
      <c r="E16" s="50">
        <v>1079.537</v>
      </c>
      <c r="F16" s="51">
        <v>605.116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>
      <c r="A17" s="40">
        <v>15</v>
      </c>
      <c r="B17" s="39" t="s">
        <v>35</v>
      </c>
      <c r="C17" s="40">
        <v>40091091</v>
      </c>
      <c r="D17" s="39" t="s">
        <v>36</v>
      </c>
      <c r="E17" s="50">
        <v>1228.253</v>
      </c>
      <c r="F17" s="51">
        <v>436.177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>
      <c r="A18" s="40">
        <v>16</v>
      </c>
      <c r="B18" s="39" t="s">
        <v>37</v>
      </c>
      <c r="C18" s="40">
        <v>40091089</v>
      </c>
      <c r="D18" s="39" t="s">
        <v>38</v>
      </c>
      <c r="E18" s="50">
        <v>0.474</v>
      </c>
      <c r="F18" s="51">
        <v>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>
      <c r="A19" s="40">
        <v>17</v>
      </c>
      <c r="B19" s="39" t="s">
        <v>39</v>
      </c>
      <c r="C19" s="40">
        <v>40091097</v>
      </c>
      <c r="D19" s="39" t="s">
        <v>40</v>
      </c>
      <c r="E19" s="50">
        <v>417.661</v>
      </c>
      <c r="F19" s="51">
        <v>81.501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>
      <c r="A20" s="40">
        <v>18</v>
      </c>
      <c r="B20" s="39" t="s">
        <v>41</v>
      </c>
      <c r="C20" s="40">
        <v>40091022</v>
      </c>
      <c r="D20" s="39" t="s">
        <v>42</v>
      </c>
      <c r="E20" s="50" t="s">
        <v>780</v>
      </c>
      <c r="F20" s="51">
        <v>10.973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>
      <c r="A21" s="40">
        <v>19</v>
      </c>
      <c r="B21" s="39" t="s">
        <v>43</v>
      </c>
      <c r="C21" s="40">
        <v>40090492</v>
      </c>
      <c r="D21" s="39" t="s">
        <v>44</v>
      </c>
      <c r="E21" s="50">
        <v>1295.564</v>
      </c>
      <c r="F21" s="51">
        <v>1159.665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>
      <c r="A22" s="40">
        <v>20</v>
      </c>
      <c r="B22" s="39" t="s">
        <v>45</v>
      </c>
      <c r="C22" s="40">
        <v>40091165</v>
      </c>
      <c r="D22" s="39" t="s">
        <v>46</v>
      </c>
      <c r="E22" s="50">
        <v>506.193</v>
      </c>
      <c r="F22" s="51">
        <v>113.31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>
      <c r="A23" s="40">
        <v>21</v>
      </c>
      <c r="B23" s="39" t="s">
        <v>47</v>
      </c>
      <c r="C23" s="40">
        <v>40091166</v>
      </c>
      <c r="D23" s="39" t="s">
        <v>48</v>
      </c>
      <c r="E23" s="50">
        <v>256.269</v>
      </c>
      <c r="F23" s="51">
        <v>38.612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>
      <c r="A24" s="40">
        <v>22</v>
      </c>
      <c r="B24" s="39" t="s">
        <v>49</v>
      </c>
      <c r="C24" s="40">
        <v>40091160</v>
      </c>
      <c r="D24" s="39" t="s">
        <v>50</v>
      </c>
      <c r="E24" s="50">
        <v>301.514</v>
      </c>
      <c r="F24" s="51">
        <v>84.715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>
      <c r="A25" s="40">
        <v>23</v>
      </c>
      <c r="B25" s="39" t="s">
        <v>51</v>
      </c>
      <c r="C25" s="40">
        <v>40091088</v>
      </c>
      <c r="D25" s="39" t="s">
        <v>52</v>
      </c>
      <c r="E25" s="50">
        <v>543.784</v>
      </c>
      <c r="F25" s="51">
        <v>832.383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>
      <c r="A26" s="40">
        <v>24</v>
      </c>
      <c r="B26" s="39" t="s">
        <v>53</v>
      </c>
      <c r="C26" s="40">
        <v>40091154</v>
      </c>
      <c r="D26" s="39" t="s">
        <v>54</v>
      </c>
      <c r="E26" s="50">
        <v>14.501</v>
      </c>
      <c r="F26" s="51">
        <v>254.713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>
      <c r="A27" s="40">
        <v>25</v>
      </c>
      <c r="B27" s="39" t="s">
        <v>55</v>
      </c>
      <c r="C27" s="40">
        <v>40090941</v>
      </c>
      <c r="D27" s="39" t="s">
        <v>56</v>
      </c>
      <c r="E27" s="50">
        <v>557.985</v>
      </c>
      <c r="F27" s="51">
        <v>86.583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>
      <c r="A28" s="40">
        <v>26</v>
      </c>
      <c r="B28" s="39" t="s">
        <v>57</v>
      </c>
      <c r="C28" s="40">
        <v>40094449</v>
      </c>
      <c r="D28" s="39" t="s">
        <v>58</v>
      </c>
      <c r="E28" s="50">
        <v>209.311</v>
      </c>
      <c r="F28" s="51">
        <v>157.527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>
      <c r="A29" s="40">
        <v>27</v>
      </c>
      <c r="B29" s="39" t="s">
        <v>59</v>
      </c>
      <c r="C29" s="40">
        <v>40091047</v>
      </c>
      <c r="D29" s="39" t="s">
        <v>60</v>
      </c>
      <c r="E29" s="50">
        <v>912.669</v>
      </c>
      <c r="F29" s="51">
        <v>178.199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>
      <c r="A30" s="40">
        <v>28</v>
      </c>
      <c r="B30" s="39" t="s">
        <v>61</v>
      </c>
      <c r="C30" s="40">
        <v>40091087</v>
      </c>
      <c r="D30" s="39" t="s">
        <v>62</v>
      </c>
      <c r="E30" s="50">
        <v>5.48</v>
      </c>
      <c r="F30" s="51">
        <v>96.261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>
      <c r="A31" s="40">
        <v>29</v>
      </c>
      <c r="B31" s="39" t="s">
        <v>63</v>
      </c>
      <c r="C31" s="40">
        <v>40091142</v>
      </c>
      <c r="D31" s="39" t="s">
        <v>64</v>
      </c>
      <c r="E31" s="50">
        <v>64.05</v>
      </c>
      <c r="F31" s="51">
        <v>38.347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>
      <c r="A32" s="40">
        <v>30</v>
      </c>
      <c r="B32" s="39" t="s">
        <v>65</v>
      </c>
      <c r="C32" s="40">
        <v>40090486</v>
      </c>
      <c r="D32" s="39" t="s">
        <v>66</v>
      </c>
      <c r="E32" s="50">
        <v>60.5</v>
      </c>
      <c r="F32" s="51">
        <v>1075.718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>
      <c r="A33" s="40">
        <v>31</v>
      </c>
      <c r="B33" s="39" t="s">
        <v>67</v>
      </c>
      <c r="C33" s="40">
        <v>40090518</v>
      </c>
      <c r="D33" s="39" t="s">
        <v>68</v>
      </c>
      <c r="E33" s="50">
        <v>499.731</v>
      </c>
      <c r="F33" s="51">
        <v>29.508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>
      <c r="A34" s="40">
        <v>32</v>
      </c>
      <c r="B34" s="39" t="s">
        <v>69</v>
      </c>
      <c r="C34" s="40">
        <v>40091090</v>
      </c>
      <c r="D34" s="39" t="s">
        <v>70</v>
      </c>
      <c r="E34" s="50">
        <v>161.914</v>
      </c>
      <c r="F34" s="51">
        <v>183.207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>
      <c r="A35" s="40">
        <v>33</v>
      </c>
      <c r="B35" s="39" t="s">
        <v>71</v>
      </c>
      <c r="C35" s="40">
        <v>40091167</v>
      </c>
      <c r="D35" s="39" t="s">
        <v>72</v>
      </c>
      <c r="E35" s="50">
        <v>1618.738</v>
      </c>
      <c r="F35" s="51">
        <v>1498.5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>
      <c r="A36" s="40">
        <v>34</v>
      </c>
      <c r="B36" s="39" t="s">
        <v>73</v>
      </c>
      <c r="C36" s="40">
        <v>40091158</v>
      </c>
      <c r="D36" s="39" t="s">
        <v>74</v>
      </c>
      <c r="E36" s="50">
        <v>141.484</v>
      </c>
      <c r="F36" s="51">
        <v>13.514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>
      <c r="A37" s="40">
        <v>35</v>
      </c>
      <c r="B37" s="39" t="s">
        <v>75</v>
      </c>
      <c r="C37" s="40">
        <v>40091168</v>
      </c>
      <c r="D37" s="39" t="s">
        <v>76</v>
      </c>
      <c r="E37" s="50">
        <v>900.526</v>
      </c>
      <c r="F37" s="51">
        <v>39.311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>
      <c r="A38" s="40">
        <v>36</v>
      </c>
      <c r="B38" s="39" t="s">
        <v>77</v>
      </c>
      <c r="C38" s="40">
        <v>40094509</v>
      </c>
      <c r="D38" s="39" t="s">
        <v>6</v>
      </c>
      <c r="E38" s="50">
        <v>611.489</v>
      </c>
      <c r="F38" s="51">
        <v>79.193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>
      <c r="A39" s="40">
        <v>37</v>
      </c>
      <c r="B39" s="39" t="s">
        <v>78</v>
      </c>
      <c r="C39" s="40">
        <v>40091169</v>
      </c>
      <c r="D39" s="39" t="s">
        <v>79</v>
      </c>
      <c r="E39" s="50">
        <v>764.35</v>
      </c>
      <c r="F39" s="51">
        <v>1291.537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>
      <c r="A40" s="40">
        <v>38</v>
      </c>
      <c r="B40" s="39" t="s">
        <v>80</v>
      </c>
      <c r="C40" s="40">
        <v>40091164</v>
      </c>
      <c r="D40" s="39" t="s">
        <v>81</v>
      </c>
      <c r="E40" s="50">
        <v>825.479</v>
      </c>
      <c r="F40" s="51">
        <v>72.376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>
      <c r="A41" s="40">
        <v>39</v>
      </c>
      <c r="B41" s="39" t="s">
        <v>82</v>
      </c>
      <c r="C41" s="40">
        <v>40090936</v>
      </c>
      <c r="D41" s="39" t="s">
        <v>83</v>
      </c>
      <c r="E41" s="50">
        <v>605.764</v>
      </c>
      <c r="F41" s="51">
        <v>495.563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>
      <c r="A42" s="40">
        <v>40</v>
      </c>
      <c r="B42" s="39" t="s">
        <v>84</v>
      </c>
      <c r="C42" s="40">
        <v>40091146</v>
      </c>
      <c r="D42" s="39" t="s">
        <v>85</v>
      </c>
      <c r="E42" s="50">
        <v>600.609</v>
      </c>
      <c r="F42" s="51">
        <v>537.888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>
      <c r="A43" s="40">
        <v>41</v>
      </c>
      <c r="B43" s="39" t="s">
        <v>86</v>
      </c>
      <c r="C43" s="41">
        <v>40094613</v>
      </c>
      <c r="D43" s="39" t="s">
        <v>28</v>
      </c>
      <c r="E43" s="50">
        <v>24.169</v>
      </c>
      <c r="F43" s="51">
        <v>17.716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>
      <c r="A44" s="40">
        <v>42</v>
      </c>
      <c r="B44" s="39" t="s">
        <v>667</v>
      </c>
      <c r="C44" s="40">
        <v>40094297</v>
      </c>
      <c r="D44" s="39" t="s">
        <v>668</v>
      </c>
      <c r="E44" s="50">
        <v>352.959</v>
      </c>
      <c r="F44" s="51">
        <v>169.148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="34" customFormat="1" spans="1:26">
      <c r="A45" s="42">
        <v>43</v>
      </c>
      <c r="B45" s="43" t="s">
        <v>669</v>
      </c>
      <c r="C45" s="42">
        <v>40091174</v>
      </c>
      <c r="D45" s="43" t="s">
        <v>763</v>
      </c>
      <c r="E45" s="52">
        <v>0</v>
      </c>
      <c r="F45" s="51">
        <v>0</v>
      </c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" spans="1:26">
      <c r="A46" s="39"/>
      <c r="B46" s="39"/>
      <c r="C46" s="39"/>
      <c r="D46" s="39"/>
      <c r="E46" s="54">
        <f>SUM(E3:E45)</f>
        <v>22378.908</v>
      </c>
      <c r="F46" s="48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customHeight="1" spans="1:26">
      <c r="A47" s="39"/>
      <c r="B47" s="38" t="s">
        <v>671</v>
      </c>
      <c r="C47" s="38"/>
      <c r="D47" s="38"/>
      <c r="E47" s="47"/>
      <c r="F47" s="48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>
      <c r="A48" s="40">
        <v>44</v>
      </c>
      <c r="B48" s="39" t="s">
        <v>91</v>
      </c>
      <c r="C48" s="40">
        <v>40090508</v>
      </c>
      <c r="D48" s="39" t="s">
        <v>92</v>
      </c>
      <c r="E48" s="50">
        <v>362.633</v>
      </c>
      <c r="F48" s="51">
        <v>745.548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>
      <c r="A49" s="40">
        <v>45</v>
      </c>
      <c r="B49" s="39" t="s">
        <v>93</v>
      </c>
      <c r="C49" s="40">
        <v>40091181</v>
      </c>
      <c r="D49" s="39" t="s">
        <v>94</v>
      </c>
      <c r="E49" s="50">
        <v>371.576</v>
      </c>
      <c r="F49" s="51">
        <v>315.006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>
      <c r="A50" s="40">
        <v>46</v>
      </c>
      <c r="B50" s="39" t="s">
        <v>95</v>
      </c>
      <c r="C50" s="40">
        <v>40091175</v>
      </c>
      <c r="D50" s="39" t="s">
        <v>96</v>
      </c>
      <c r="E50" s="50">
        <v>381.705</v>
      </c>
      <c r="F50" s="51">
        <v>115.712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>
      <c r="A51" s="40">
        <v>47</v>
      </c>
      <c r="B51" s="39" t="s">
        <v>97</v>
      </c>
      <c r="C51" s="40">
        <v>40091144</v>
      </c>
      <c r="D51" s="39" t="s">
        <v>98</v>
      </c>
      <c r="E51" s="50">
        <v>940.044</v>
      </c>
      <c r="F51" s="51">
        <v>1308.367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>
      <c r="A52" s="40">
        <v>48</v>
      </c>
      <c r="B52" s="39" t="s">
        <v>99</v>
      </c>
      <c r="C52" s="40">
        <v>40091143</v>
      </c>
      <c r="D52" s="39" t="s">
        <v>100</v>
      </c>
      <c r="E52" s="50">
        <v>1124.681</v>
      </c>
      <c r="F52" s="51">
        <v>486.196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>
      <c r="A53" s="40">
        <v>49</v>
      </c>
      <c r="B53" s="39" t="s">
        <v>101</v>
      </c>
      <c r="C53" s="40">
        <v>40091179</v>
      </c>
      <c r="D53" s="39" t="s">
        <v>102</v>
      </c>
      <c r="E53" s="50">
        <v>999.125</v>
      </c>
      <c r="F53" s="51">
        <v>716.211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>
      <c r="A54" s="40">
        <v>50</v>
      </c>
      <c r="B54" s="39" t="s">
        <v>103</v>
      </c>
      <c r="C54" s="40">
        <v>40091159</v>
      </c>
      <c r="D54" s="39" t="s">
        <v>104</v>
      </c>
      <c r="E54" s="50">
        <v>680.167</v>
      </c>
      <c r="F54" s="51">
        <v>265.976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>
      <c r="A55" s="40">
        <v>51</v>
      </c>
      <c r="B55" s="39" t="s">
        <v>105</v>
      </c>
      <c r="C55" s="40">
        <v>40090988</v>
      </c>
      <c r="D55" s="39" t="s">
        <v>104</v>
      </c>
      <c r="E55" s="50">
        <v>315.906</v>
      </c>
      <c r="F55" s="51">
        <v>52.643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>
      <c r="A56" s="40">
        <v>52</v>
      </c>
      <c r="B56" s="39" t="s">
        <v>106</v>
      </c>
      <c r="C56" s="40">
        <v>40091180</v>
      </c>
      <c r="D56" s="39" t="s">
        <v>107</v>
      </c>
      <c r="E56" s="50">
        <v>1001.718</v>
      </c>
      <c r="F56" s="51">
        <v>660.21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>
      <c r="A57" s="40">
        <v>53</v>
      </c>
      <c r="B57" s="39" t="s">
        <v>108</v>
      </c>
      <c r="C57" s="40">
        <v>40090524</v>
      </c>
      <c r="D57" s="39" t="s">
        <v>109</v>
      </c>
      <c r="E57" s="50">
        <v>684.49</v>
      </c>
      <c r="F57" s="51">
        <v>354.426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>
      <c r="A58" s="40">
        <v>54</v>
      </c>
      <c r="B58" s="39" t="s">
        <v>110</v>
      </c>
      <c r="C58" s="40">
        <v>40091055</v>
      </c>
      <c r="D58" s="39" t="s">
        <v>111</v>
      </c>
      <c r="E58" s="50">
        <v>0</v>
      </c>
      <c r="F58" s="51">
        <v>189.71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>
      <c r="A59" s="40">
        <v>55</v>
      </c>
      <c r="B59" s="39" t="s">
        <v>112</v>
      </c>
      <c r="C59" s="40">
        <v>40091176</v>
      </c>
      <c r="D59" s="39" t="s">
        <v>113</v>
      </c>
      <c r="E59" s="50">
        <v>304.165</v>
      </c>
      <c r="F59" s="51">
        <v>161.577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>
      <c r="A60" s="40">
        <v>56</v>
      </c>
      <c r="B60" s="39" t="s">
        <v>114</v>
      </c>
      <c r="C60" s="40">
        <v>40091170</v>
      </c>
      <c r="D60" s="39" t="s">
        <v>115</v>
      </c>
      <c r="E60" s="50">
        <v>393.853</v>
      </c>
      <c r="F60" s="51">
        <v>204.391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>
      <c r="A61" s="40">
        <v>57</v>
      </c>
      <c r="B61" s="39" t="s">
        <v>116</v>
      </c>
      <c r="C61" s="41">
        <v>40094921</v>
      </c>
      <c r="D61" s="39" t="s">
        <v>117</v>
      </c>
      <c r="E61" s="50">
        <v>860.251</v>
      </c>
      <c r="F61" s="51">
        <v>6174.728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>
      <c r="A62" s="40">
        <v>58</v>
      </c>
      <c r="B62" s="39" t="s">
        <v>118</v>
      </c>
      <c r="C62" s="40">
        <v>40091153</v>
      </c>
      <c r="D62" s="39" t="s">
        <v>119</v>
      </c>
      <c r="E62" s="50">
        <v>1743.589</v>
      </c>
      <c r="F62" s="51">
        <v>344.743</v>
      </c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>
      <c r="A63" s="40">
        <v>59</v>
      </c>
      <c r="B63" s="39" t="s">
        <v>120</v>
      </c>
      <c r="C63" s="40">
        <v>40090938</v>
      </c>
      <c r="D63" s="39" t="s">
        <v>121</v>
      </c>
      <c r="E63" s="50">
        <v>723.137</v>
      </c>
      <c r="F63" s="51">
        <v>1047.403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>
      <c r="A64" s="40">
        <v>60</v>
      </c>
      <c r="B64" s="39" t="s">
        <v>122</v>
      </c>
      <c r="C64" s="40">
        <v>40091150</v>
      </c>
      <c r="D64" s="39" t="s">
        <v>123</v>
      </c>
      <c r="E64" s="50">
        <v>221.205</v>
      </c>
      <c r="F64" s="51">
        <v>196.659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>
      <c r="A65" s="40">
        <v>61</v>
      </c>
      <c r="B65" s="39" t="s">
        <v>124</v>
      </c>
      <c r="C65" s="40">
        <v>40091147</v>
      </c>
      <c r="D65" s="39" t="s">
        <v>125</v>
      </c>
      <c r="E65" s="50">
        <v>1275.232</v>
      </c>
      <c r="F65" s="51">
        <v>948.112</v>
      </c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>
      <c r="A66" s="40">
        <v>62</v>
      </c>
      <c r="B66" s="39" t="s">
        <v>126</v>
      </c>
      <c r="C66" s="40">
        <v>40090989</v>
      </c>
      <c r="D66" s="39" t="s">
        <v>127</v>
      </c>
      <c r="E66" s="50">
        <v>0</v>
      </c>
      <c r="F66" s="51">
        <v>53.126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>
      <c r="A67" s="40">
        <v>63</v>
      </c>
      <c r="B67" s="39" t="s">
        <v>128</v>
      </c>
      <c r="C67" s="40">
        <v>40091148</v>
      </c>
      <c r="D67" s="39" t="s">
        <v>129</v>
      </c>
      <c r="E67" s="50">
        <v>155.553</v>
      </c>
      <c r="F67" s="51">
        <v>88.878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>
      <c r="A68" s="40">
        <v>64</v>
      </c>
      <c r="B68" s="39" t="s">
        <v>130</v>
      </c>
      <c r="C68" s="40">
        <v>40090503</v>
      </c>
      <c r="D68" s="39" t="s">
        <v>131</v>
      </c>
      <c r="E68" s="50">
        <v>0</v>
      </c>
      <c r="F68" s="51">
        <v>0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>
      <c r="A69" s="40">
        <v>65</v>
      </c>
      <c r="B69" s="39" t="s">
        <v>132</v>
      </c>
      <c r="C69" s="40">
        <v>40091178</v>
      </c>
      <c r="D69" s="39" t="s">
        <v>133</v>
      </c>
      <c r="E69" s="50">
        <v>0</v>
      </c>
      <c r="F69" s="51">
        <v>0.001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>
      <c r="A70" s="40">
        <v>66</v>
      </c>
      <c r="B70" s="39" t="s">
        <v>134</v>
      </c>
      <c r="C70" s="40">
        <v>40090983</v>
      </c>
      <c r="D70" s="39" t="s">
        <v>135</v>
      </c>
      <c r="E70" s="50">
        <v>138.899</v>
      </c>
      <c r="F70" s="51">
        <v>152.822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>
      <c r="A71" s="40">
        <v>67</v>
      </c>
      <c r="B71" s="39" t="s">
        <v>136</v>
      </c>
      <c r="C71" s="40">
        <v>40090980</v>
      </c>
      <c r="D71" s="39" t="s">
        <v>137</v>
      </c>
      <c r="E71" s="50">
        <v>270.595</v>
      </c>
      <c r="F71" s="51">
        <v>284.885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>
      <c r="A72" s="40">
        <v>68</v>
      </c>
      <c r="B72" s="39" t="s">
        <v>138</v>
      </c>
      <c r="C72" s="40">
        <v>40090987</v>
      </c>
      <c r="D72" s="39" t="s">
        <v>139</v>
      </c>
      <c r="E72" s="50">
        <v>5.691</v>
      </c>
      <c r="F72" s="51">
        <v>413.973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>
      <c r="A73" s="40">
        <v>69</v>
      </c>
      <c r="B73" s="39" t="s">
        <v>140</v>
      </c>
      <c r="C73" s="40">
        <v>40090999</v>
      </c>
      <c r="D73" s="39" t="s">
        <v>141</v>
      </c>
      <c r="E73" s="50">
        <v>554.749</v>
      </c>
      <c r="F73" s="51">
        <v>554.536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>
      <c r="A74" s="40">
        <v>70</v>
      </c>
      <c r="B74" s="39" t="s">
        <v>142</v>
      </c>
      <c r="C74" s="40">
        <v>40091152</v>
      </c>
      <c r="D74" s="39" t="s">
        <v>143</v>
      </c>
      <c r="E74" s="50">
        <v>852.766</v>
      </c>
      <c r="F74" s="51">
        <v>515.972</v>
      </c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>
      <c r="A75" s="40">
        <v>71</v>
      </c>
      <c r="B75" s="39" t="s">
        <v>144</v>
      </c>
      <c r="C75" s="40">
        <v>40091172</v>
      </c>
      <c r="D75" s="39" t="s">
        <v>145</v>
      </c>
      <c r="E75" s="50">
        <v>605.099</v>
      </c>
      <c r="F75" s="51">
        <v>882.893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>
      <c r="A76" s="40">
        <v>72</v>
      </c>
      <c r="B76" s="39" t="s">
        <v>146</v>
      </c>
      <c r="C76" s="40">
        <v>40094418</v>
      </c>
      <c r="D76" s="39" t="s">
        <v>764</v>
      </c>
      <c r="E76" s="50">
        <v>577.16</v>
      </c>
      <c r="F76" s="51">
        <v>563.974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>
      <c r="A77" s="40">
        <v>73</v>
      </c>
      <c r="B77" s="39" t="s">
        <v>148</v>
      </c>
      <c r="C77" s="40">
        <v>40091171</v>
      </c>
      <c r="D77" s="39" t="s">
        <v>149</v>
      </c>
      <c r="E77" s="50">
        <v>197.432</v>
      </c>
      <c r="F77" s="51">
        <v>695.671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>
      <c r="A78" s="40">
        <v>74</v>
      </c>
      <c r="B78" s="39" t="s">
        <v>150</v>
      </c>
      <c r="C78" s="40">
        <v>40091173</v>
      </c>
      <c r="D78" s="39" t="s">
        <v>151</v>
      </c>
      <c r="E78" s="50">
        <v>437.485</v>
      </c>
      <c r="F78" s="51">
        <v>19.169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>
      <c r="A79" s="40">
        <v>75</v>
      </c>
      <c r="B79" s="39" t="s">
        <v>152</v>
      </c>
      <c r="C79" s="40">
        <v>40094400</v>
      </c>
      <c r="D79" s="39" t="s">
        <v>153</v>
      </c>
      <c r="E79" s="50">
        <v>394.278</v>
      </c>
      <c r="F79" s="51">
        <v>378.896</v>
      </c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>
      <c r="A80" s="40">
        <v>76</v>
      </c>
      <c r="B80" s="39" t="s">
        <v>765</v>
      </c>
      <c r="C80" s="40">
        <v>40090506</v>
      </c>
      <c r="D80" s="39" t="s">
        <v>638</v>
      </c>
      <c r="E80" s="50">
        <v>103.967</v>
      </c>
      <c r="F80" s="51">
        <v>1481.94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>
      <c r="A81" s="40">
        <v>77</v>
      </c>
      <c r="B81" s="39" t="s">
        <v>639</v>
      </c>
      <c r="C81" s="40">
        <v>40094857</v>
      </c>
      <c r="D81" s="39" t="s">
        <v>640</v>
      </c>
      <c r="E81" s="50">
        <v>589.926</v>
      </c>
      <c r="F81" s="51">
        <v>835.852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>
      <c r="A82" s="39"/>
      <c r="B82" s="39" t="s">
        <v>711</v>
      </c>
      <c r="C82" s="40">
        <v>40090511</v>
      </c>
      <c r="D82" s="39" t="s">
        <v>160</v>
      </c>
      <c r="E82" s="50">
        <v>5.733</v>
      </c>
      <c r="F82" s="51">
        <v>53.676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" spans="1:26">
      <c r="A83" s="39"/>
      <c r="B83" s="39"/>
      <c r="C83" s="39"/>
      <c r="D83" s="39"/>
      <c r="E83" s="54">
        <f>SUM(E48:E82)</f>
        <v>17272.81</v>
      </c>
      <c r="F83" s="48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customHeight="1" spans="1:26">
      <c r="A84" s="39"/>
      <c r="B84" s="39" t="s">
        <v>672</v>
      </c>
      <c r="C84" s="39"/>
      <c r="D84" s="39"/>
      <c r="E84" s="47"/>
      <c r="F84" s="48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>
      <c r="A85" s="40">
        <v>78</v>
      </c>
      <c r="B85" s="39" t="s">
        <v>162</v>
      </c>
      <c r="C85" s="40">
        <v>40091098</v>
      </c>
      <c r="D85" s="39" t="s">
        <v>163</v>
      </c>
      <c r="E85" s="50">
        <v>304.775</v>
      </c>
      <c r="F85" s="51">
        <v>1596.325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>
      <c r="A86" s="40">
        <v>79</v>
      </c>
      <c r="B86" s="39" t="s">
        <v>164</v>
      </c>
      <c r="C86" s="40">
        <v>40090588</v>
      </c>
      <c r="D86" s="39" t="s">
        <v>165</v>
      </c>
      <c r="E86" s="50">
        <v>1169.749</v>
      </c>
      <c r="F86" s="51">
        <v>1676.133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>
      <c r="A87" s="40">
        <v>80</v>
      </c>
      <c r="B87" s="39" t="s">
        <v>166</v>
      </c>
      <c r="C87" s="40">
        <v>40090543</v>
      </c>
      <c r="D87" s="39" t="s">
        <v>167</v>
      </c>
      <c r="E87" s="50">
        <v>1175.314</v>
      </c>
      <c r="F87" s="51">
        <v>2479.45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>
      <c r="A88" s="40">
        <v>81</v>
      </c>
      <c r="B88" s="39" t="s">
        <v>168</v>
      </c>
      <c r="C88" s="40">
        <v>40090581</v>
      </c>
      <c r="D88" s="39" t="s">
        <v>169</v>
      </c>
      <c r="E88" s="50">
        <v>1114.291</v>
      </c>
      <c r="F88" s="51">
        <v>92.588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>
      <c r="A89" s="40">
        <v>82</v>
      </c>
      <c r="B89" s="39" t="s">
        <v>170</v>
      </c>
      <c r="C89" s="40">
        <v>40091057</v>
      </c>
      <c r="D89" s="39" t="s">
        <v>171</v>
      </c>
      <c r="E89" s="50">
        <v>561.92</v>
      </c>
      <c r="F89" s="51">
        <v>245.857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>
      <c r="A90" s="40">
        <v>83</v>
      </c>
      <c r="B90" s="39" t="s">
        <v>172</v>
      </c>
      <c r="C90" s="40">
        <v>40081782</v>
      </c>
      <c r="D90" s="39" t="s">
        <v>173</v>
      </c>
      <c r="E90" s="50">
        <v>577.171</v>
      </c>
      <c r="F90" s="51">
        <v>244.565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>
      <c r="A91" s="40">
        <v>84</v>
      </c>
      <c r="B91" s="39" t="s">
        <v>174</v>
      </c>
      <c r="C91" s="40">
        <v>40091013</v>
      </c>
      <c r="D91" s="39" t="s">
        <v>175</v>
      </c>
      <c r="E91" s="50">
        <v>988.994</v>
      </c>
      <c r="F91" s="51">
        <v>336.391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>
      <c r="A92" s="40">
        <v>85</v>
      </c>
      <c r="B92" s="39" t="s">
        <v>176</v>
      </c>
      <c r="C92" s="40">
        <v>40091007</v>
      </c>
      <c r="D92" s="39" t="s">
        <v>177</v>
      </c>
      <c r="E92" s="50">
        <v>70.018</v>
      </c>
      <c r="F92" s="51">
        <v>171.929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>
      <c r="A93" s="40">
        <v>86</v>
      </c>
      <c r="B93" s="39" t="s">
        <v>178</v>
      </c>
      <c r="C93" s="40">
        <v>40090544</v>
      </c>
      <c r="D93" s="39" t="s">
        <v>179</v>
      </c>
      <c r="E93" s="50">
        <v>76.833</v>
      </c>
      <c r="F93" s="51">
        <v>57.293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>
      <c r="A94" s="40">
        <v>87</v>
      </c>
      <c r="B94" s="39" t="s">
        <v>180</v>
      </c>
      <c r="C94" s="40">
        <v>40091005</v>
      </c>
      <c r="D94" s="39" t="s">
        <v>181</v>
      </c>
      <c r="E94" s="50">
        <v>630.561</v>
      </c>
      <c r="F94" s="51">
        <v>375.315</v>
      </c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>
      <c r="A95" s="40">
        <v>88</v>
      </c>
      <c r="B95" s="39" t="s">
        <v>182</v>
      </c>
      <c r="C95" s="40">
        <v>40091041</v>
      </c>
      <c r="D95" s="39" t="s">
        <v>183</v>
      </c>
      <c r="E95" s="50">
        <v>0</v>
      </c>
      <c r="F95" s="51">
        <v>0</v>
      </c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>
      <c r="A96" s="40">
        <v>89</v>
      </c>
      <c r="B96" s="39" t="s">
        <v>184</v>
      </c>
      <c r="C96" s="40">
        <v>40090584</v>
      </c>
      <c r="D96" s="39" t="s">
        <v>185</v>
      </c>
      <c r="E96" s="50">
        <v>387.082</v>
      </c>
      <c r="F96" s="51">
        <v>264.902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>
      <c r="A97" s="40">
        <v>90</v>
      </c>
      <c r="B97" s="39" t="s">
        <v>186</v>
      </c>
      <c r="C97" s="40">
        <v>40091060</v>
      </c>
      <c r="D97" s="39" t="s">
        <v>187</v>
      </c>
      <c r="E97" s="50">
        <v>885.672</v>
      </c>
      <c r="F97" s="51">
        <v>345.253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>
      <c r="A98" s="40">
        <v>91</v>
      </c>
      <c r="B98" s="39" t="s">
        <v>188</v>
      </c>
      <c r="C98" s="40">
        <v>40091051</v>
      </c>
      <c r="D98" s="39" t="s">
        <v>189</v>
      </c>
      <c r="E98" s="50">
        <v>733.546</v>
      </c>
      <c r="F98" s="51">
        <v>246.836</v>
      </c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>
      <c r="A99" s="40">
        <v>92</v>
      </c>
      <c r="B99" s="39" t="s">
        <v>190</v>
      </c>
      <c r="C99" s="40">
        <v>40090972</v>
      </c>
      <c r="D99" s="39" t="s">
        <v>191</v>
      </c>
      <c r="E99" s="50">
        <v>279.178</v>
      </c>
      <c r="F99" s="51">
        <v>184.561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>
      <c r="A100" s="40">
        <v>93</v>
      </c>
      <c r="B100" s="39" t="s">
        <v>192</v>
      </c>
      <c r="C100" s="40">
        <v>40090546</v>
      </c>
      <c r="D100" s="39" t="s">
        <v>193</v>
      </c>
      <c r="E100" s="50">
        <v>300.408</v>
      </c>
      <c r="F100" s="51">
        <v>238.475</v>
      </c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>
      <c r="A101" s="40">
        <v>94</v>
      </c>
      <c r="B101" s="39" t="s">
        <v>194</v>
      </c>
      <c r="C101" s="40">
        <v>40090509</v>
      </c>
      <c r="D101" s="39" t="s">
        <v>195</v>
      </c>
      <c r="E101" s="50">
        <v>648.848</v>
      </c>
      <c r="F101" s="51">
        <v>541.051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>
      <c r="A102" s="40">
        <v>95</v>
      </c>
      <c r="B102" s="39" t="s">
        <v>196</v>
      </c>
      <c r="C102" s="40">
        <v>40091003</v>
      </c>
      <c r="D102" s="39" t="s">
        <v>197</v>
      </c>
      <c r="E102" s="50">
        <v>1127.652</v>
      </c>
      <c r="F102" s="51">
        <v>132.953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>
      <c r="A103" s="40">
        <v>96</v>
      </c>
      <c r="B103" s="39" t="s">
        <v>198</v>
      </c>
      <c r="C103" s="40">
        <v>40091056</v>
      </c>
      <c r="D103" s="39" t="s">
        <v>199</v>
      </c>
      <c r="E103" s="50">
        <v>391.634</v>
      </c>
      <c r="F103" s="51">
        <v>107.854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>
      <c r="A104" s="40">
        <v>97</v>
      </c>
      <c r="B104" s="39" t="s">
        <v>200</v>
      </c>
      <c r="C104" s="40">
        <v>40091050</v>
      </c>
      <c r="D104" s="39" t="s">
        <v>201</v>
      </c>
      <c r="E104" s="50">
        <v>500.412</v>
      </c>
      <c r="F104" s="51">
        <v>175.145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>
      <c r="A105" s="40">
        <v>98</v>
      </c>
      <c r="B105" s="39" t="s">
        <v>202</v>
      </c>
      <c r="C105" s="40">
        <v>40091115</v>
      </c>
      <c r="D105" s="39" t="s">
        <v>203</v>
      </c>
      <c r="E105" s="50">
        <v>311.026</v>
      </c>
      <c r="F105" s="51">
        <v>51.669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>
      <c r="A106" s="40">
        <v>99</v>
      </c>
      <c r="B106" s="39" t="s">
        <v>204</v>
      </c>
      <c r="C106" s="40">
        <v>40091054</v>
      </c>
      <c r="D106" s="39" t="s">
        <v>205</v>
      </c>
      <c r="E106" s="50">
        <v>221.298</v>
      </c>
      <c r="F106" s="51">
        <v>341.117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>
      <c r="A107" s="40">
        <v>100</v>
      </c>
      <c r="B107" s="39" t="s">
        <v>206</v>
      </c>
      <c r="C107" s="40">
        <v>40090583</v>
      </c>
      <c r="D107" s="39" t="s">
        <v>207</v>
      </c>
      <c r="E107" s="50">
        <v>625.051</v>
      </c>
      <c r="F107" s="51">
        <v>683.33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>
      <c r="A108" s="40">
        <v>101</v>
      </c>
      <c r="B108" s="39" t="s">
        <v>208</v>
      </c>
      <c r="C108" s="40">
        <v>40091008</v>
      </c>
      <c r="D108" s="39" t="s">
        <v>209</v>
      </c>
      <c r="E108" s="50">
        <v>101.047</v>
      </c>
      <c r="F108" s="51">
        <v>512.991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>
      <c r="A109" s="40">
        <v>102</v>
      </c>
      <c r="B109" s="39" t="s">
        <v>210</v>
      </c>
      <c r="C109" s="40">
        <v>40091120</v>
      </c>
      <c r="D109" s="39" t="s">
        <v>211</v>
      </c>
      <c r="E109" s="50">
        <v>756.307</v>
      </c>
      <c r="F109" s="51">
        <v>163.367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>
      <c r="A110" s="40">
        <v>103</v>
      </c>
      <c r="B110" s="39" t="s">
        <v>212</v>
      </c>
      <c r="C110" s="40">
        <v>40090548</v>
      </c>
      <c r="D110" s="39" t="s">
        <v>213</v>
      </c>
      <c r="E110" s="50">
        <v>1030.642</v>
      </c>
      <c r="F110" s="51">
        <v>1065.111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>
      <c r="A111" s="40">
        <v>104</v>
      </c>
      <c r="B111" s="39" t="s">
        <v>214</v>
      </c>
      <c r="C111" s="40">
        <v>40096069</v>
      </c>
      <c r="D111" s="39" t="s">
        <v>215</v>
      </c>
      <c r="E111" s="50">
        <v>729.055</v>
      </c>
      <c r="F111" s="51">
        <v>584.741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>
      <c r="A112" s="40">
        <v>105</v>
      </c>
      <c r="B112" s="39" t="s">
        <v>216</v>
      </c>
      <c r="C112" s="40">
        <v>40090903</v>
      </c>
      <c r="D112" s="39" t="s">
        <v>217</v>
      </c>
      <c r="E112" s="50">
        <v>1443.587</v>
      </c>
      <c r="F112" s="51">
        <v>38.721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>
      <c r="A113" s="40">
        <v>106</v>
      </c>
      <c r="B113" s="39" t="s">
        <v>218</v>
      </c>
      <c r="C113" s="40">
        <v>40090899</v>
      </c>
      <c r="D113" s="39" t="s">
        <v>219</v>
      </c>
      <c r="E113" s="50">
        <v>1.078</v>
      </c>
      <c r="F113" s="51">
        <v>56.268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>
      <c r="A114" s="40">
        <v>107</v>
      </c>
      <c r="B114" s="39" t="s">
        <v>220</v>
      </c>
      <c r="C114" s="40">
        <v>40091044</v>
      </c>
      <c r="D114" s="39" t="s">
        <v>221</v>
      </c>
      <c r="E114" s="50">
        <v>58.62</v>
      </c>
      <c r="F114" s="51">
        <v>12.919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>
      <c r="A115" s="40">
        <v>108</v>
      </c>
      <c r="B115" s="39" t="s">
        <v>222</v>
      </c>
      <c r="C115" s="40">
        <v>40090542</v>
      </c>
      <c r="D115" s="39" t="s">
        <v>223</v>
      </c>
      <c r="E115" s="50">
        <v>557.424</v>
      </c>
      <c r="F115" s="51">
        <v>114.546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>
      <c r="A116" s="40">
        <v>109</v>
      </c>
      <c r="B116" s="39" t="s">
        <v>224</v>
      </c>
      <c r="C116" s="40">
        <v>40090582</v>
      </c>
      <c r="D116" s="39" t="s">
        <v>225</v>
      </c>
      <c r="E116" s="50">
        <v>0</v>
      </c>
      <c r="F116" s="51">
        <v>40.359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>
      <c r="A117" s="40">
        <v>110</v>
      </c>
      <c r="B117" s="39" t="s">
        <v>226</v>
      </c>
      <c r="C117" s="40">
        <v>40081988</v>
      </c>
      <c r="D117" s="39" t="s">
        <v>227</v>
      </c>
      <c r="E117" s="50">
        <v>0</v>
      </c>
      <c r="F117" s="51">
        <v>244.21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>
      <c r="A118" s="40">
        <v>111</v>
      </c>
      <c r="B118" s="39" t="s">
        <v>228</v>
      </c>
      <c r="C118" s="40">
        <v>40091116</v>
      </c>
      <c r="D118" s="39" t="s">
        <v>229</v>
      </c>
      <c r="E118" s="50">
        <v>637.04</v>
      </c>
      <c r="F118" s="51">
        <v>146.877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>
      <c r="A119" s="40">
        <v>112</v>
      </c>
      <c r="B119" s="39" t="s">
        <v>230</v>
      </c>
      <c r="C119" s="40">
        <v>40090934</v>
      </c>
      <c r="D119" s="39" t="s">
        <v>231</v>
      </c>
      <c r="E119" s="50">
        <v>126.999</v>
      </c>
      <c r="F119" s="51">
        <v>0.161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>
      <c r="A120" s="40">
        <v>113</v>
      </c>
      <c r="B120" s="39" t="s">
        <v>232</v>
      </c>
      <c r="C120" s="40">
        <v>40091045</v>
      </c>
      <c r="D120" s="39" t="s">
        <v>233</v>
      </c>
      <c r="E120" s="50">
        <v>165.716</v>
      </c>
      <c r="F120" s="51">
        <v>7.532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>
      <c r="A121" s="40">
        <v>114</v>
      </c>
      <c r="B121" s="39" t="s">
        <v>766</v>
      </c>
      <c r="C121" s="40">
        <v>40090904</v>
      </c>
      <c r="D121" s="39" t="s">
        <v>235</v>
      </c>
      <c r="E121" s="50">
        <v>119.285</v>
      </c>
      <c r="F121" s="51">
        <v>90.215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>
      <c r="A122" s="40">
        <v>115</v>
      </c>
      <c r="B122" s="39" t="s">
        <v>236</v>
      </c>
      <c r="C122" s="40">
        <v>40091117</v>
      </c>
      <c r="D122" s="39" t="s">
        <v>237</v>
      </c>
      <c r="E122" s="50">
        <v>299.683</v>
      </c>
      <c r="F122" s="51">
        <v>121.673</v>
      </c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>
      <c r="A123" s="40">
        <v>116</v>
      </c>
      <c r="B123" s="39" t="s">
        <v>238</v>
      </c>
      <c r="C123" s="40">
        <v>40090587</v>
      </c>
      <c r="D123" s="39" t="s">
        <v>239</v>
      </c>
      <c r="E123" s="50">
        <v>230.439</v>
      </c>
      <c r="F123" s="51">
        <v>170.189</v>
      </c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>
      <c r="A124" s="40">
        <v>117</v>
      </c>
      <c r="B124" s="39" t="s">
        <v>248</v>
      </c>
      <c r="C124" s="40">
        <v>40090585</v>
      </c>
      <c r="D124" s="39" t="s">
        <v>673</v>
      </c>
      <c r="E124" s="50">
        <v>0</v>
      </c>
      <c r="F124" s="51">
        <v>0</v>
      </c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>
      <c r="A125" s="40">
        <v>118</v>
      </c>
      <c r="B125" s="39" t="s">
        <v>240</v>
      </c>
      <c r="C125" s="40">
        <v>40091006</v>
      </c>
      <c r="D125" s="39" t="s">
        <v>241</v>
      </c>
      <c r="E125" s="50">
        <v>500.936</v>
      </c>
      <c r="F125" s="51">
        <v>887.161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>
      <c r="A126" s="40">
        <v>119</v>
      </c>
      <c r="B126" s="39" t="s">
        <v>628</v>
      </c>
      <c r="C126" s="40">
        <v>40091059</v>
      </c>
      <c r="D126" s="39" t="s">
        <v>644</v>
      </c>
      <c r="E126" s="50">
        <v>220.587</v>
      </c>
      <c r="F126" s="51">
        <v>587.658</v>
      </c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>
      <c r="A127" s="40">
        <v>120</v>
      </c>
      <c r="B127" s="39" t="s">
        <v>244</v>
      </c>
      <c r="C127" s="40">
        <v>40090930</v>
      </c>
      <c r="D127" s="39" t="s">
        <v>674</v>
      </c>
      <c r="E127" s="50">
        <v>1379.178</v>
      </c>
      <c r="F127" s="51">
        <v>3.577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" spans="1:26">
      <c r="A128" s="39"/>
      <c r="B128" s="39"/>
      <c r="C128" s="40">
        <v>40091061</v>
      </c>
      <c r="D128" s="39"/>
      <c r="E128" s="50">
        <v>0</v>
      </c>
      <c r="F128" s="51">
        <v>0</v>
      </c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>
      <c r="A129" s="39"/>
      <c r="B129" s="39"/>
      <c r="C129" s="40">
        <v>40090940</v>
      </c>
      <c r="D129" s="39" t="s">
        <v>714</v>
      </c>
      <c r="E129" s="50">
        <v>0</v>
      </c>
      <c r="F129" s="51">
        <v>25.901</v>
      </c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" spans="1:26">
      <c r="A130" s="39"/>
      <c r="B130" s="39"/>
      <c r="C130" s="39"/>
      <c r="D130" s="39"/>
      <c r="E130" s="54">
        <f>SUM(E85:E129)</f>
        <v>21439.056</v>
      </c>
      <c r="F130" s="48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customHeight="1" spans="1:26">
      <c r="A131" s="39"/>
      <c r="B131" s="39" t="s">
        <v>675</v>
      </c>
      <c r="C131" s="39"/>
      <c r="D131" s="39"/>
      <c r="E131" s="47"/>
      <c r="F131" s="48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" spans="1:26">
      <c r="A132" s="39"/>
      <c r="B132" s="39"/>
      <c r="C132" s="39"/>
      <c r="D132" s="39"/>
      <c r="E132" s="47"/>
      <c r="F132" s="48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>
      <c r="A133" s="40">
        <v>121</v>
      </c>
      <c r="B133" s="39" t="s">
        <v>250</v>
      </c>
      <c r="C133" s="40">
        <v>40090590</v>
      </c>
      <c r="D133" s="39" t="s">
        <v>251</v>
      </c>
      <c r="E133" s="50">
        <v>404.547</v>
      </c>
      <c r="F133" s="51">
        <v>83.857</v>
      </c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>
      <c r="A134" s="40">
        <v>122</v>
      </c>
      <c r="B134" s="39" t="s">
        <v>252</v>
      </c>
      <c r="C134" s="40">
        <v>40094410</v>
      </c>
      <c r="D134" s="39" t="s">
        <v>253</v>
      </c>
      <c r="E134" s="50">
        <v>883.8</v>
      </c>
      <c r="F134" s="51">
        <v>483.072</v>
      </c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>
      <c r="A135" s="40">
        <v>123</v>
      </c>
      <c r="B135" s="39" t="s">
        <v>254</v>
      </c>
      <c r="C135" s="40">
        <v>40094519</v>
      </c>
      <c r="D135" s="39" t="s">
        <v>255</v>
      </c>
      <c r="E135" s="50">
        <v>950.309</v>
      </c>
      <c r="F135" s="51">
        <v>423.144</v>
      </c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>
      <c r="A136" s="40">
        <v>124</v>
      </c>
      <c r="B136" s="39" t="s">
        <v>767</v>
      </c>
      <c r="C136" s="40">
        <v>40094424</v>
      </c>
      <c r="D136" s="39" t="s">
        <v>257</v>
      </c>
      <c r="E136" s="50">
        <v>167.2</v>
      </c>
      <c r="F136" s="51">
        <v>536.448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>
      <c r="A137" s="40">
        <v>125</v>
      </c>
      <c r="B137" s="39" t="s">
        <v>695</v>
      </c>
      <c r="C137" s="40">
        <v>10319041</v>
      </c>
      <c r="D137" s="39"/>
      <c r="E137" s="50">
        <v>81.815</v>
      </c>
      <c r="F137" s="51">
        <v>13.119</v>
      </c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" spans="1:26">
      <c r="A138" s="49"/>
      <c r="B138" s="49"/>
      <c r="C138" s="39"/>
      <c r="D138" s="39"/>
      <c r="E138" s="54">
        <f>SUM(E133:E137)</f>
        <v>2487.671</v>
      </c>
      <c r="F138" s="48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" spans="1:26">
      <c r="A139" s="39"/>
      <c r="B139" s="39"/>
      <c r="C139" s="39"/>
      <c r="D139" s="39"/>
      <c r="E139" s="47"/>
      <c r="F139" s="48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customHeight="1" spans="1:26">
      <c r="A140" s="39"/>
      <c r="B140" s="39" t="s">
        <v>676</v>
      </c>
      <c r="C140" s="39"/>
      <c r="D140" s="39"/>
      <c r="E140" s="47"/>
      <c r="F140" s="48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>
      <c r="A141" s="40">
        <v>126</v>
      </c>
      <c r="B141" s="39" t="s">
        <v>259</v>
      </c>
      <c r="C141" s="40">
        <v>40090527</v>
      </c>
      <c r="D141" s="39" t="s">
        <v>260</v>
      </c>
      <c r="E141" s="50">
        <v>258.093</v>
      </c>
      <c r="F141" s="51">
        <v>737.775</v>
      </c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>
      <c r="A142" s="40">
        <v>127</v>
      </c>
      <c r="B142" s="39" t="s">
        <v>261</v>
      </c>
      <c r="C142" s="40">
        <v>40090531</v>
      </c>
      <c r="D142" s="39" t="s">
        <v>262</v>
      </c>
      <c r="E142" s="50">
        <v>590.689</v>
      </c>
      <c r="F142" s="51">
        <v>0</v>
      </c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>
      <c r="A143" s="40">
        <v>128</v>
      </c>
      <c r="B143" s="39" t="s">
        <v>768</v>
      </c>
      <c r="C143" s="40">
        <v>40090532</v>
      </c>
      <c r="D143" s="39" t="s">
        <v>264</v>
      </c>
      <c r="E143" s="50">
        <v>323.714</v>
      </c>
      <c r="F143" s="51">
        <v>251.178</v>
      </c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>
      <c r="A144" s="40">
        <v>129</v>
      </c>
      <c r="B144" s="39" t="s">
        <v>265</v>
      </c>
      <c r="C144" s="40">
        <v>40091187</v>
      </c>
      <c r="D144" s="39" t="s">
        <v>266</v>
      </c>
      <c r="E144" s="50">
        <v>455.043</v>
      </c>
      <c r="F144" s="51">
        <v>1489.473</v>
      </c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>
      <c r="A145" s="40">
        <v>130</v>
      </c>
      <c r="B145" s="39" t="s">
        <v>267</v>
      </c>
      <c r="C145" s="40">
        <v>40091185</v>
      </c>
      <c r="D145" s="39" t="s">
        <v>268</v>
      </c>
      <c r="E145" s="50">
        <v>14.754</v>
      </c>
      <c r="F145" s="51">
        <v>277.183</v>
      </c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>
      <c r="A146" s="40">
        <v>131</v>
      </c>
      <c r="B146" s="39" t="s">
        <v>269</v>
      </c>
      <c r="C146" s="40">
        <v>40091186</v>
      </c>
      <c r="D146" s="39" t="s">
        <v>270</v>
      </c>
      <c r="E146" s="50">
        <v>172.252</v>
      </c>
      <c r="F146" s="51">
        <v>32.408</v>
      </c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>
      <c r="A147" s="40">
        <v>132</v>
      </c>
      <c r="B147" s="39" t="s">
        <v>271</v>
      </c>
      <c r="C147" s="40">
        <v>40090529</v>
      </c>
      <c r="D147" s="39" t="s">
        <v>272</v>
      </c>
      <c r="E147" s="50">
        <v>620.728</v>
      </c>
      <c r="F147" s="51">
        <v>149.885</v>
      </c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>
      <c r="A148" s="40">
        <v>133</v>
      </c>
      <c r="B148" s="39" t="s">
        <v>273</v>
      </c>
      <c r="C148" s="40">
        <v>40091183</v>
      </c>
      <c r="D148" s="39" t="s">
        <v>274</v>
      </c>
      <c r="E148" s="50">
        <v>433.678</v>
      </c>
      <c r="F148" s="51">
        <v>8723.619</v>
      </c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>
      <c r="A149" s="40">
        <v>134</v>
      </c>
      <c r="B149" s="39" t="s">
        <v>275</v>
      </c>
      <c r="C149" s="40">
        <v>40090501</v>
      </c>
      <c r="D149" s="39" t="s">
        <v>276</v>
      </c>
      <c r="E149" s="50">
        <v>100.701</v>
      </c>
      <c r="F149" s="51">
        <v>111.432</v>
      </c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>
      <c r="A150" s="40">
        <v>135</v>
      </c>
      <c r="B150" s="39" t="s">
        <v>277</v>
      </c>
      <c r="C150" s="40">
        <v>40090505</v>
      </c>
      <c r="D150" s="39" t="s">
        <v>278</v>
      </c>
      <c r="E150" s="50">
        <v>739.343</v>
      </c>
      <c r="F150" s="51">
        <v>8.756</v>
      </c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>
      <c r="A151" s="40">
        <v>136</v>
      </c>
      <c r="B151" s="39" t="s">
        <v>279</v>
      </c>
      <c r="C151" s="40">
        <v>40090502</v>
      </c>
      <c r="D151" s="39" t="s">
        <v>280</v>
      </c>
      <c r="E151" s="50">
        <v>456.179</v>
      </c>
      <c r="F151" s="51">
        <v>274.643</v>
      </c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>
      <c r="A152" s="40">
        <v>137</v>
      </c>
      <c r="B152" s="39" t="s">
        <v>281</v>
      </c>
      <c r="C152" s="40">
        <v>40090504</v>
      </c>
      <c r="D152" s="39" t="s">
        <v>282</v>
      </c>
      <c r="E152" s="50">
        <v>641.361</v>
      </c>
      <c r="F152" s="51">
        <v>310.257</v>
      </c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>
      <c r="A153" s="40">
        <v>138</v>
      </c>
      <c r="B153" s="39" t="s">
        <v>283</v>
      </c>
      <c r="C153" s="40">
        <v>40091189</v>
      </c>
      <c r="D153" s="39" t="s">
        <v>284</v>
      </c>
      <c r="E153" s="50">
        <v>413.739</v>
      </c>
      <c r="F153" s="51">
        <v>197.271</v>
      </c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>
      <c r="A154" s="40">
        <v>139</v>
      </c>
      <c r="B154" s="39" t="s">
        <v>285</v>
      </c>
      <c r="C154" s="40">
        <v>40091191</v>
      </c>
      <c r="D154" s="39" t="s">
        <v>286</v>
      </c>
      <c r="E154" s="50">
        <v>701.45</v>
      </c>
      <c r="F154" s="51">
        <v>207.423</v>
      </c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>
      <c r="A155" s="40">
        <v>140</v>
      </c>
      <c r="B155" s="39" t="s">
        <v>287</v>
      </c>
      <c r="C155" s="40">
        <v>40091184</v>
      </c>
      <c r="D155" s="39" t="s">
        <v>288</v>
      </c>
      <c r="E155" s="50">
        <v>866.203</v>
      </c>
      <c r="F155" s="51">
        <v>2796.116</v>
      </c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>
      <c r="A156" s="40">
        <v>141</v>
      </c>
      <c r="B156" s="39" t="s">
        <v>289</v>
      </c>
      <c r="C156" s="40">
        <v>40094414</v>
      </c>
      <c r="D156" s="39" t="s">
        <v>290</v>
      </c>
      <c r="E156" s="50">
        <v>217.254</v>
      </c>
      <c r="F156" s="51">
        <v>8.383</v>
      </c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>
      <c r="A157" s="40">
        <v>142</v>
      </c>
      <c r="B157" s="39" t="s">
        <v>291</v>
      </c>
      <c r="C157" s="40">
        <v>40090525</v>
      </c>
      <c r="D157" s="39" t="s">
        <v>292</v>
      </c>
      <c r="E157" s="50">
        <v>0</v>
      </c>
      <c r="F157" s="51">
        <v>0</v>
      </c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>
      <c r="A158" s="40">
        <v>143</v>
      </c>
      <c r="B158" s="39" t="s">
        <v>293</v>
      </c>
      <c r="C158" s="40">
        <v>40091182</v>
      </c>
      <c r="D158" s="39" t="s">
        <v>294</v>
      </c>
      <c r="E158" s="50">
        <v>420.477</v>
      </c>
      <c r="F158" s="51">
        <v>199.527</v>
      </c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>
      <c r="A159" s="40">
        <v>144</v>
      </c>
      <c r="B159" s="39" t="s">
        <v>295</v>
      </c>
      <c r="C159" s="40">
        <v>40091192</v>
      </c>
      <c r="D159" s="39" t="s">
        <v>296</v>
      </c>
      <c r="E159" s="50">
        <v>550.332</v>
      </c>
      <c r="F159" s="51">
        <v>235.713</v>
      </c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>
      <c r="A160" s="40">
        <v>145</v>
      </c>
      <c r="B160" s="39" t="s">
        <v>298</v>
      </c>
      <c r="C160" s="40">
        <v>40094446</v>
      </c>
      <c r="D160" s="39" t="s">
        <v>299</v>
      </c>
      <c r="E160" s="50">
        <v>25.926</v>
      </c>
      <c r="F160" s="51">
        <v>100.651</v>
      </c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>
      <c r="A161" s="40">
        <v>146</v>
      </c>
      <c r="B161" s="39" t="s">
        <v>300</v>
      </c>
      <c r="C161" s="40">
        <v>40090528</v>
      </c>
      <c r="D161" s="39" t="s">
        <v>301</v>
      </c>
      <c r="E161" s="50">
        <v>107.759</v>
      </c>
      <c r="F161" s="51">
        <v>51.458</v>
      </c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>
      <c r="A162" s="40">
        <v>147</v>
      </c>
      <c r="B162" s="39" t="s">
        <v>302</v>
      </c>
      <c r="C162" s="40">
        <v>40090530</v>
      </c>
      <c r="D162" s="39" t="s">
        <v>303</v>
      </c>
      <c r="E162" s="50">
        <v>42.755</v>
      </c>
      <c r="F162" s="51">
        <v>22.024</v>
      </c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>
      <c r="A163" s="40">
        <v>148</v>
      </c>
      <c r="B163" s="39" t="s">
        <v>304</v>
      </c>
      <c r="C163" s="40">
        <v>40091193</v>
      </c>
      <c r="D163" s="39" t="s">
        <v>305</v>
      </c>
      <c r="E163" s="50">
        <v>1298.839</v>
      </c>
      <c r="F163" s="51">
        <v>5258.524</v>
      </c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>
      <c r="A164" s="40">
        <v>149</v>
      </c>
      <c r="B164" s="39" t="s">
        <v>306</v>
      </c>
      <c r="C164" s="40">
        <v>40091190</v>
      </c>
      <c r="D164" s="39" t="s">
        <v>307</v>
      </c>
      <c r="E164" s="50">
        <v>47.63</v>
      </c>
      <c r="F164" s="51">
        <v>16.325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>
      <c r="A165" s="40">
        <v>150</v>
      </c>
      <c r="B165" s="39" t="s">
        <v>308</v>
      </c>
      <c r="C165" s="41">
        <v>40094402</v>
      </c>
      <c r="D165" s="39" t="s">
        <v>309</v>
      </c>
      <c r="E165" s="50">
        <v>547.954</v>
      </c>
      <c r="F165" s="51">
        <v>12.494</v>
      </c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>
      <c r="A166" s="40">
        <v>151</v>
      </c>
      <c r="B166" s="39" t="s">
        <v>677</v>
      </c>
      <c r="C166" s="40">
        <v>40094405</v>
      </c>
      <c r="D166" s="39" t="s">
        <v>678</v>
      </c>
      <c r="E166" s="50">
        <v>300.413</v>
      </c>
      <c r="F166" s="51">
        <v>24.425</v>
      </c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>
      <c r="A167" s="40">
        <v>152</v>
      </c>
      <c r="B167" s="39" t="s">
        <v>769</v>
      </c>
      <c r="C167" s="40">
        <v>40090975</v>
      </c>
      <c r="D167" s="39" t="s">
        <v>680</v>
      </c>
      <c r="E167" s="50">
        <v>667.97</v>
      </c>
      <c r="F167" s="51">
        <v>663.593</v>
      </c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>
      <c r="A168" s="40">
        <v>153</v>
      </c>
      <c r="B168" s="39" t="s">
        <v>649</v>
      </c>
      <c r="C168" s="40">
        <v>40081887</v>
      </c>
      <c r="D168" s="39" t="s">
        <v>650</v>
      </c>
      <c r="E168" s="50">
        <v>263.547</v>
      </c>
      <c r="F168" s="51">
        <v>47.466</v>
      </c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" spans="1:26">
      <c r="A169" s="39"/>
      <c r="B169" s="39"/>
      <c r="C169" s="39"/>
      <c r="D169" s="39"/>
      <c r="E169" s="54">
        <f>SUM(E141:E168)</f>
        <v>11278.783</v>
      </c>
      <c r="F169" s="48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customHeight="1" spans="1:26">
      <c r="A170" s="39"/>
      <c r="B170" s="39" t="s">
        <v>681</v>
      </c>
      <c r="C170" s="39"/>
      <c r="D170" s="39"/>
      <c r="E170" s="47"/>
      <c r="F170" s="48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>
      <c r="A171" s="40">
        <v>154</v>
      </c>
      <c r="B171" s="39" t="s">
        <v>312</v>
      </c>
      <c r="C171" s="40">
        <v>40090978</v>
      </c>
      <c r="D171" s="39" t="s">
        <v>225</v>
      </c>
      <c r="E171" s="50">
        <v>595.044</v>
      </c>
      <c r="F171" s="51">
        <v>802.158</v>
      </c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>
      <c r="A172" s="40">
        <v>155</v>
      </c>
      <c r="B172" s="39" t="s">
        <v>313</v>
      </c>
      <c r="C172" s="40">
        <v>40090985</v>
      </c>
      <c r="D172" s="39" t="s">
        <v>195</v>
      </c>
      <c r="E172" s="50">
        <v>347.118</v>
      </c>
      <c r="F172" s="51">
        <v>12.673</v>
      </c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>
      <c r="A173" s="40">
        <v>156</v>
      </c>
      <c r="B173" s="39" t="s">
        <v>314</v>
      </c>
      <c r="C173" s="40">
        <v>40091070</v>
      </c>
      <c r="D173" s="39" t="s">
        <v>315</v>
      </c>
      <c r="E173" s="50">
        <v>763.671</v>
      </c>
      <c r="F173" s="51">
        <v>151.215</v>
      </c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>
      <c r="A174" s="40">
        <v>157</v>
      </c>
      <c r="B174" s="39" t="s">
        <v>316</v>
      </c>
      <c r="C174" s="40">
        <v>40091108</v>
      </c>
      <c r="D174" s="39" t="s">
        <v>317</v>
      </c>
      <c r="E174" s="50">
        <v>648.497</v>
      </c>
      <c r="F174" s="51">
        <v>488.189</v>
      </c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>
      <c r="A175" s="40">
        <v>158</v>
      </c>
      <c r="B175" s="39" t="s">
        <v>318</v>
      </c>
      <c r="C175" s="40">
        <v>40091104</v>
      </c>
      <c r="D175" s="39" t="s">
        <v>319</v>
      </c>
      <c r="E175" s="50">
        <v>966.955</v>
      </c>
      <c r="F175" s="51">
        <v>275.847</v>
      </c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>
      <c r="A176" s="40">
        <v>159</v>
      </c>
      <c r="B176" s="39" t="s">
        <v>320</v>
      </c>
      <c r="C176" s="40">
        <v>40091107</v>
      </c>
      <c r="D176" s="39" t="s">
        <v>321</v>
      </c>
      <c r="E176" s="50">
        <v>299.115</v>
      </c>
      <c r="F176" s="51">
        <v>2000.768</v>
      </c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>
      <c r="A177" s="40">
        <v>160</v>
      </c>
      <c r="B177" s="39" t="s">
        <v>322</v>
      </c>
      <c r="C177" s="40">
        <v>40091064</v>
      </c>
      <c r="D177" s="39" t="s">
        <v>323</v>
      </c>
      <c r="E177" s="50">
        <v>985.844</v>
      </c>
      <c r="F177" s="51">
        <v>1217.897</v>
      </c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>
      <c r="A178" s="40">
        <v>161</v>
      </c>
      <c r="B178" s="39" t="s">
        <v>324</v>
      </c>
      <c r="C178" s="40">
        <v>40090900</v>
      </c>
      <c r="D178" s="39" t="s">
        <v>325</v>
      </c>
      <c r="E178" s="50">
        <v>427.825</v>
      </c>
      <c r="F178" s="51">
        <v>1464.389</v>
      </c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>
      <c r="A179" s="40">
        <v>162</v>
      </c>
      <c r="B179" s="39" t="s">
        <v>326</v>
      </c>
      <c r="C179" s="40">
        <v>40091099</v>
      </c>
      <c r="D179" s="39" t="s">
        <v>327</v>
      </c>
      <c r="E179" s="50">
        <v>301.917</v>
      </c>
      <c r="F179" s="51">
        <v>46.874</v>
      </c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>
      <c r="A180" s="40">
        <v>163</v>
      </c>
      <c r="B180" s="39" t="s">
        <v>328</v>
      </c>
      <c r="C180" s="40">
        <v>40090897</v>
      </c>
      <c r="D180" s="39" t="s">
        <v>329</v>
      </c>
      <c r="E180" s="50">
        <v>721.837</v>
      </c>
      <c r="F180" s="51">
        <v>154.46</v>
      </c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>
      <c r="A181" s="40">
        <v>164</v>
      </c>
      <c r="B181" s="39" t="s">
        <v>330</v>
      </c>
      <c r="C181" s="40">
        <v>40091062</v>
      </c>
      <c r="D181" s="39" t="s">
        <v>331</v>
      </c>
      <c r="E181" s="50">
        <v>678.585</v>
      </c>
      <c r="F181" s="51">
        <v>760.305</v>
      </c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>
      <c r="A182" s="40">
        <v>165</v>
      </c>
      <c r="B182" s="39" t="s">
        <v>332</v>
      </c>
      <c r="C182" s="40">
        <v>40091072</v>
      </c>
      <c r="D182" s="39" t="s">
        <v>333</v>
      </c>
      <c r="E182" s="50">
        <v>456.594</v>
      </c>
      <c r="F182" s="51">
        <v>600.153</v>
      </c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>
      <c r="A183" s="40">
        <v>166</v>
      </c>
      <c r="B183" s="39" t="s">
        <v>334</v>
      </c>
      <c r="C183" s="40">
        <v>40091100</v>
      </c>
      <c r="D183" s="39" t="s">
        <v>335</v>
      </c>
      <c r="E183" s="50">
        <v>0</v>
      </c>
      <c r="F183" s="51">
        <v>0</v>
      </c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>
      <c r="A184" s="40">
        <v>167</v>
      </c>
      <c r="B184" s="39" t="s">
        <v>651</v>
      </c>
      <c r="C184" s="40">
        <v>40091102</v>
      </c>
      <c r="D184" s="39" t="s">
        <v>88</v>
      </c>
      <c r="E184" s="50">
        <v>5.813</v>
      </c>
      <c r="F184" s="51">
        <v>191.32</v>
      </c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>
      <c r="A185" s="40">
        <v>168</v>
      </c>
      <c r="B185" s="39" t="s">
        <v>336</v>
      </c>
      <c r="C185" s="40">
        <v>40091063</v>
      </c>
      <c r="D185" s="39" t="s">
        <v>337</v>
      </c>
      <c r="E185" s="50">
        <v>1025.946</v>
      </c>
      <c r="F185" s="51">
        <v>632.414</v>
      </c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>
      <c r="A186" s="40">
        <v>169</v>
      </c>
      <c r="B186" s="39" t="s">
        <v>338</v>
      </c>
      <c r="C186" s="40">
        <v>40091066</v>
      </c>
      <c r="D186" s="39" t="s">
        <v>339</v>
      </c>
      <c r="E186" s="50">
        <v>370.76</v>
      </c>
      <c r="F186" s="51">
        <v>501.965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>
      <c r="A187" s="40">
        <v>170</v>
      </c>
      <c r="B187" s="39" t="s">
        <v>340</v>
      </c>
      <c r="C187" s="40">
        <v>40090986</v>
      </c>
      <c r="D187" s="39" t="s">
        <v>341</v>
      </c>
      <c r="E187" s="50">
        <v>575.663</v>
      </c>
      <c r="F187" s="51">
        <v>160.106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>
      <c r="A188" s="40">
        <v>171</v>
      </c>
      <c r="B188" s="39" t="s">
        <v>342</v>
      </c>
      <c r="C188" s="40">
        <v>40091069</v>
      </c>
      <c r="D188" s="39" t="s">
        <v>343</v>
      </c>
      <c r="E188" s="50">
        <v>298.161</v>
      </c>
      <c r="F188" s="51">
        <v>163.589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>
      <c r="A189" s="40">
        <v>172</v>
      </c>
      <c r="B189" s="39" t="s">
        <v>344</v>
      </c>
      <c r="C189" s="40">
        <v>40090984</v>
      </c>
      <c r="D189" s="39" t="s">
        <v>345</v>
      </c>
      <c r="E189" s="50">
        <v>1226.316</v>
      </c>
      <c r="F189" s="51">
        <v>511.972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>
      <c r="A190" s="40">
        <v>173</v>
      </c>
      <c r="B190" s="39" t="s">
        <v>346</v>
      </c>
      <c r="C190" s="40">
        <v>40091067</v>
      </c>
      <c r="D190" s="39" t="s">
        <v>347</v>
      </c>
      <c r="E190" s="50">
        <v>23.049</v>
      </c>
      <c r="F190" s="51">
        <v>159.451</v>
      </c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>
      <c r="A191" s="40">
        <v>174</v>
      </c>
      <c r="B191" s="39" t="s">
        <v>348</v>
      </c>
      <c r="C191" s="40">
        <v>40091073</v>
      </c>
      <c r="D191" s="39" t="s">
        <v>770</v>
      </c>
      <c r="E191" s="50">
        <v>0</v>
      </c>
      <c r="F191" s="51">
        <v>36.49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>
      <c r="A192" s="40">
        <v>175</v>
      </c>
      <c r="B192" s="39" t="s">
        <v>350</v>
      </c>
      <c r="C192" s="40">
        <v>40091065</v>
      </c>
      <c r="D192" s="39" t="s">
        <v>351</v>
      </c>
      <c r="E192" s="50">
        <v>974.953</v>
      </c>
      <c r="F192" s="51">
        <v>446.319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>
      <c r="A193" s="40">
        <v>176</v>
      </c>
      <c r="B193" s="39" t="s">
        <v>352</v>
      </c>
      <c r="C193" s="40">
        <v>40091071</v>
      </c>
      <c r="D193" s="39" t="s">
        <v>353</v>
      </c>
      <c r="E193" s="50">
        <v>759.769</v>
      </c>
      <c r="F193" s="51">
        <v>184.615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>
      <c r="A194" s="40">
        <v>177</v>
      </c>
      <c r="B194" s="39" t="s">
        <v>354</v>
      </c>
      <c r="C194" s="40">
        <v>40090591</v>
      </c>
      <c r="D194" s="39" t="s">
        <v>355</v>
      </c>
      <c r="E194" s="50">
        <v>0</v>
      </c>
      <c r="F194" s="51">
        <v>90.379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>
      <c r="A195" s="40">
        <v>178</v>
      </c>
      <c r="B195" s="39" t="s">
        <v>356</v>
      </c>
      <c r="C195" s="40">
        <v>40090902</v>
      </c>
      <c r="D195" s="39" t="s">
        <v>329</v>
      </c>
      <c r="E195" s="50">
        <v>639.191</v>
      </c>
      <c r="F195" s="51">
        <v>35.556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>
      <c r="A196" s="40">
        <v>179</v>
      </c>
      <c r="B196" s="39" t="s">
        <v>357</v>
      </c>
      <c r="C196" s="40">
        <v>40090894</v>
      </c>
      <c r="D196" s="39" t="s">
        <v>358</v>
      </c>
      <c r="E196" s="50">
        <v>96.171</v>
      </c>
      <c r="F196" s="51">
        <v>24.838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>
      <c r="A197" s="40">
        <v>180</v>
      </c>
      <c r="B197" s="39" t="s">
        <v>682</v>
      </c>
      <c r="C197" s="40">
        <v>40094450</v>
      </c>
      <c r="D197" s="39" t="s">
        <v>683</v>
      </c>
      <c r="E197" s="50">
        <v>963.498</v>
      </c>
      <c r="F197" s="51">
        <v>1305.804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>
      <c r="A198" s="40">
        <v>181</v>
      </c>
      <c r="B198" s="39" t="s">
        <v>758</v>
      </c>
      <c r="C198" s="40">
        <v>40095041</v>
      </c>
      <c r="D198" s="39" t="s">
        <v>759</v>
      </c>
      <c r="E198" s="50">
        <v>0</v>
      </c>
      <c r="F198" s="51">
        <v>91.807</v>
      </c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" spans="1:26">
      <c r="A199" s="39"/>
      <c r="B199" s="39"/>
      <c r="C199" s="39"/>
      <c r="D199" s="39"/>
      <c r="E199" s="54">
        <f>SUM(E171:E198)</f>
        <v>14152.292</v>
      </c>
      <c r="F199" s="48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" spans="1:26">
      <c r="A200" s="39"/>
      <c r="B200" s="39"/>
      <c r="C200" s="39"/>
      <c r="D200" s="39"/>
      <c r="E200" s="47"/>
      <c r="F200" s="48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>
      <c r="A201" s="39"/>
      <c r="B201" s="39"/>
      <c r="C201" s="39" t="s">
        <v>359</v>
      </c>
      <c r="D201" s="39"/>
      <c r="E201" s="47"/>
      <c r="F201" s="48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>
      <c r="A202" s="40">
        <v>182</v>
      </c>
      <c r="B202" s="39" t="s">
        <v>360</v>
      </c>
      <c r="C202" s="40">
        <v>40090520</v>
      </c>
      <c r="D202" s="39" t="s">
        <v>361</v>
      </c>
      <c r="E202" s="50">
        <v>303.889</v>
      </c>
      <c r="F202" s="51">
        <v>247.65</v>
      </c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>
      <c r="A203" s="40">
        <v>183</v>
      </c>
      <c r="B203" s="39" t="s">
        <v>362</v>
      </c>
      <c r="C203" s="40">
        <v>40091101</v>
      </c>
      <c r="D203" s="39" t="s">
        <v>363</v>
      </c>
      <c r="E203" s="50">
        <v>0</v>
      </c>
      <c r="F203" s="51">
        <v>18.542</v>
      </c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>
      <c r="A204" s="40">
        <v>184</v>
      </c>
      <c r="B204" s="39" t="s">
        <v>364</v>
      </c>
      <c r="C204" s="40">
        <v>40091106</v>
      </c>
      <c r="D204" s="39" t="s">
        <v>54</v>
      </c>
      <c r="E204" s="50">
        <v>1170.532</v>
      </c>
      <c r="F204" s="51">
        <v>135.792</v>
      </c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>
      <c r="A205" s="40">
        <v>185</v>
      </c>
      <c r="B205" s="39" t="s">
        <v>365</v>
      </c>
      <c r="C205" s="40">
        <v>40094383</v>
      </c>
      <c r="D205" s="39" t="s">
        <v>366</v>
      </c>
      <c r="E205" s="50">
        <v>641.788</v>
      </c>
      <c r="F205" s="51">
        <v>154.451</v>
      </c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>
      <c r="A206" s="40">
        <v>186</v>
      </c>
      <c r="B206" s="39" t="s">
        <v>367</v>
      </c>
      <c r="C206" s="40">
        <v>40081591</v>
      </c>
      <c r="D206" s="39" t="s">
        <v>368</v>
      </c>
      <c r="E206" s="50">
        <v>1.539</v>
      </c>
      <c r="F206" s="51">
        <v>49.898</v>
      </c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>
      <c r="A207" s="40">
        <v>187</v>
      </c>
      <c r="B207" s="39" t="s">
        <v>369</v>
      </c>
      <c r="C207" s="40">
        <v>40090901</v>
      </c>
      <c r="D207" s="39" t="s">
        <v>370</v>
      </c>
      <c r="E207" s="50">
        <v>893.581</v>
      </c>
      <c r="F207" s="51">
        <v>539.127</v>
      </c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>
      <c r="A208" s="40">
        <v>188</v>
      </c>
      <c r="B208" s="39" t="s">
        <v>371</v>
      </c>
      <c r="C208" s="40">
        <v>40091134</v>
      </c>
      <c r="D208" s="39" t="s">
        <v>372</v>
      </c>
      <c r="E208" s="50">
        <v>1791.318</v>
      </c>
      <c r="F208" s="51">
        <v>889.777</v>
      </c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>
      <c r="A209" s="40">
        <v>189</v>
      </c>
      <c r="B209" s="39" t="s">
        <v>373</v>
      </c>
      <c r="C209" s="40">
        <v>40090898</v>
      </c>
      <c r="D209" s="39" t="s">
        <v>28</v>
      </c>
      <c r="E209" s="50">
        <v>224.492</v>
      </c>
      <c r="F209" s="51">
        <v>348.281</v>
      </c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>
      <c r="A210" s="40">
        <v>190</v>
      </c>
      <c r="B210" s="39" t="s">
        <v>374</v>
      </c>
      <c r="C210" s="40">
        <v>40090895</v>
      </c>
      <c r="D210" s="39" t="s">
        <v>48</v>
      </c>
      <c r="E210" s="50">
        <v>502.13</v>
      </c>
      <c r="F210" s="51">
        <v>125.371</v>
      </c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>
      <c r="A211" s="40">
        <v>191</v>
      </c>
      <c r="B211" s="39" t="s">
        <v>375</v>
      </c>
      <c r="C211" s="40">
        <v>40091145</v>
      </c>
      <c r="D211" s="39" t="s">
        <v>40</v>
      </c>
      <c r="E211" s="50">
        <v>0</v>
      </c>
      <c r="F211" s="51">
        <v>1287.944</v>
      </c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>
      <c r="A212" s="40">
        <v>192</v>
      </c>
      <c r="B212" s="39" t="s">
        <v>376</v>
      </c>
      <c r="C212" s="40">
        <v>40094525</v>
      </c>
      <c r="D212" s="39" t="s">
        <v>377</v>
      </c>
      <c r="E212" s="50">
        <v>465.536</v>
      </c>
      <c r="F212" s="51">
        <v>271.982</v>
      </c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>
      <c r="A213" s="40">
        <v>193</v>
      </c>
      <c r="B213" s="39" t="s">
        <v>378</v>
      </c>
      <c r="C213" s="40">
        <v>40094380</v>
      </c>
      <c r="D213" s="39" t="s">
        <v>379</v>
      </c>
      <c r="E213" s="50">
        <v>425.886</v>
      </c>
      <c r="F213" s="51">
        <v>24.498</v>
      </c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>
      <c r="A214" s="40">
        <v>194</v>
      </c>
      <c r="B214" s="39" t="s">
        <v>380</v>
      </c>
      <c r="C214" s="40">
        <v>40094375</v>
      </c>
      <c r="D214" s="39" t="s">
        <v>381</v>
      </c>
      <c r="E214" s="50">
        <v>965.872</v>
      </c>
      <c r="F214" s="51">
        <v>991.616</v>
      </c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>
      <c r="A215" s="40">
        <v>195</v>
      </c>
      <c r="B215" s="39" t="s">
        <v>382</v>
      </c>
      <c r="C215" s="40">
        <v>40091018</v>
      </c>
      <c r="D215" s="39" t="s">
        <v>383</v>
      </c>
      <c r="E215" s="50">
        <v>400.657</v>
      </c>
      <c r="F215" s="51">
        <v>81.963</v>
      </c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>
      <c r="A216" s="40">
        <v>196</v>
      </c>
      <c r="B216" s="39" t="s">
        <v>384</v>
      </c>
      <c r="C216" s="40">
        <v>40091138</v>
      </c>
      <c r="D216" s="39" t="s">
        <v>385</v>
      </c>
      <c r="E216" s="50">
        <v>382.459</v>
      </c>
      <c r="F216" s="51">
        <v>164.504</v>
      </c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>
      <c r="A217" s="40">
        <v>197</v>
      </c>
      <c r="B217" s="39" t="s">
        <v>384</v>
      </c>
      <c r="C217" s="40">
        <v>40091137</v>
      </c>
      <c r="D217" s="39" t="s">
        <v>386</v>
      </c>
      <c r="E217" s="50">
        <v>304.657</v>
      </c>
      <c r="F217" s="51">
        <v>48.568</v>
      </c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>
      <c r="A218" s="40">
        <v>198</v>
      </c>
      <c r="B218" s="39" t="s">
        <v>387</v>
      </c>
      <c r="C218" s="40">
        <v>40091202</v>
      </c>
      <c r="D218" s="39" t="s">
        <v>388</v>
      </c>
      <c r="E218" s="50">
        <v>305.839</v>
      </c>
      <c r="F218" s="51">
        <v>158.278</v>
      </c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>
      <c r="A219" s="40">
        <v>199</v>
      </c>
      <c r="B219" s="39" t="s">
        <v>389</v>
      </c>
      <c r="C219" s="40">
        <v>40091109</v>
      </c>
      <c r="D219" s="39" t="s">
        <v>390</v>
      </c>
      <c r="E219" s="50">
        <v>0</v>
      </c>
      <c r="F219" s="51">
        <v>238.062</v>
      </c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>
      <c r="A220" s="40">
        <v>200</v>
      </c>
      <c r="B220" s="39" t="s">
        <v>391</v>
      </c>
      <c r="C220" s="40">
        <v>40091039</v>
      </c>
      <c r="D220" s="39" t="s">
        <v>392</v>
      </c>
      <c r="E220" s="50">
        <v>187.038</v>
      </c>
      <c r="F220" s="51">
        <v>68.767</v>
      </c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>
      <c r="A221" s="40">
        <v>201</v>
      </c>
      <c r="B221" s="39" t="s">
        <v>393</v>
      </c>
      <c r="C221" s="40">
        <v>40094503</v>
      </c>
      <c r="D221" s="39" t="s">
        <v>394</v>
      </c>
      <c r="E221" s="50">
        <v>376.96</v>
      </c>
      <c r="F221" s="51">
        <v>245.768</v>
      </c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>
      <c r="A222" s="40">
        <v>202</v>
      </c>
      <c r="B222" s="39" t="s">
        <v>395</v>
      </c>
      <c r="C222" s="40">
        <v>40091139</v>
      </c>
      <c r="D222" s="39" t="s">
        <v>396</v>
      </c>
      <c r="E222" s="50">
        <v>176.883</v>
      </c>
      <c r="F222" s="51">
        <v>32348.408</v>
      </c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>
      <c r="A223" s="40">
        <v>203</v>
      </c>
      <c r="B223" s="39" t="s">
        <v>771</v>
      </c>
      <c r="C223" s="40">
        <v>40091075</v>
      </c>
      <c r="D223" s="39" t="s">
        <v>685</v>
      </c>
      <c r="E223" s="50">
        <v>2.69</v>
      </c>
      <c r="F223" s="51">
        <v>25.414</v>
      </c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>
      <c r="A224" s="40">
        <v>204</v>
      </c>
      <c r="B224" s="39" t="s">
        <v>686</v>
      </c>
      <c r="C224" s="40">
        <v>40094573</v>
      </c>
      <c r="D224" s="39" t="s">
        <v>687</v>
      </c>
      <c r="E224" s="50">
        <v>761.348</v>
      </c>
      <c r="F224" s="51">
        <v>1214.241</v>
      </c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" spans="1:26">
      <c r="A225" s="39"/>
      <c r="B225" s="39"/>
      <c r="C225" s="49"/>
      <c r="D225" s="49"/>
      <c r="E225" s="54">
        <f>SUM(E202:E224)</f>
        <v>10285.094</v>
      </c>
      <c r="F225" s="48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" spans="1:26">
      <c r="A226" s="39"/>
      <c r="B226" s="39"/>
      <c r="C226" s="49"/>
      <c r="D226" s="49"/>
      <c r="E226" s="47"/>
      <c r="F226" s="48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>
      <c r="A227" s="39"/>
      <c r="B227" s="39"/>
      <c r="C227" s="39" t="s">
        <v>397</v>
      </c>
      <c r="D227" s="39"/>
      <c r="E227" s="47"/>
      <c r="F227" s="48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>
      <c r="A228" s="40">
        <v>205</v>
      </c>
      <c r="B228" s="39" t="s">
        <v>398</v>
      </c>
      <c r="C228" s="40">
        <v>40091118</v>
      </c>
      <c r="D228" s="39" t="s">
        <v>399</v>
      </c>
      <c r="E228" s="50">
        <v>290.988</v>
      </c>
      <c r="F228" s="51">
        <v>335.763</v>
      </c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>
      <c r="A229" s="40">
        <v>206</v>
      </c>
      <c r="B229" s="39" t="s">
        <v>400</v>
      </c>
      <c r="C229" s="40">
        <v>40091113</v>
      </c>
      <c r="D229" s="39" t="s">
        <v>401</v>
      </c>
      <c r="E229" s="50">
        <v>1575.772</v>
      </c>
      <c r="F229" s="51">
        <v>268.97</v>
      </c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>
      <c r="A230" s="40">
        <v>207</v>
      </c>
      <c r="B230" s="39" t="s">
        <v>402</v>
      </c>
      <c r="C230" s="40">
        <v>40091111</v>
      </c>
      <c r="D230" s="39" t="s">
        <v>403</v>
      </c>
      <c r="E230" s="50">
        <v>571.835</v>
      </c>
      <c r="F230" s="51">
        <v>191.489</v>
      </c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>
      <c r="A231" s="40">
        <v>208</v>
      </c>
      <c r="B231" s="39" t="s">
        <v>404</v>
      </c>
      <c r="C231" s="40">
        <v>40091121</v>
      </c>
      <c r="D231" s="39" t="s">
        <v>10</v>
      </c>
      <c r="E231" s="50">
        <v>784.86</v>
      </c>
      <c r="F231" s="51">
        <v>538.704</v>
      </c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>
      <c r="A232" s="40">
        <v>209</v>
      </c>
      <c r="B232" s="39" t="s">
        <v>405</v>
      </c>
      <c r="C232" s="40">
        <v>40091010</v>
      </c>
      <c r="D232" s="39" t="s">
        <v>406</v>
      </c>
      <c r="E232" s="50">
        <v>1.588</v>
      </c>
      <c r="F232" s="51">
        <v>784.353</v>
      </c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>
      <c r="A233" s="40">
        <v>210</v>
      </c>
      <c r="B233" s="39" t="s">
        <v>407</v>
      </c>
      <c r="C233" s="40">
        <v>40091012</v>
      </c>
      <c r="D233" s="39" t="s">
        <v>81</v>
      </c>
      <c r="E233" s="50">
        <v>155.247</v>
      </c>
      <c r="F233" s="51">
        <v>58.759</v>
      </c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>
      <c r="A234" s="40">
        <v>211</v>
      </c>
      <c r="B234" s="39" t="s">
        <v>408</v>
      </c>
      <c r="C234" s="40">
        <v>40091110</v>
      </c>
      <c r="D234" s="39" t="s">
        <v>409</v>
      </c>
      <c r="E234" s="50">
        <v>120.633</v>
      </c>
      <c r="F234" s="51">
        <v>112.63</v>
      </c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>
      <c r="A235" s="40">
        <v>212</v>
      </c>
      <c r="B235" s="39" t="s">
        <v>410</v>
      </c>
      <c r="C235" s="40">
        <v>40091114</v>
      </c>
      <c r="D235" s="39" t="s">
        <v>74</v>
      </c>
      <c r="E235" s="50">
        <v>635.365</v>
      </c>
      <c r="F235" s="51">
        <v>175.548</v>
      </c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>
      <c r="A236" s="40">
        <v>213</v>
      </c>
      <c r="B236" s="39" t="s">
        <v>411</v>
      </c>
      <c r="C236" s="40">
        <v>40091020</v>
      </c>
      <c r="D236" s="39" t="s">
        <v>412</v>
      </c>
      <c r="E236" s="50">
        <v>2.743</v>
      </c>
      <c r="F236" s="51">
        <v>0</v>
      </c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>
      <c r="A237" s="40">
        <v>214</v>
      </c>
      <c r="B237" s="39" t="s">
        <v>413</v>
      </c>
      <c r="C237" s="40">
        <v>40090521</v>
      </c>
      <c r="D237" s="39" t="s">
        <v>414</v>
      </c>
      <c r="E237" s="50">
        <v>813.367</v>
      </c>
      <c r="F237" s="51">
        <v>12624.257</v>
      </c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>
      <c r="A238" s="40">
        <v>215</v>
      </c>
      <c r="B238" s="39" t="s">
        <v>415</v>
      </c>
      <c r="C238" s="40">
        <v>40091112</v>
      </c>
      <c r="D238" s="39" t="s">
        <v>416</v>
      </c>
      <c r="E238" s="50">
        <v>754.329</v>
      </c>
      <c r="F238" s="51">
        <v>1824.638</v>
      </c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>
      <c r="A239" s="40">
        <v>216</v>
      </c>
      <c r="B239" s="39" t="s">
        <v>415</v>
      </c>
      <c r="C239" s="40">
        <v>40090519</v>
      </c>
      <c r="D239" s="39" t="s">
        <v>417</v>
      </c>
      <c r="E239" s="50">
        <v>1476.994</v>
      </c>
      <c r="F239" s="51">
        <v>93.125</v>
      </c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>
      <c r="A240" s="40">
        <v>217</v>
      </c>
      <c r="B240" s="39" t="s">
        <v>418</v>
      </c>
      <c r="C240" s="40">
        <v>40091024</v>
      </c>
      <c r="D240" s="39" t="s">
        <v>58</v>
      </c>
      <c r="E240" s="50">
        <v>653.459</v>
      </c>
      <c r="F240" s="51">
        <v>1406.575</v>
      </c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>
      <c r="A241" s="40">
        <v>218</v>
      </c>
      <c r="B241" s="39" t="s">
        <v>418</v>
      </c>
      <c r="C241" s="40">
        <v>40090947</v>
      </c>
      <c r="D241" s="39" t="s">
        <v>419</v>
      </c>
      <c r="E241" s="50">
        <v>229.821</v>
      </c>
      <c r="F241" s="51">
        <v>30.936</v>
      </c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>
      <c r="A242" s="40">
        <v>219</v>
      </c>
      <c r="B242" s="39" t="s">
        <v>420</v>
      </c>
      <c r="C242" s="40">
        <v>40094406</v>
      </c>
      <c r="D242" s="39" t="s">
        <v>421</v>
      </c>
      <c r="E242" s="50">
        <v>13.21</v>
      </c>
      <c r="F242" s="51">
        <v>88.259</v>
      </c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>
      <c r="A243" s="40">
        <v>220</v>
      </c>
      <c r="B243" s="39" t="s">
        <v>422</v>
      </c>
      <c r="C243" s="40">
        <v>40094415</v>
      </c>
      <c r="D243" s="39" t="s">
        <v>423</v>
      </c>
      <c r="E243" s="50">
        <v>295.076</v>
      </c>
      <c r="F243" s="51">
        <v>195.993</v>
      </c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>
      <c r="A244" s="40">
        <v>221</v>
      </c>
      <c r="B244" s="39" t="s">
        <v>424</v>
      </c>
      <c r="C244" s="40">
        <v>40094416</v>
      </c>
      <c r="D244" s="39" t="s">
        <v>76</v>
      </c>
      <c r="E244" s="50">
        <v>411.249</v>
      </c>
      <c r="F244" s="51">
        <v>62.486</v>
      </c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>
      <c r="A245" s="40">
        <v>222</v>
      </c>
      <c r="B245" s="39" t="s">
        <v>425</v>
      </c>
      <c r="C245" s="40">
        <v>40094417</v>
      </c>
      <c r="D245" s="39" t="s">
        <v>79</v>
      </c>
      <c r="E245" s="50">
        <v>428.991</v>
      </c>
      <c r="F245" s="51">
        <v>187.933</v>
      </c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>
      <c r="A246" s="40">
        <v>223</v>
      </c>
      <c r="B246" s="39" t="s">
        <v>426</v>
      </c>
      <c r="C246" s="40">
        <v>40094300</v>
      </c>
      <c r="D246" s="39" t="s">
        <v>22</v>
      </c>
      <c r="E246" s="50">
        <v>947.64</v>
      </c>
      <c r="F246" s="51">
        <v>138.559</v>
      </c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>
      <c r="A247" s="40">
        <v>224</v>
      </c>
      <c r="B247" s="39" t="s">
        <v>427</v>
      </c>
      <c r="C247" s="40">
        <v>40094421</v>
      </c>
      <c r="D247" s="39" t="s">
        <v>72</v>
      </c>
      <c r="E247" s="50">
        <v>525.904</v>
      </c>
      <c r="F247" s="51">
        <v>459.716</v>
      </c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>
      <c r="A248" s="40">
        <v>225</v>
      </c>
      <c r="B248" s="39" t="s">
        <v>428</v>
      </c>
      <c r="C248" s="40">
        <v>40095043</v>
      </c>
      <c r="D248" s="39" t="s">
        <v>429</v>
      </c>
      <c r="E248" s="50">
        <v>812.249</v>
      </c>
      <c r="F248" s="51">
        <v>481.208</v>
      </c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>
      <c r="A249" s="40">
        <v>226</v>
      </c>
      <c r="B249" s="39" t="s">
        <v>430</v>
      </c>
      <c r="C249" s="40">
        <v>40091009</v>
      </c>
      <c r="D249" s="39" t="s">
        <v>431</v>
      </c>
      <c r="E249" s="50">
        <v>576.599</v>
      </c>
      <c r="F249" s="51">
        <v>1449.303</v>
      </c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>
      <c r="A250" s="40">
        <v>227</v>
      </c>
      <c r="B250" s="39" t="s">
        <v>432</v>
      </c>
      <c r="C250" s="40">
        <v>40090973</v>
      </c>
      <c r="D250" s="39" t="s">
        <v>433</v>
      </c>
      <c r="E250" s="50">
        <v>410.711</v>
      </c>
      <c r="F250" s="51">
        <v>220.379</v>
      </c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>
      <c r="A251" s="40">
        <v>228</v>
      </c>
      <c r="B251" s="39" t="s">
        <v>434</v>
      </c>
      <c r="C251" s="40">
        <v>40094419</v>
      </c>
      <c r="D251" s="39" t="s">
        <v>435</v>
      </c>
      <c r="E251" s="50">
        <v>639.629</v>
      </c>
      <c r="F251" s="51">
        <v>87.301</v>
      </c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>
      <c r="A252" s="40">
        <v>229</v>
      </c>
      <c r="B252" s="39" t="s">
        <v>436</v>
      </c>
      <c r="C252" s="40">
        <v>40094523</v>
      </c>
      <c r="D252" s="39" t="s">
        <v>437</v>
      </c>
      <c r="E252" s="50">
        <v>446.904</v>
      </c>
      <c r="F252" s="51">
        <v>207.991</v>
      </c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>
      <c r="A253" s="40">
        <v>230</v>
      </c>
      <c r="B253" s="39" t="s">
        <v>654</v>
      </c>
      <c r="C253" s="40">
        <v>40091004</v>
      </c>
      <c r="D253" s="39" t="s">
        <v>655</v>
      </c>
      <c r="E253" s="50">
        <v>0</v>
      </c>
      <c r="F253" s="51">
        <v>0</v>
      </c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" spans="1:26">
      <c r="A254" s="39"/>
      <c r="B254" s="39"/>
      <c r="C254" s="39"/>
      <c r="D254" s="39"/>
      <c r="E254" s="54">
        <f>SUM(E228:E253)</f>
        <v>13575.163</v>
      </c>
      <c r="F254" s="48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>
      <c r="A255" s="39"/>
      <c r="B255" s="39"/>
      <c r="C255" s="39" t="s">
        <v>438</v>
      </c>
      <c r="D255" s="39"/>
      <c r="E255" s="47"/>
      <c r="F255" s="48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>
      <c r="A256" s="40">
        <v>231</v>
      </c>
      <c r="B256" s="39" t="s">
        <v>439</v>
      </c>
      <c r="C256" s="40">
        <v>40091016</v>
      </c>
      <c r="D256" s="39" t="s">
        <v>440</v>
      </c>
      <c r="E256" s="50">
        <v>466.388</v>
      </c>
      <c r="F256" s="51">
        <v>494.059</v>
      </c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>
      <c r="A257" s="40">
        <v>232</v>
      </c>
      <c r="B257" s="39" t="s">
        <v>441</v>
      </c>
      <c r="C257" s="40">
        <v>40090539</v>
      </c>
      <c r="D257" s="39" t="s">
        <v>442</v>
      </c>
      <c r="E257" s="50">
        <v>762.643</v>
      </c>
      <c r="F257" s="51">
        <v>199.086</v>
      </c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>
      <c r="A258" s="40">
        <v>233</v>
      </c>
      <c r="B258" s="39" t="s">
        <v>443</v>
      </c>
      <c r="C258" s="40">
        <v>40091048</v>
      </c>
      <c r="D258" s="39" t="s">
        <v>444</v>
      </c>
      <c r="E258" s="50">
        <v>472.198</v>
      </c>
      <c r="F258" s="51">
        <v>1718.824</v>
      </c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>
      <c r="A259" s="40">
        <v>234</v>
      </c>
      <c r="B259" s="39" t="s">
        <v>445</v>
      </c>
      <c r="C259" s="40">
        <v>40090536</v>
      </c>
      <c r="D259" s="39" t="s">
        <v>446</v>
      </c>
      <c r="E259" s="50">
        <v>309.215</v>
      </c>
      <c r="F259" s="51">
        <v>543.333</v>
      </c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>
      <c r="A260" s="40">
        <v>235</v>
      </c>
      <c r="B260" s="39" t="s">
        <v>447</v>
      </c>
      <c r="C260" s="40">
        <v>40091049</v>
      </c>
      <c r="D260" s="39" t="s">
        <v>448</v>
      </c>
      <c r="E260" s="50">
        <v>439.254</v>
      </c>
      <c r="F260" s="51">
        <v>252.531</v>
      </c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>
      <c r="A261" s="40">
        <v>236</v>
      </c>
      <c r="B261" s="39" t="s">
        <v>449</v>
      </c>
      <c r="C261" s="40">
        <v>40091046</v>
      </c>
      <c r="D261" s="39" t="s">
        <v>450</v>
      </c>
      <c r="E261" s="50">
        <v>46.809</v>
      </c>
      <c r="F261" s="51">
        <v>123.383</v>
      </c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>
      <c r="A262" s="40">
        <v>237</v>
      </c>
      <c r="B262" s="39" t="s">
        <v>451</v>
      </c>
      <c r="C262" s="40">
        <v>40091043</v>
      </c>
      <c r="D262" s="39" t="s">
        <v>452</v>
      </c>
      <c r="E262" s="50">
        <v>3265.364</v>
      </c>
      <c r="F262" s="51">
        <v>6989.79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>
      <c r="A263" s="40">
        <v>238</v>
      </c>
      <c r="B263" s="39" t="s">
        <v>453</v>
      </c>
      <c r="C263" s="40">
        <v>40091025</v>
      </c>
      <c r="D263" s="39" t="s">
        <v>137</v>
      </c>
      <c r="E263" s="50">
        <v>264.341</v>
      </c>
      <c r="F263" s="51">
        <v>183.619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>
      <c r="A264" s="40">
        <v>239</v>
      </c>
      <c r="B264" s="39" t="s">
        <v>454</v>
      </c>
      <c r="C264" s="40">
        <v>40090932</v>
      </c>
      <c r="D264" s="39" t="s">
        <v>455</v>
      </c>
      <c r="E264" s="50">
        <v>420.225</v>
      </c>
      <c r="F264" s="51">
        <v>1823.784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>
      <c r="A265" s="40">
        <v>240</v>
      </c>
      <c r="B265" s="39" t="s">
        <v>456</v>
      </c>
      <c r="C265" s="40">
        <v>40091019</v>
      </c>
      <c r="D265" s="39" t="s">
        <v>127</v>
      </c>
      <c r="E265" s="50">
        <v>669.776</v>
      </c>
      <c r="F265" s="51">
        <v>735.716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>
      <c r="A266" s="40">
        <v>241</v>
      </c>
      <c r="B266" s="39" t="s">
        <v>457</v>
      </c>
      <c r="C266" s="40">
        <v>40090514</v>
      </c>
      <c r="D266" s="39" t="s">
        <v>458</v>
      </c>
      <c r="E266" s="50">
        <v>12.045</v>
      </c>
      <c r="F266" s="51">
        <v>10.242</v>
      </c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>
      <c r="A267" s="40">
        <v>242</v>
      </c>
      <c r="B267" s="39" t="s">
        <v>457</v>
      </c>
      <c r="C267" s="40">
        <v>40091017</v>
      </c>
      <c r="D267" s="39" t="s">
        <v>458</v>
      </c>
      <c r="E267" s="50">
        <v>244.305</v>
      </c>
      <c r="F267" s="51">
        <v>189.651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>
      <c r="A268" s="40">
        <v>243</v>
      </c>
      <c r="B268" s="39" t="s">
        <v>459</v>
      </c>
      <c r="C268" s="40">
        <v>40091021</v>
      </c>
      <c r="D268" s="39" t="s">
        <v>460</v>
      </c>
      <c r="E268" s="50">
        <v>1268.097</v>
      </c>
      <c r="F268" s="51">
        <v>169.698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>
      <c r="A269" s="40">
        <v>244</v>
      </c>
      <c r="B269" s="39" t="s">
        <v>461</v>
      </c>
      <c r="C269" s="40">
        <v>40090512</v>
      </c>
      <c r="D269" s="39" t="s">
        <v>462</v>
      </c>
      <c r="E269" s="50">
        <v>0</v>
      </c>
      <c r="F269" s="51">
        <v>0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>
      <c r="A270" s="40">
        <v>245</v>
      </c>
      <c r="B270" s="39" t="s">
        <v>463</v>
      </c>
      <c r="C270" s="40">
        <v>40090933</v>
      </c>
      <c r="D270" s="39" t="s">
        <v>464</v>
      </c>
      <c r="E270" s="50">
        <v>391.837</v>
      </c>
      <c r="F270" s="51">
        <v>306.174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>
      <c r="A271" s="40">
        <v>246</v>
      </c>
      <c r="B271" s="39" t="s">
        <v>465</v>
      </c>
      <c r="C271" s="40">
        <v>40090515</v>
      </c>
      <c r="D271" s="39" t="s">
        <v>131</v>
      </c>
      <c r="E271" s="50">
        <v>370.181</v>
      </c>
      <c r="F271" s="51">
        <v>570.569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>
      <c r="A272" s="40">
        <v>247</v>
      </c>
      <c r="B272" s="39" t="s">
        <v>466</v>
      </c>
      <c r="C272" s="40">
        <v>40090937</v>
      </c>
      <c r="D272" s="39" t="s">
        <v>467</v>
      </c>
      <c r="E272" s="50">
        <v>570.143</v>
      </c>
      <c r="F272" s="51">
        <v>140.413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>
      <c r="A273" s="40">
        <v>248</v>
      </c>
      <c r="B273" s="39" t="s">
        <v>468</v>
      </c>
      <c r="C273" s="40">
        <v>40091155</v>
      </c>
      <c r="D273" s="39" t="s">
        <v>469</v>
      </c>
      <c r="E273" s="50">
        <v>0</v>
      </c>
      <c r="F273" s="51">
        <v>151.375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>
      <c r="A274" s="40">
        <v>249</v>
      </c>
      <c r="B274" s="39" t="s">
        <v>470</v>
      </c>
      <c r="C274" s="40">
        <v>40090908</v>
      </c>
      <c r="D274" s="39" t="s">
        <v>471</v>
      </c>
      <c r="E274" s="50">
        <v>2.883</v>
      </c>
      <c r="F274" s="51">
        <v>206.396</v>
      </c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>
      <c r="A275" s="40">
        <v>250</v>
      </c>
      <c r="B275" s="39" t="s">
        <v>472</v>
      </c>
      <c r="C275" s="40">
        <v>40090540</v>
      </c>
      <c r="D275" s="39" t="s">
        <v>473</v>
      </c>
      <c r="E275" s="50">
        <v>1028.697</v>
      </c>
      <c r="F275" s="51">
        <v>196.186</v>
      </c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>
      <c r="A276" s="40">
        <v>251</v>
      </c>
      <c r="B276" s="39" t="s">
        <v>474</v>
      </c>
      <c r="C276" s="40">
        <v>40091014</v>
      </c>
      <c r="D276" s="39" t="s">
        <v>475</v>
      </c>
      <c r="E276" s="50">
        <v>3.298</v>
      </c>
      <c r="F276" s="51">
        <v>7.629</v>
      </c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>
      <c r="A277" s="40">
        <v>252</v>
      </c>
      <c r="B277" s="39" t="s">
        <v>476</v>
      </c>
      <c r="C277" s="40">
        <v>40090935</v>
      </c>
      <c r="D277" s="39" t="s">
        <v>477</v>
      </c>
      <c r="E277" s="50">
        <v>329.729</v>
      </c>
      <c r="F277" s="51">
        <v>67.633</v>
      </c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>
      <c r="A278" s="40">
        <v>253</v>
      </c>
      <c r="B278" s="39" t="s">
        <v>478</v>
      </c>
      <c r="C278" s="40">
        <v>40091023</v>
      </c>
      <c r="D278" s="39" t="s">
        <v>479</v>
      </c>
      <c r="E278" s="50">
        <v>1113.646</v>
      </c>
      <c r="F278" s="51">
        <v>94.745</v>
      </c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>
      <c r="A279" s="40">
        <v>254</v>
      </c>
      <c r="B279" s="39" t="s">
        <v>480</v>
      </c>
      <c r="C279" s="40">
        <v>40090523</v>
      </c>
      <c r="D279" s="39" t="s">
        <v>481</v>
      </c>
      <c r="E279" s="50">
        <v>515.473</v>
      </c>
      <c r="F279" s="51">
        <v>285.42</v>
      </c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" spans="1:26">
      <c r="A280" s="39"/>
      <c r="B280" s="39"/>
      <c r="C280" s="49"/>
      <c r="D280" s="39"/>
      <c r="E280" s="54">
        <f>SUM(E256:E279)</f>
        <v>12966.547</v>
      </c>
      <c r="F280" s="48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>
      <c r="A281" s="39"/>
      <c r="B281" s="39"/>
      <c r="C281" s="39" t="s">
        <v>482</v>
      </c>
      <c r="D281" s="39"/>
      <c r="E281" s="47"/>
      <c r="F281" s="48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>
      <c r="A282" s="40">
        <v>255</v>
      </c>
      <c r="B282" s="39" t="s">
        <v>483</v>
      </c>
      <c r="C282" s="40">
        <v>40094943</v>
      </c>
      <c r="D282" s="39" t="s">
        <v>484</v>
      </c>
      <c r="E282" s="50">
        <v>0.001</v>
      </c>
      <c r="F282" s="51">
        <v>529.916</v>
      </c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>
      <c r="A283" s="40">
        <v>256</v>
      </c>
      <c r="B283" s="39" t="s">
        <v>485</v>
      </c>
      <c r="C283" s="40">
        <v>40090574</v>
      </c>
      <c r="D283" s="39" t="s">
        <v>486</v>
      </c>
      <c r="E283" s="50">
        <v>250.49</v>
      </c>
      <c r="F283" s="51">
        <v>139.222</v>
      </c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>
      <c r="A284" s="40">
        <v>257</v>
      </c>
      <c r="B284" s="39" t="s">
        <v>487</v>
      </c>
      <c r="C284" s="40">
        <v>40091076</v>
      </c>
      <c r="D284" s="39" t="s">
        <v>488</v>
      </c>
      <c r="E284" s="50">
        <v>540.308</v>
      </c>
      <c r="F284" s="51">
        <v>363.981</v>
      </c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>
      <c r="A285" s="40">
        <v>258</v>
      </c>
      <c r="B285" s="39" t="s">
        <v>489</v>
      </c>
      <c r="C285" s="40">
        <v>40090579</v>
      </c>
      <c r="D285" s="39" t="s">
        <v>490</v>
      </c>
      <c r="E285" s="50">
        <v>214.282</v>
      </c>
      <c r="F285" s="51">
        <v>152.476</v>
      </c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>
      <c r="A286" s="40">
        <v>259</v>
      </c>
      <c r="B286" s="39" t="s">
        <v>491</v>
      </c>
      <c r="C286" s="40">
        <v>40090580</v>
      </c>
      <c r="D286" s="39" t="s">
        <v>492</v>
      </c>
      <c r="E286" s="50">
        <v>467.555</v>
      </c>
      <c r="F286" s="51">
        <v>582.281</v>
      </c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>
      <c r="A287" s="40">
        <v>260</v>
      </c>
      <c r="B287" s="39" t="s">
        <v>493</v>
      </c>
      <c r="C287" s="40">
        <v>40090577</v>
      </c>
      <c r="D287" s="39" t="s">
        <v>494</v>
      </c>
      <c r="E287" s="50">
        <v>755.12</v>
      </c>
      <c r="F287" s="51">
        <v>4044.192</v>
      </c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>
      <c r="A288" s="40">
        <v>261</v>
      </c>
      <c r="B288" s="39" t="s">
        <v>495</v>
      </c>
      <c r="C288" s="40">
        <v>40090575</v>
      </c>
      <c r="D288" s="39" t="s">
        <v>496</v>
      </c>
      <c r="E288" s="50">
        <v>188.039</v>
      </c>
      <c r="F288" s="51">
        <v>135.042</v>
      </c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>
      <c r="A289" s="40">
        <v>262</v>
      </c>
      <c r="B289" s="39" t="s">
        <v>497</v>
      </c>
      <c r="C289" s="40">
        <v>40090538</v>
      </c>
      <c r="D289" s="39" t="s">
        <v>96</v>
      </c>
      <c r="E289" s="50">
        <v>905.959</v>
      </c>
      <c r="F289" s="51">
        <v>1509.663</v>
      </c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>
      <c r="A290" s="40">
        <v>263</v>
      </c>
      <c r="B290" s="39" t="s">
        <v>498</v>
      </c>
      <c r="C290" s="40">
        <v>40090499</v>
      </c>
      <c r="D290" s="39" t="s">
        <v>107</v>
      </c>
      <c r="E290" s="50">
        <v>396.108</v>
      </c>
      <c r="F290" s="51">
        <v>401.594</v>
      </c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>
      <c r="A291" s="40">
        <v>264</v>
      </c>
      <c r="B291" s="39" t="s">
        <v>499</v>
      </c>
      <c r="C291" s="40">
        <v>40090593</v>
      </c>
      <c r="D291" s="39" t="s">
        <v>500</v>
      </c>
      <c r="E291" s="50">
        <v>497.866</v>
      </c>
      <c r="F291" s="51">
        <v>93.376</v>
      </c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>
      <c r="A292" s="40">
        <v>265</v>
      </c>
      <c r="B292" s="39" t="s">
        <v>501</v>
      </c>
      <c r="C292" s="40">
        <v>40090534</v>
      </c>
      <c r="D292" s="39" t="s">
        <v>502</v>
      </c>
      <c r="E292" s="50">
        <v>191.201</v>
      </c>
      <c r="F292" s="51">
        <v>99.552</v>
      </c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>
      <c r="A293" s="40">
        <v>266</v>
      </c>
      <c r="B293" s="39" t="s">
        <v>503</v>
      </c>
      <c r="C293" s="40">
        <v>40090535</v>
      </c>
      <c r="D293" s="39" t="s">
        <v>113</v>
      </c>
      <c r="E293" s="50">
        <v>1537.194</v>
      </c>
      <c r="F293" s="51">
        <v>139.407</v>
      </c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>
      <c r="A294" s="40">
        <v>267</v>
      </c>
      <c r="B294" s="39" t="s">
        <v>504</v>
      </c>
      <c r="C294" s="40">
        <v>40090537</v>
      </c>
      <c r="D294" s="39" t="s">
        <v>183</v>
      </c>
      <c r="E294" s="50">
        <v>584.377</v>
      </c>
      <c r="F294" s="51">
        <v>177.773</v>
      </c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>
      <c r="A295" s="40">
        <v>268</v>
      </c>
      <c r="B295" s="39" t="s">
        <v>505</v>
      </c>
      <c r="C295" s="40">
        <v>40090573</v>
      </c>
      <c r="D295" s="39" t="s">
        <v>506</v>
      </c>
      <c r="E295" s="50">
        <v>0.404</v>
      </c>
      <c r="F295" s="51">
        <v>253.794</v>
      </c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>
      <c r="A296" s="40">
        <v>269</v>
      </c>
      <c r="B296" s="39" t="s">
        <v>772</v>
      </c>
      <c r="C296" s="40">
        <v>40090493</v>
      </c>
      <c r="D296" s="39" t="s">
        <v>143</v>
      </c>
      <c r="E296" s="50">
        <v>363.46</v>
      </c>
      <c r="F296" s="51">
        <v>432.942</v>
      </c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>
      <c r="A297" s="40">
        <v>270</v>
      </c>
      <c r="B297" s="39" t="s">
        <v>773</v>
      </c>
      <c r="C297" s="40">
        <v>40090494</v>
      </c>
      <c r="D297" s="39" t="s">
        <v>141</v>
      </c>
      <c r="E297" s="50">
        <v>1381.335</v>
      </c>
      <c r="F297" s="51">
        <v>236.073</v>
      </c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>
      <c r="A298" s="40">
        <v>271</v>
      </c>
      <c r="B298" s="39" t="s">
        <v>509</v>
      </c>
      <c r="C298" s="40">
        <v>40094517</v>
      </c>
      <c r="D298" s="39" t="s">
        <v>510</v>
      </c>
      <c r="E298" s="50">
        <v>139.011</v>
      </c>
      <c r="F298" s="51">
        <v>293.538</v>
      </c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>
      <c r="A299" s="40">
        <v>272</v>
      </c>
      <c r="B299" s="39" t="s">
        <v>511</v>
      </c>
      <c r="C299" s="40">
        <v>40090500</v>
      </c>
      <c r="D299" s="39" t="s">
        <v>512</v>
      </c>
      <c r="E299" s="50">
        <v>1640.626</v>
      </c>
      <c r="F299" s="51">
        <v>900.921</v>
      </c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>
      <c r="A300" s="40">
        <v>273</v>
      </c>
      <c r="B300" s="39" t="s">
        <v>774</v>
      </c>
      <c r="C300" s="40">
        <v>40090495</v>
      </c>
      <c r="D300" s="39" t="s">
        <v>514</v>
      </c>
      <c r="E300" s="50">
        <v>223.348</v>
      </c>
      <c r="F300" s="51">
        <v>813.091</v>
      </c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>
      <c r="A301" s="40">
        <v>274</v>
      </c>
      <c r="B301" s="39" t="s">
        <v>775</v>
      </c>
      <c r="C301" s="40">
        <v>40090498</v>
      </c>
      <c r="D301" s="39" t="s">
        <v>129</v>
      </c>
      <c r="E301" s="50">
        <v>359.18</v>
      </c>
      <c r="F301" s="51">
        <v>3107.174</v>
      </c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>
      <c r="A302" s="40">
        <v>275</v>
      </c>
      <c r="B302" s="39" t="s">
        <v>516</v>
      </c>
      <c r="C302" s="40">
        <v>40090496</v>
      </c>
      <c r="D302" s="39" t="s">
        <v>517</v>
      </c>
      <c r="E302" s="50">
        <v>763.75</v>
      </c>
      <c r="F302" s="51">
        <v>117.154</v>
      </c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>
      <c r="A303" s="40">
        <v>276</v>
      </c>
      <c r="B303" s="39" t="s">
        <v>516</v>
      </c>
      <c r="C303" s="40">
        <v>40094518</v>
      </c>
      <c r="D303" s="39" t="s">
        <v>518</v>
      </c>
      <c r="E303" s="50">
        <v>902.818</v>
      </c>
      <c r="F303" s="51">
        <v>70.378</v>
      </c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" spans="1:26">
      <c r="A304" s="39"/>
      <c r="B304" s="39"/>
      <c r="C304" s="39"/>
      <c r="D304" s="39"/>
      <c r="E304" s="54">
        <f>SUM(E282:E303)</f>
        <v>12302.432</v>
      </c>
      <c r="F304" s="48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" spans="1:26">
      <c r="A305" s="39"/>
      <c r="B305" s="39"/>
      <c r="C305" s="39"/>
      <c r="D305" s="39"/>
      <c r="E305" s="47"/>
      <c r="F305" s="48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>
      <c r="A306" s="39"/>
      <c r="B306" s="39"/>
      <c r="C306" s="39" t="s">
        <v>519</v>
      </c>
      <c r="D306" s="39"/>
      <c r="E306" s="47"/>
      <c r="F306" s="48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>
      <c r="A307" s="40">
        <v>277</v>
      </c>
      <c r="B307" s="39" t="s">
        <v>520</v>
      </c>
      <c r="C307" s="40">
        <v>40090998</v>
      </c>
      <c r="D307" s="39" t="s">
        <v>171</v>
      </c>
      <c r="E307" s="50">
        <v>774.003</v>
      </c>
      <c r="F307" s="51">
        <v>304.745</v>
      </c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>
      <c r="A308" s="40">
        <v>278</v>
      </c>
      <c r="B308" s="39" t="s">
        <v>521</v>
      </c>
      <c r="C308" s="40">
        <v>40091093</v>
      </c>
      <c r="D308" s="39" t="s">
        <v>205</v>
      </c>
      <c r="E308" s="50">
        <v>1623.858</v>
      </c>
      <c r="F308" s="51">
        <v>1715.387</v>
      </c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>
      <c r="A309" s="40">
        <v>279</v>
      </c>
      <c r="B309" s="39" t="s">
        <v>521</v>
      </c>
      <c r="C309" s="40">
        <v>40090990</v>
      </c>
      <c r="D309" s="39" t="s">
        <v>522</v>
      </c>
      <c r="E309" s="50">
        <v>319.273</v>
      </c>
      <c r="F309" s="51">
        <v>0</v>
      </c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>
      <c r="A310" s="40">
        <v>280</v>
      </c>
      <c r="B310" s="39" t="s">
        <v>523</v>
      </c>
      <c r="C310" s="40">
        <v>40091001</v>
      </c>
      <c r="D310" s="39" t="s">
        <v>524</v>
      </c>
      <c r="E310" s="50">
        <v>475.665</v>
      </c>
      <c r="F310" s="51">
        <v>89.091</v>
      </c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>
      <c r="A311" s="40">
        <v>281</v>
      </c>
      <c r="B311" s="39" t="s">
        <v>525</v>
      </c>
      <c r="C311" s="40">
        <v>40090953</v>
      </c>
      <c r="D311" s="39" t="s">
        <v>526</v>
      </c>
      <c r="E311" s="50">
        <v>603.815</v>
      </c>
      <c r="F311" s="51">
        <v>987.71</v>
      </c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>
      <c r="A312" s="40">
        <v>282</v>
      </c>
      <c r="B312" s="39" t="s">
        <v>527</v>
      </c>
      <c r="C312" s="40">
        <v>40090944</v>
      </c>
      <c r="D312" s="39" t="s">
        <v>528</v>
      </c>
      <c r="E312" s="50">
        <v>193.507</v>
      </c>
      <c r="F312" s="51">
        <v>39.159</v>
      </c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>
      <c r="A313" s="40">
        <v>283</v>
      </c>
      <c r="B313" s="39" t="s">
        <v>529</v>
      </c>
      <c r="C313" s="40">
        <v>40090995</v>
      </c>
      <c r="D313" s="39" t="s">
        <v>530</v>
      </c>
      <c r="E313" s="50">
        <v>256.769</v>
      </c>
      <c r="F313" s="51">
        <v>69.849</v>
      </c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>
      <c r="A314" s="40">
        <v>284</v>
      </c>
      <c r="B314" s="39" t="s">
        <v>531</v>
      </c>
      <c r="C314" s="40">
        <v>40090952</v>
      </c>
      <c r="D314" s="39" t="s">
        <v>532</v>
      </c>
      <c r="E314" s="50">
        <v>1537.093</v>
      </c>
      <c r="F314" s="51">
        <v>1614.873</v>
      </c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>
      <c r="A315" s="40">
        <v>285</v>
      </c>
      <c r="B315" s="39" t="s">
        <v>533</v>
      </c>
      <c r="C315" s="40">
        <v>40090946</v>
      </c>
      <c r="D315" s="39" t="s">
        <v>237</v>
      </c>
      <c r="E315" s="50">
        <v>1153.218</v>
      </c>
      <c r="F315" s="51">
        <v>2146.183</v>
      </c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>
      <c r="A316" s="40">
        <v>286</v>
      </c>
      <c r="B316" s="39" t="s">
        <v>534</v>
      </c>
      <c r="C316" s="40">
        <v>40090996</v>
      </c>
      <c r="D316" s="39" t="s">
        <v>535</v>
      </c>
      <c r="E316" s="50">
        <v>254.462</v>
      </c>
      <c r="F316" s="51">
        <v>233.779</v>
      </c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>
      <c r="A317" s="40">
        <v>287</v>
      </c>
      <c r="B317" s="39" t="s">
        <v>536</v>
      </c>
      <c r="C317" s="40">
        <v>40090992</v>
      </c>
      <c r="D317" s="39" t="s">
        <v>181</v>
      </c>
      <c r="E317" s="50">
        <v>0</v>
      </c>
      <c r="F317" s="51">
        <v>139.906</v>
      </c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>
      <c r="A318" s="40">
        <v>288</v>
      </c>
      <c r="B318" s="39" t="s">
        <v>154</v>
      </c>
      <c r="C318" s="40">
        <v>40091058</v>
      </c>
      <c r="D318" s="39" t="s">
        <v>537</v>
      </c>
      <c r="E318" s="50">
        <v>641.034</v>
      </c>
      <c r="F318" s="51">
        <v>424.697</v>
      </c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>
      <c r="A319" s="40">
        <v>289</v>
      </c>
      <c r="B319" s="39" t="s">
        <v>538</v>
      </c>
      <c r="C319" s="40">
        <v>40091052</v>
      </c>
      <c r="D319" s="39" t="s">
        <v>539</v>
      </c>
      <c r="E319" s="50">
        <v>584.244</v>
      </c>
      <c r="F319" s="51">
        <v>480.809</v>
      </c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>
      <c r="A320" s="40">
        <v>290</v>
      </c>
      <c r="B320" s="39" t="s">
        <v>540</v>
      </c>
      <c r="C320" s="40">
        <v>40090516</v>
      </c>
      <c r="D320" s="39" t="s">
        <v>241</v>
      </c>
      <c r="E320" s="50">
        <v>1492.5</v>
      </c>
      <c r="F320" s="51">
        <v>197.634</v>
      </c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>
      <c r="A321" s="40">
        <v>291</v>
      </c>
      <c r="B321" s="39" t="s">
        <v>541</v>
      </c>
      <c r="C321" s="40">
        <v>40090997</v>
      </c>
      <c r="D321" s="39" t="s">
        <v>542</v>
      </c>
      <c r="E321" s="50">
        <v>616.545</v>
      </c>
      <c r="F321" s="51">
        <v>250.09</v>
      </c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>
      <c r="A322" s="40">
        <v>292</v>
      </c>
      <c r="B322" s="39" t="s">
        <v>543</v>
      </c>
      <c r="C322" s="40">
        <v>40090993</v>
      </c>
      <c r="D322" s="39" t="s">
        <v>544</v>
      </c>
      <c r="E322" s="50">
        <v>0</v>
      </c>
      <c r="F322" s="51">
        <v>0.001</v>
      </c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>
      <c r="A323" s="40">
        <v>293</v>
      </c>
      <c r="B323" s="39" t="s">
        <v>545</v>
      </c>
      <c r="C323" s="40">
        <v>40094520</v>
      </c>
      <c r="D323" s="39" t="s">
        <v>546</v>
      </c>
      <c r="E323" s="50">
        <v>271.441</v>
      </c>
      <c r="F323" s="51">
        <v>842.191</v>
      </c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>
      <c r="A324" s="40">
        <v>294</v>
      </c>
      <c r="B324" s="39" t="s">
        <v>547</v>
      </c>
      <c r="C324" s="40">
        <v>40090915</v>
      </c>
      <c r="D324" s="39" t="s">
        <v>548</v>
      </c>
      <c r="E324" s="50">
        <v>941.781</v>
      </c>
      <c r="F324" s="51">
        <v>1717</v>
      </c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>
      <c r="A325" s="40">
        <v>295</v>
      </c>
      <c r="B325" s="39" t="s">
        <v>549</v>
      </c>
      <c r="C325" s="40">
        <v>40090943</v>
      </c>
      <c r="D325" s="39" t="s">
        <v>550</v>
      </c>
      <c r="E325" s="50">
        <v>382.707</v>
      </c>
      <c r="F325" s="51">
        <v>1373.074</v>
      </c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>
      <c r="A326" s="40">
        <v>296</v>
      </c>
      <c r="B326" s="39"/>
      <c r="C326" s="40">
        <v>40090994</v>
      </c>
      <c r="D326" s="39" t="s">
        <v>551</v>
      </c>
      <c r="E326" s="50">
        <v>1147.831</v>
      </c>
      <c r="F326" s="51">
        <v>128.181</v>
      </c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>
      <c r="A327" s="40">
        <v>297</v>
      </c>
      <c r="B327" s="39" t="s">
        <v>688</v>
      </c>
      <c r="C327" s="40">
        <v>40095483</v>
      </c>
      <c r="D327" s="39" t="s">
        <v>689</v>
      </c>
      <c r="E327" s="50">
        <v>553.02</v>
      </c>
      <c r="F327" s="51">
        <v>748.632</v>
      </c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>
      <c r="A328" s="40">
        <v>298</v>
      </c>
      <c r="B328" s="39" t="s">
        <v>733</v>
      </c>
      <c r="C328" s="40">
        <v>40090958</v>
      </c>
      <c r="D328" s="39" t="s">
        <v>719</v>
      </c>
      <c r="E328" s="50">
        <v>1779.322</v>
      </c>
      <c r="F328" s="51">
        <v>211.044</v>
      </c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" spans="1:26">
      <c r="A329" s="39"/>
      <c r="B329" s="39"/>
      <c r="C329" s="39"/>
      <c r="D329" s="39"/>
      <c r="E329" s="54">
        <f>SUM(E307:E328)</f>
        <v>15602.088</v>
      </c>
      <c r="F329" s="48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>
      <c r="A330" s="39"/>
      <c r="B330" s="39"/>
      <c r="C330" s="39" t="s">
        <v>552</v>
      </c>
      <c r="D330" s="39"/>
      <c r="E330" s="47"/>
      <c r="F330" s="48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>
      <c r="A331" s="40">
        <v>299</v>
      </c>
      <c r="B331" s="39" t="s">
        <v>553</v>
      </c>
      <c r="C331" s="40">
        <v>40090942</v>
      </c>
      <c r="D331" s="39" t="s">
        <v>554</v>
      </c>
      <c r="E331" s="50">
        <v>247.572</v>
      </c>
      <c r="F331" s="51">
        <v>0</v>
      </c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>
      <c r="A332" s="40">
        <v>300</v>
      </c>
      <c r="B332" s="39" t="s">
        <v>555</v>
      </c>
      <c r="C332" s="40">
        <v>40090991</v>
      </c>
      <c r="D332" s="39" t="s">
        <v>556</v>
      </c>
      <c r="E332" s="50">
        <v>128.935</v>
      </c>
      <c r="F332" s="51">
        <v>102.462</v>
      </c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>
      <c r="A333" s="40">
        <v>301</v>
      </c>
      <c r="B333" s="39" t="s">
        <v>557</v>
      </c>
      <c r="C333" s="40">
        <v>40090945</v>
      </c>
      <c r="D333" s="39" t="s">
        <v>558</v>
      </c>
      <c r="E333" s="50">
        <v>1064.048</v>
      </c>
      <c r="F333" s="51">
        <v>897.403</v>
      </c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>
      <c r="A334" s="40">
        <v>302</v>
      </c>
      <c r="B334" s="39" t="s">
        <v>559</v>
      </c>
      <c r="C334" s="40">
        <v>40090948</v>
      </c>
      <c r="D334" s="39" t="s">
        <v>560</v>
      </c>
      <c r="E334" s="50">
        <v>0</v>
      </c>
      <c r="F334" s="51">
        <v>661.451</v>
      </c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>
      <c r="A335" s="40">
        <v>303</v>
      </c>
      <c r="B335" s="39" t="s">
        <v>561</v>
      </c>
      <c r="C335" s="40">
        <v>40090951</v>
      </c>
      <c r="D335" s="39" t="s">
        <v>562</v>
      </c>
      <c r="E335" s="50">
        <v>511.328</v>
      </c>
      <c r="F335" s="51">
        <v>679.36</v>
      </c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>
      <c r="A336" s="40">
        <v>304</v>
      </c>
      <c r="B336" s="39" t="s">
        <v>563</v>
      </c>
      <c r="C336" s="40">
        <v>40091000</v>
      </c>
      <c r="D336" s="39" t="s">
        <v>564</v>
      </c>
      <c r="E336" s="50">
        <v>45.203</v>
      </c>
      <c r="F336" s="51">
        <v>505.655</v>
      </c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>
      <c r="A337" s="40">
        <v>305</v>
      </c>
      <c r="B337" s="39" t="s">
        <v>565</v>
      </c>
      <c r="C337" s="40">
        <v>40090913</v>
      </c>
      <c r="D337" s="39" t="s">
        <v>566</v>
      </c>
      <c r="E337" s="50">
        <v>1.358</v>
      </c>
      <c r="F337" s="51">
        <v>505.653</v>
      </c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>
      <c r="A338" s="40">
        <v>306</v>
      </c>
      <c r="B338" s="39" t="s">
        <v>567</v>
      </c>
      <c r="C338" s="40">
        <v>40090917</v>
      </c>
      <c r="D338" s="39" t="s">
        <v>197</v>
      </c>
      <c r="E338" s="50">
        <v>158.343</v>
      </c>
      <c r="F338" s="51">
        <v>15.629</v>
      </c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>
      <c r="A339" s="40">
        <v>307</v>
      </c>
      <c r="B339" s="39" t="s">
        <v>568</v>
      </c>
      <c r="C339" s="40">
        <v>40090949</v>
      </c>
      <c r="D339" s="39" t="s">
        <v>203</v>
      </c>
      <c r="E339" s="50">
        <v>688.365</v>
      </c>
      <c r="F339" s="51">
        <v>312.238</v>
      </c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>
      <c r="A340" s="40">
        <v>308</v>
      </c>
      <c r="B340" s="39" t="s">
        <v>569</v>
      </c>
      <c r="C340" s="40">
        <v>40090563</v>
      </c>
      <c r="D340" s="39"/>
      <c r="E340" s="50">
        <v>781.663</v>
      </c>
      <c r="F340" s="51">
        <v>643.899</v>
      </c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>
      <c r="A341" s="40">
        <v>309</v>
      </c>
      <c r="B341" s="39" t="s">
        <v>570</v>
      </c>
      <c r="C341" s="40">
        <v>40090562</v>
      </c>
      <c r="D341" s="39"/>
      <c r="E341" s="50">
        <v>3927.39</v>
      </c>
      <c r="F341" s="51">
        <v>1934.36</v>
      </c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>
      <c r="A342" s="40">
        <v>310</v>
      </c>
      <c r="B342" s="39" t="s">
        <v>571</v>
      </c>
      <c r="C342" s="40">
        <v>40090558</v>
      </c>
      <c r="D342" s="39"/>
      <c r="E342" s="50">
        <v>3486.436</v>
      </c>
      <c r="F342" s="51">
        <v>567.754</v>
      </c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>
      <c r="A343" s="40">
        <v>311</v>
      </c>
      <c r="B343" s="39" t="s">
        <v>572</v>
      </c>
      <c r="C343" s="40">
        <v>40090564</v>
      </c>
      <c r="D343" s="39"/>
      <c r="E343" s="50">
        <v>347.259</v>
      </c>
      <c r="F343" s="51">
        <v>279.605</v>
      </c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>
      <c r="A344" s="40">
        <v>312</v>
      </c>
      <c r="B344" s="39" t="s">
        <v>776</v>
      </c>
      <c r="C344" s="40">
        <v>40081680</v>
      </c>
      <c r="D344" s="39" t="s">
        <v>703</v>
      </c>
      <c r="E344" s="50">
        <v>446.865</v>
      </c>
      <c r="F344" s="51">
        <v>1306.389</v>
      </c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>
      <c r="A345" s="40">
        <v>313</v>
      </c>
      <c r="B345" s="39" t="s">
        <v>574</v>
      </c>
      <c r="C345" s="40">
        <v>40094448</v>
      </c>
      <c r="D345" s="39" t="s">
        <v>690</v>
      </c>
      <c r="E345" s="50">
        <v>109.029</v>
      </c>
      <c r="F345" s="51">
        <v>89.35</v>
      </c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>
      <c r="A346" s="40">
        <v>314</v>
      </c>
      <c r="B346" s="39" t="s">
        <v>581</v>
      </c>
      <c r="C346" s="40">
        <v>40094385</v>
      </c>
      <c r="D346" s="39" t="s">
        <v>582</v>
      </c>
      <c r="E346" s="50">
        <v>29.627</v>
      </c>
      <c r="F346" s="51">
        <v>263.587</v>
      </c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>
      <c r="A347" s="40">
        <v>315</v>
      </c>
      <c r="B347" s="39" t="s">
        <v>579</v>
      </c>
      <c r="C347" s="55">
        <v>40094572</v>
      </c>
      <c r="D347" s="39" t="s">
        <v>691</v>
      </c>
      <c r="E347" s="50">
        <v>45.259</v>
      </c>
      <c r="F347" s="51">
        <v>94.556</v>
      </c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>
      <c r="A348" s="40">
        <v>316</v>
      </c>
      <c r="B348" s="39" t="s">
        <v>692</v>
      </c>
      <c r="C348" s="40">
        <v>40094568</v>
      </c>
      <c r="D348" s="39" t="s">
        <v>693</v>
      </c>
      <c r="E348" s="50">
        <v>66.459</v>
      </c>
      <c r="F348" s="51">
        <v>120.885</v>
      </c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" spans="1:26">
      <c r="A349" s="40"/>
      <c r="B349" s="39"/>
      <c r="C349" s="40"/>
      <c r="D349" s="39"/>
      <c r="E349" s="61">
        <f>SUM(E331:E348)</f>
        <v>12085.139</v>
      </c>
      <c r="F349" s="51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="33" customFormat="1" customHeight="1" spans="1:26">
      <c r="A350" s="56"/>
      <c r="B350" s="57" t="s">
        <v>694</v>
      </c>
      <c r="C350" s="58"/>
      <c r="D350" s="59"/>
      <c r="E350" s="44"/>
      <c r="F350" s="45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>
      <c r="A351" s="40">
        <v>319</v>
      </c>
      <c r="B351" s="39" t="s">
        <v>585</v>
      </c>
      <c r="C351" s="40">
        <v>40091201</v>
      </c>
      <c r="D351" s="39" t="s">
        <v>586</v>
      </c>
      <c r="E351" s="50">
        <v>489.683</v>
      </c>
      <c r="F351" s="51">
        <v>466.582</v>
      </c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>
      <c r="A352" s="40">
        <v>320</v>
      </c>
      <c r="B352" s="39" t="s">
        <v>587</v>
      </c>
      <c r="C352" s="40">
        <v>40091195</v>
      </c>
      <c r="D352" s="39" t="s">
        <v>588</v>
      </c>
      <c r="E352" s="50">
        <v>0</v>
      </c>
      <c r="F352" s="51">
        <v>6.939</v>
      </c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>
      <c r="A353" s="40">
        <v>321</v>
      </c>
      <c r="B353" s="39" t="s">
        <v>589</v>
      </c>
      <c r="C353" s="40">
        <v>40091205</v>
      </c>
      <c r="D353" s="39" t="s">
        <v>590</v>
      </c>
      <c r="E353" s="50">
        <v>247.171</v>
      </c>
      <c r="F353" s="51">
        <v>1.661</v>
      </c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>
      <c r="A354" s="40">
        <v>322</v>
      </c>
      <c r="B354" s="39" t="s">
        <v>704</v>
      </c>
      <c r="C354" s="40">
        <v>40090478</v>
      </c>
      <c r="D354" s="39" t="s">
        <v>592</v>
      </c>
      <c r="E354" s="50">
        <v>630.901</v>
      </c>
      <c r="F354" s="51">
        <v>284.134</v>
      </c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>
      <c r="A355" s="40">
        <v>323</v>
      </c>
      <c r="B355" s="39" t="s">
        <v>593</v>
      </c>
      <c r="C355" s="40">
        <v>40090479</v>
      </c>
      <c r="D355" s="39" t="s">
        <v>594</v>
      </c>
      <c r="E355" s="50">
        <v>391.364</v>
      </c>
      <c r="F355" s="51">
        <v>493.605</v>
      </c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>
      <c r="A356" s="40">
        <v>324</v>
      </c>
      <c r="B356" s="39" t="s">
        <v>595</v>
      </c>
      <c r="C356" s="40">
        <v>40090589</v>
      </c>
      <c r="D356" s="39" t="s">
        <v>596</v>
      </c>
      <c r="E356" s="50">
        <v>260.693</v>
      </c>
      <c r="F356" s="51">
        <v>29.34</v>
      </c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>
      <c r="A357" s="40">
        <v>325</v>
      </c>
      <c r="B357" s="39" t="s">
        <v>597</v>
      </c>
      <c r="C357" s="40">
        <v>40094521</v>
      </c>
      <c r="D357" s="39" t="s">
        <v>598</v>
      </c>
      <c r="E357" s="50">
        <v>393.683</v>
      </c>
      <c r="F357" s="51">
        <v>129.877</v>
      </c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>
      <c r="A358" s="40">
        <v>326</v>
      </c>
      <c r="B358" s="39"/>
      <c r="C358" s="40">
        <v>40090557</v>
      </c>
      <c r="D358" s="39" t="s">
        <v>599</v>
      </c>
      <c r="E358" s="50">
        <v>63.196</v>
      </c>
      <c r="F358" s="51">
        <v>23.943</v>
      </c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>
      <c r="A359" s="40">
        <v>327</v>
      </c>
      <c r="B359" s="39" t="s">
        <v>600</v>
      </c>
      <c r="C359" s="40">
        <v>40091194</v>
      </c>
      <c r="D359" s="39" t="s">
        <v>601</v>
      </c>
      <c r="E359" s="50">
        <v>497.303</v>
      </c>
      <c r="F359" s="51">
        <v>2.377</v>
      </c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>
      <c r="A360" s="40">
        <v>328</v>
      </c>
      <c r="B360" s="39" t="s">
        <v>602</v>
      </c>
      <c r="C360" s="40">
        <v>40091198</v>
      </c>
      <c r="D360" s="39" t="s">
        <v>603</v>
      </c>
      <c r="E360" s="50">
        <v>515.58</v>
      </c>
      <c r="F360" s="51">
        <v>26.92</v>
      </c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>
      <c r="A361" s="40">
        <v>329</v>
      </c>
      <c r="B361" s="39" t="s">
        <v>604</v>
      </c>
      <c r="C361" s="40">
        <v>40091204</v>
      </c>
      <c r="D361" s="39" t="s">
        <v>605</v>
      </c>
      <c r="E361" s="50">
        <v>477.059</v>
      </c>
      <c r="F361" s="51">
        <v>549.651</v>
      </c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>
      <c r="A362" s="40">
        <v>330</v>
      </c>
      <c r="B362" s="39" t="s">
        <v>606</v>
      </c>
      <c r="C362" s="40">
        <v>40091196</v>
      </c>
      <c r="D362" s="39" t="s">
        <v>607</v>
      </c>
      <c r="E362" s="50">
        <v>69.785</v>
      </c>
      <c r="F362" s="51">
        <v>177.17</v>
      </c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>
      <c r="A363" s="40">
        <v>331</v>
      </c>
      <c r="B363" s="39" t="s">
        <v>608</v>
      </c>
      <c r="C363" s="40">
        <v>40090560</v>
      </c>
      <c r="D363" s="39" t="s">
        <v>609</v>
      </c>
      <c r="E363" s="50">
        <v>0</v>
      </c>
      <c r="F363" s="51">
        <v>176.546</v>
      </c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>
      <c r="A364" s="40">
        <v>332</v>
      </c>
      <c r="B364" s="39" t="s">
        <v>610</v>
      </c>
      <c r="C364" s="40">
        <v>40090480</v>
      </c>
      <c r="D364" s="39" t="s">
        <v>611</v>
      </c>
      <c r="E364" s="50">
        <v>215.217</v>
      </c>
      <c r="F364" s="51">
        <v>277.471</v>
      </c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>
      <c r="A365" s="40">
        <v>333</v>
      </c>
      <c r="B365" s="39" t="s">
        <v>612</v>
      </c>
      <c r="C365" s="40">
        <v>40091203</v>
      </c>
      <c r="D365" s="39" t="s">
        <v>613</v>
      </c>
      <c r="E365" s="50">
        <v>0</v>
      </c>
      <c r="F365" s="51">
        <v>29.228</v>
      </c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>
      <c r="A366" s="40">
        <v>334</v>
      </c>
      <c r="B366" s="39" t="s">
        <v>614</v>
      </c>
      <c r="C366" s="40">
        <v>40090482</v>
      </c>
      <c r="D366" s="39" t="s">
        <v>615</v>
      </c>
      <c r="E366" s="50">
        <v>29.754</v>
      </c>
      <c r="F366" s="51">
        <v>979.546</v>
      </c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>
      <c r="A367" s="40">
        <v>335</v>
      </c>
      <c r="B367" s="39" t="s">
        <v>616</v>
      </c>
      <c r="C367" s="40">
        <v>40090484</v>
      </c>
      <c r="D367" s="39" t="s">
        <v>617</v>
      </c>
      <c r="E367" s="50">
        <v>64.689</v>
      </c>
      <c r="F367" s="51">
        <v>11.348</v>
      </c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>
      <c r="A368" s="40">
        <v>336</v>
      </c>
      <c r="B368" s="39" t="s">
        <v>618</v>
      </c>
      <c r="C368" s="40">
        <v>40091197</v>
      </c>
      <c r="D368" s="39" t="s">
        <v>619</v>
      </c>
      <c r="E368" s="50">
        <v>0</v>
      </c>
      <c r="F368" s="51">
        <v>26.082</v>
      </c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>
      <c r="A369" s="40">
        <v>337</v>
      </c>
      <c r="B369" s="49" t="s">
        <v>777</v>
      </c>
      <c r="C369" s="40">
        <v>10319047</v>
      </c>
      <c r="D369" s="39"/>
      <c r="E369" s="50">
        <v>5.621</v>
      </c>
      <c r="F369" s="51">
        <v>75.205</v>
      </c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>
      <c r="A370" s="40">
        <v>338</v>
      </c>
      <c r="B370" s="39" t="s">
        <v>620</v>
      </c>
      <c r="C370" s="40">
        <v>40090477</v>
      </c>
      <c r="D370" s="39" t="s">
        <v>621</v>
      </c>
      <c r="E370" s="50">
        <v>239.792</v>
      </c>
      <c r="F370" s="51">
        <v>83.011</v>
      </c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" spans="1:26">
      <c r="A371" s="49"/>
      <c r="B371" s="49"/>
      <c r="C371" s="49"/>
      <c r="D371" s="49"/>
      <c r="E371" s="54">
        <f>SUM(E351:E370)</f>
        <v>4591.491</v>
      </c>
      <c r="F371" s="48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24.75" spans="1:26">
      <c r="A372" s="49"/>
      <c r="B372" s="49"/>
      <c r="C372" s="49"/>
      <c r="D372" s="60" t="s">
        <v>583</v>
      </c>
      <c r="E372" s="62">
        <f>E371+E349+E329+E304+E280+E254+E225+E199+E169+E138+E130+E83+E46</f>
        <v>170417.474</v>
      </c>
      <c r="F372" s="48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" spans="1:26">
      <c r="A373" s="49"/>
      <c r="B373" s="49"/>
      <c r="C373" s="49"/>
      <c r="D373" s="49"/>
      <c r="E373" s="47"/>
      <c r="F373" s="48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" spans="1:26">
      <c r="A374" s="49"/>
      <c r="B374" s="49"/>
      <c r="C374" s="49"/>
      <c r="D374" s="49"/>
      <c r="E374" s="47"/>
      <c r="F374" s="48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" spans="1:26">
      <c r="A375" s="49"/>
      <c r="B375" s="49"/>
      <c r="C375" s="49"/>
      <c r="D375" s="49"/>
      <c r="E375" s="47"/>
      <c r="F375" s="48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" spans="1:26">
      <c r="A376" s="49"/>
      <c r="B376" s="49"/>
      <c r="C376" s="49"/>
      <c r="D376" s="49"/>
      <c r="E376" s="47"/>
      <c r="F376" s="48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" spans="1:26">
      <c r="A377" s="49"/>
      <c r="B377" s="49"/>
      <c r="C377" s="49"/>
      <c r="D377" s="49"/>
      <c r="E377" s="47"/>
      <c r="F377" s="48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" spans="1:26">
      <c r="A378" s="49"/>
      <c r="B378" s="49"/>
      <c r="C378" s="49"/>
      <c r="D378" s="49"/>
      <c r="E378" s="47"/>
      <c r="F378" s="48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" spans="1:26">
      <c r="A379" s="49"/>
      <c r="B379" s="49"/>
      <c r="C379" s="49"/>
      <c r="D379" s="49"/>
      <c r="E379" s="47"/>
      <c r="F379" s="48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" spans="1:26">
      <c r="A380" s="49"/>
      <c r="B380" s="49"/>
      <c r="C380" s="49"/>
      <c r="D380" s="49"/>
      <c r="E380" s="47"/>
      <c r="F380" s="48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" spans="1:26">
      <c r="A381" s="49"/>
      <c r="B381" s="49"/>
      <c r="C381" s="49"/>
      <c r="D381" s="49"/>
      <c r="E381" s="47"/>
      <c r="F381" s="48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" spans="1:26">
      <c r="A382" s="49"/>
      <c r="B382" s="49"/>
      <c r="C382" s="49"/>
      <c r="D382" s="49"/>
      <c r="E382" s="47"/>
      <c r="F382" s="48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" spans="1:26">
      <c r="A383" s="49"/>
      <c r="B383" s="49"/>
      <c r="C383" s="49"/>
      <c r="D383" s="49"/>
      <c r="E383" s="47"/>
      <c r="F383" s="48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" spans="1:26">
      <c r="A384" s="49"/>
      <c r="B384" s="49"/>
      <c r="C384" s="49"/>
      <c r="D384" s="49"/>
      <c r="E384" s="47"/>
      <c r="F384" s="48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" spans="1:26">
      <c r="A385" s="49"/>
      <c r="B385" s="49"/>
      <c r="C385" s="49"/>
      <c r="D385" s="49"/>
      <c r="E385" s="47"/>
      <c r="F385" s="48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" spans="1:26">
      <c r="A386" s="49"/>
      <c r="B386" s="49"/>
      <c r="C386" s="49"/>
      <c r="D386" s="49"/>
      <c r="E386" s="47"/>
      <c r="F386" s="48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" spans="1:26">
      <c r="A387" s="49"/>
      <c r="B387" s="49"/>
      <c r="C387" s="49"/>
      <c r="D387" s="49"/>
      <c r="E387" s="47"/>
      <c r="F387" s="48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" spans="1:26">
      <c r="A388" s="49"/>
      <c r="B388" s="49"/>
      <c r="C388" s="49"/>
      <c r="D388" s="49"/>
      <c r="E388" s="47"/>
      <c r="F388" s="48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" spans="1:26">
      <c r="A389" s="49"/>
      <c r="B389" s="49"/>
      <c r="C389" s="49"/>
      <c r="D389" s="49"/>
      <c r="E389" s="47"/>
      <c r="F389" s="48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" spans="1:26">
      <c r="A390" s="49"/>
      <c r="B390" s="49"/>
      <c r="C390" s="49"/>
      <c r="D390" s="49"/>
      <c r="E390" s="47"/>
      <c r="F390" s="48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" spans="1:26">
      <c r="A391" s="49"/>
      <c r="B391" s="49"/>
      <c r="C391" s="49"/>
      <c r="D391" s="49"/>
      <c r="E391" s="47"/>
      <c r="F391" s="48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" spans="1:26">
      <c r="A392" s="49"/>
      <c r="B392" s="49"/>
      <c r="C392" s="49"/>
      <c r="D392" s="49"/>
      <c r="E392" s="47"/>
      <c r="F392" s="48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" spans="1:26">
      <c r="A393" s="49"/>
      <c r="B393" s="49"/>
      <c r="C393" s="49"/>
      <c r="D393" s="49"/>
      <c r="E393" s="47"/>
      <c r="F393" s="48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" spans="1:26">
      <c r="A394" s="49"/>
      <c r="B394" s="49"/>
      <c r="C394" s="49"/>
      <c r="D394" s="49"/>
      <c r="E394" s="47"/>
      <c r="F394" s="48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" spans="1:26">
      <c r="A395" s="49"/>
      <c r="B395" s="49"/>
      <c r="C395" s="49"/>
      <c r="D395" s="49"/>
      <c r="E395" s="47"/>
      <c r="F395" s="48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" spans="1:26">
      <c r="A396" s="49"/>
      <c r="B396" s="49"/>
      <c r="C396" s="49"/>
      <c r="D396" s="49"/>
      <c r="E396" s="47"/>
      <c r="F396" s="48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" spans="1:26">
      <c r="A397" s="49"/>
      <c r="B397" s="49"/>
      <c r="C397" s="49"/>
      <c r="D397" s="49"/>
      <c r="E397" s="47"/>
      <c r="F397" s="48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" spans="1:26">
      <c r="A398" s="49"/>
      <c r="B398" s="49"/>
      <c r="C398" s="49"/>
      <c r="D398" s="49"/>
      <c r="E398" s="47"/>
      <c r="F398" s="48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" spans="1:26">
      <c r="A399" s="49"/>
      <c r="B399" s="49"/>
      <c r="C399" s="49"/>
      <c r="D399" s="49"/>
      <c r="E399" s="47"/>
      <c r="F399" s="48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" spans="1:26">
      <c r="A400" s="49"/>
      <c r="B400" s="49"/>
      <c r="C400" s="49"/>
      <c r="D400" s="49"/>
      <c r="E400" s="47"/>
      <c r="F400" s="48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" spans="1:26">
      <c r="A401" s="49"/>
      <c r="B401" s="49"/>
      <c r="C401" s="49"/>
      <c r="D401" s="49"/>
      <c r="E401" s="47"/>
      <c r="F401" s="48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" spans="1:26">
      <c r="A402" s="49"/>
      <c r="B402" s="49"/>
      <c r="C402" s="49"/>
      <c r="D402" s="49"/>
      <c r="E402" s="47"/>
      <c r="F402" s="48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" spans="1:26">
      <c r="A403" s="49"/>
      <c r="B403" s="49"/>
      <c r="C403" s="49"/>
      <c r="D403" s="49"/>
      <c r="E403" s="47"/>
      <c r="F403" s="48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" spans="1:26">
      <c r="A404" s="49"/>
      <c r="B404" s="49"/>
      <c r="C404" s="49"/>
      <c r="D404" s="49"/>
      <c r="E404" s="47"/>
      <c r="F404" s="48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" spans="1:26">
      <c r="A405" s="49"/>
      <c r="B405" s="49"/>
      <c r="C405" s="49"/>
      <c r="D405" s="49"/>
      <c r="E405" s="47"/>
      <c r="F405" s="48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" spans="1:26">
      <c r="A406" s="49"/>
      <c r="B406" s="49"/>
      <c r="C406" s="49"/>
      <c r="D406" s="49"/>
      <c r="E406" s="47"/>
      <c r="F406" s="48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" spans="1:26">
      <c r="A407" s="49"/>
      <c r="B407" s="49"/>
      <c r="C407" s="49"/>
      <c r="D407" s="49"/>
      <c r="E407" s="47"/>
      <c r="F407" s="48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" spans="1:26">
      <c r="A408" s="49"/>
      <c r="B408" s="49"/>
      <c r="C408" s="49"/>
      <c r="D408" s="49"/>
      <c r="E408" s="47"/>
      <c r="F408" s="48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" spans="1:26">
      <c r="A409" s="49"/>
      <c r="B409" s="49"/>
      <c r="C409" s="49"/>
      <c r="D409" s="49"/>
      <c r="E409" s="47"/>
      <c r="F409" s="48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" spans="1:26">
      <c r="A410" s="49"/>
      <c r="B410" s="49"/>
      <c r="C410" s="49"/>
      <c r="D410" s="49"/>
      <c r="E410" s="47"/>
      <c r="F410" s="48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" spans="1:26">
      <c r="A411" s="49"/>
      <c r="B411" s="49"/>
      <c r="C411" s="49"/>
      <c r="D411" s="49"/>
      <c r="E411" s="47"/>
      <c r="F411" s="48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" spans="1:26">
      <c r="A412" s="49"/>
      <c r="B412" s="49"/>
      <c r="C412" s="49"/>
      <c r="D412" s="49"/>
      <c r="E412" s="47"/>
      <c r="F412" s="48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" spans="1:26">
      <c r="A413" s="49"/>
      <c r="B413" s="49"/>
      <c r="C413" s="49"/>
      <c r="D413" s="49"/>
      <c r="E413" s="47"/>
      <c r="F413" s="48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" spans="1:26">
      <c r="A414" s="49"/>
      <c r="B414" s="49"/>
      <c r="C414" s="49"/>
      <c r="D414" s="49"/>
      <c r="E414" s="47"/>
      <c r="F414" s="48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" spans="1:26">
      <c r="A415" s="49"/>
      <c r="B415" s="49"/>
      <c r="C415" s="49"/>
      <c r="D415" s="49"/>
      <c r="E415" s="47"/>
      <c r="F415" s="48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" spans="1:26">
      <c r="A416" s="49"/>
      <c r="B416" s="49"/>
      <c r="C416" s="49"/>
      <c r="D416" s="49"/>
      <c r="E416" s="47"/>
      <c r="F416" s="48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" spans="1:26">
      <c r="A417" s="49"/>
      <c r="B417" s="49"/>
      <c r="C417" s="49"/>
      <c r="D417" s="49"/>
      <c r="E417" s="47"/>
      <c r="F417" s="48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" spans="1:26">
      <c r="A418" s="49"/>
      <c r="B418" s="49"/>
      <c r="C418" s="49"/>
      <c r="D418" s="49"/>
      <c r="E418" s="47"/>
      <c r="F418" s="48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" spans="1:26">
      <c r="A419" s="49"/>
      <c r="B419" s="49"/>
      <c r="C419" s="49"/>
      <c r="D419" s="49"/>
      <c r="E419" s="47"/>
      <c r="F419" s="48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" spans="1:26">
      <c r="A420" s="49"/>
      <c r="B420" s="49"/>
      <c r="C420" s="49"/>
      <c r="D420" s="49"/>
      <c r="E420" s="47"/>
      <c r="F420" s="48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" spans="1:26">
      <c r="A421" s="49"/>
      <c r="B421" s="49"/>
      <c r="C421" s="49"/>
      <c r="D421" s="49"/>
      <c r="E421" s="47"/>
      <c r="F421" s="48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" spans="1:26">
      <c r="A422" s="49"/>
      <c r="B422" s="49"/>
      <c r="C422" s="49"/>
      <c r="D422" s="49"/>
      <c r="E422" s="47"/>
      <c r="F422" s="48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" spans="1:26">
      <c r="A423" s="49"/>
      <c r="B423" s="49"/>
      <c r="C423" s="49"/>
      <c r="D423" s="49"/>
      <c r="E423" s="47"/>
      <c r="F423" s="48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" spans="1:26">
      <c r="A424" s="49"/>
      <c r="B424" s="49"/>
      <c r="C424" s="49"/>
      <c r="D424" s="49"/>
      <c r="E424" s="47"/>
      <c r="F424" s="48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" spans="1:26">
      <c r="A425" s="49"/>
      <c r="B425" s="49"/>
      <c r="C425" s="49"/>
      <c r="D425" s="49"/>
      <c r="E425" s="47"/>
      <c r="F425" s="48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" spans="1:26">
      <c r="A426" s="49"/>
      <c r="B426" s="49"/>
      <c r="C426" s="49"/>
      <c r="D426" s="49"/>
      <c r="E426" s="47"/>
      <c r="F426" s="48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" spans="1:26">
      <c r="A427" s="49"/>
      <c r="B427" s="49"/>
      <c r="C427" s="49"/>
      <c r="D427" s="49"/>
      <c r="E427" s="47"/>
      <c r="F427" s="48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" spans="1:26">
      <c r="A428" s="49"/>
      <c r="B428" s="49"/>
      <c r="C428" s="49"/>
      <c r="D428" s="49"/>
      <c r="E428" s="47"/>
      <c r="F428" s="48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" spans="1:26">
      <c r="A429" s="49"/>
      <c r="B429" s="49"/>
      <c r="C429" s="49"/>
      <c r="D429" s="49"/>
      <c r="E429" s="47"/>
      <c r="F429" s="48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" spans="1:26">
      <c r="A430" s="49"/>
      <c r="B430" s="49"/>
      <c r="C430" s="49"/>
      <c r="D430" s="49"/>
      <c r="E430" s="47"/>
      <c r="F430" s="48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" spans="1:26">
      <c r="A431" s="49"/>
      <c r="B431" s="49"/>
      <c r="C431" s="49"/>
      <c r="D431" s="49"/>
      <c r="E431" s="47"/>
      <c r="F431" s="48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" spans="1:26">
      <c r="A432" s="49"/>
      <c r="B432" s="49"/>
      <c r="C432" s="49"/>
      <c r="D432" s="49"/>
      <c r="E432" s="47"/>
      <c r="F432" s="48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" spans="1:26">
      <c r="A433" s="49"/>
      <c r="B433" s="49"/>
      <c r="C433" s="49"/>
      <c r="D433" s="49"/>
      <c r="E433" s="47"/>
      <c r="F433" s="48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" spans="1:26">
      <c r="A434" s="49"/>
      <c r="B434" s="49"/>
      <c r="C434" s="49"/>
      <c r="D434" s="49"/>
      <c r="E434" s="47"/>
      <c r="F434" s="48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" spans="1:26">
      <c r="A435" s="49"/>
      <c r="B435" s="49"/>
      <c r="C435" s="49"/>
      <c r="D435" s="49"/>
      <c r="E435" s="47"/>
      <c r="F435" s="48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" spans="1:26">
      <c r="A436" s="49"/>
      <c r="B436" s="49"/>
      <c r="C436" s="49"/>
      <c r="D436" s="49"/>
      <c r="E436" s="47"/>
      <c r="F436" s="48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" spans="1:26">
      <c r="A437" s="49"/>
      <c r="B437" s="49"/>
      <c r="C437" s="49"/>
      <c r="D437" s="49"/>
      <c r="E437" s="47"/>
      <c r="F437" s="48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" spans="1:26">
      <c r="A438" s="49"/>
      <c r="B438" s="49"/>
      <c r="C438" s="49"/>
      <c r="D438" s="49"/>
      <c r="E438" s="47"/>
      <c r="F438" s="48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" spans="1:26">
      <c r="A439" s="49"/>
      <c r="B439" s="49"/>
      <c r="C439" s="49"/>
      <c r="D439" s="49"/>
      <c r="E439" s="47"/>
      <c r="F439" s="48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" spans="1:26">
      <c r="A440" s="49"/>
      <c r="B440" s="49"/>
      <c r="C440" s="49"/>
      <c r="D440" s="49"/>
      <c r="E440" s="47"/>
      <c r="F440" s="48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" spans="1:26">
      <c r="A441" s="49"/>
      <c r="B441" s="49"/>
      <c r="C441" s="49"/>
      <c r="D441" s="49"/>
      <c r="E441" s="47"/>
      <c r="F441" s="48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" spans="1:26">
      <c r="A442" s="49"/>
      <c r="B442" s="49"/>
      <c r="C442" s="49"/>
      <c r="D442" s="49"/>
      <c r="E442" s="47"/>
      <c r="F442" s="48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" spans="1:26">
      <c r="A443" s="49"/>
      <c r="B443" s="49"/>
      <c r="C443" s="49"/>
      <c r="D443" s="49"/>
      <c r="E443" s="47"/>
      <c r="F443" s="48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" spans="1:26">
      <c r="A444" s="49"/>
      <c r="B444" s="49"/>
      <c r="C444" s="49"/>
      <c r="D444" s="49"/>
      <c r="E444" s="47"/>
      <c r="F444" s="48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" spans="1:26">
      <c r="A445" s="49"/>
      <c r="B445" s="49"/>
      <c r="C445" s="49"/>
      <c r="D445" s="49"/>
      <c r="E445" s="47"/>
      <c r="F445" s="48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" spans="1:26">
      <c r="A446" s="49"/>
      <c r="B446" s="49"/>
      <c r="C446" s="49"/>
      <c r="D446" s="49"/>
      <c r="E446" s="47"/>
      <c r="F446" s="48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" spans="1:26">
      <c r="A447" s="49"/>
      <c r="B447" s="49"/>
      <c r="C447" s="49"/>
      <c r="D447" s="49"/>
      <c r="E447" s="47"/>
      <c r="F447" s="48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" spans="1:26">
      <c r="A448" s="49"/>
      <c r="B448" s="49"/>
      <c r="C448" s="49"/>
      <c r="D448" s="49"/>
      <c r="E448" s="47"/>
      <c r="F448" s="48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" spans="1:26">
      <c r="A449" s="49"/>
      <c r="B449" s="49"/>
      <c r="C449" s="49"/>
      <c r="D449" s="49"/>
      <c r="E449" s="47"/>
      <c r="F449" s="48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" spans="1:26">
      <c r="A450" s="49"/>
      <c r="B450" s="49"/>
      <c r="C450" s="49"/>
      <c r="D450" s="49"/>
      <c r="E450" s="47"/>
      <c r="F450" s="48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" spans="1:26">
      <c r="A451" s="49"/>
      <c r="B451" s="49"/>
      <c r="C451" s="49"/>
      <c r="D451" s="49"/>
      <c r="E451" s="47"/>
      <c r="F451" s="48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" spans="1:26">
      <c r="A452" s="49"/>
      <c r="B452" s="49"/>
      <c r="C452" s="49"/>
      <c r="D452" s="49"/>
      <c r="E452" s="47"/>
      <c r="F452" s="48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" spans="1:26">
      <c r="A453" s="49"/>
      <c r="B453" s="49"/>
      <c r="C453" s="49"/>
      <c r="D453" s="49"/>
      <c r="E453" s="47"/>
      <c r="F453" s="48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" spans="1:26">
      <c r="A454" s="49"/>
      <c r="B454" s="49"/>
      <c r="C454" s="49"/>
      <c r="D454" s="49"/>
      <c r="E454" s="47"/>
      <c r="F454" s="48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" spans="1:26">
      <c r="A455" s="49"/>
      <c r="B455" s="49"/>
      <c r="C455" s="49"/>
      <c r="D455" s="49"/>
      <c r="E455" s="47"/>
      <c r="F455" s="48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" spans="1:26">
      <c r="A456" s="49"/>
      <c r="B456" s="49"/>
      <c r="C456" s="49"/>
      <c r="D456" s="49"/>
      <c r="E456" s="47"/>
      <c r="F456" s="48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" spans="1:26">
      <c r="A457" s="49"/>
      <c r="B457" s="49"/>
      <c r="C457" s="49"/>
      <c r="D457" s="49"/>
      <c r="E457" s="47"/>
      <c r="F457" s="48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" spans="1:26">
      <c r="A458" s="49"/>
      <c r="B458" s="49"/>
      <c r="C458" s="49"/>
      <c r="D458" s="49"/>
      <c r="E458" s="47"/>
      <c r="F458" s="48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" spans="1:26">
      <c r="A459" s="49"/>
      <c r="B459" s="49"/>
      <c r="C459" s="49"/>
      <c r="D459" s="49"/>
      <c r="E459" s="47"/>
      <c r="F459" s="48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" spans="1:26">
      <c r="A460" s="49"/>
      <c r="B460" s="49"/>
      <c r="C460" s="49"/>
      <c r="D460" s="49"/>
      <c r="E460" s="47"/>
      <c r="F460" s="48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" spans="1:26">
      <c r="A461" s="49"/>
      <c r="B461" s="49"/>
      <c r="C461" s="49"/>
      <c r="D461" s="49"/>
      <c r="E461" s="47"/>
      <c r="F461" s="48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" spans="1:26">
      <c r="A462" s="49"/>
      <c r="B462" s="49"/>
      <c r="C462" s="49"/>
      <c r="D462" s="49"/>
      <c r="E462" s="47"/>
      <c r="F462" s="48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" spans="1:26">
      <c r="A463" s="49"/>
      <c r="B463" s="49"/>
      <c r="C463" s="49"/>
      <c r="D463" s="49"/>
      <c r="E463" s="47"/>
      <c r="F463" s="48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" spans="1:26">
      <c r="A464" s="49"/>
      <c r="B464" s="49"/>
      <c r="C464" s="49"/>
      <c r="D464" s="49"/>
      <c r="E464" s="47"/>
      <c r="F464" s="48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" spans="1:26">
      <c r="A465" s="49"/>
      <c r="B465" s="49"/>
      <c r="C465" s="49"/>
      <c r="D465" s="49"/>
      <c r="E465" s="47"/>
      <c r="F465" s="48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" spans="1:26">
      <c r="A466" s="49"/>
      <c r="B466" s="49"/>
      <c r="C466" s="49"/>
      <c r="D466" s="49"/>
      <c r="E466" s="47"/>
      <c r="F466" s="48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" spans="1:26">
      <c r="A467" s="49"/>
      <c r="B467" s="49"/>
      <c r="C467" s="49"/>
      <c r="D467" s="49"/>
      <c r="E467" s="47"/>
      <c r="F467" s="48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" spans="1:26">
      <c r="A468" s="49"/>
      <c r="B468" s="49"/>
      <c r="C468" s="49"/>
      <c r="D468" s="49"/>
      <c r="E468" s="47"/>
      <c r="F468" s="48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" spans="1:26">
      <c r="A469" s="49"/>
      <c r="B469" s="49"/>
      <c r="C469" s="49"/>
      <c r="D469" s="49"/>
      <c r="E469" s="47"/>
      <c r="F469" s="48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" spans="1:26">
      <c r="A470" s="49"/>
      <c r="B470" s="49"/>
      <c r="C470" s="49"/>
      <c r="D470" s="49"/>
      <c r="E470" s="47"/>
      <c r="F470" s="48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" spans="1:26">
      <c r="A471" s="49"/>
      <c r="B471" s="49"/>
      <c r="C471" s="49"/>
      <c r="D471" s="49"/>
      <c r="E471" s="47"/>
      <c r="F471" s="48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" spans="1:26">
      <c r="A472" s="49"/>
      <c r="B472" s="49"/>
      <c r="C472" s="49"/>
      <c r="D472" s="49"/>
      <c r="E472" s="47"/>
      <c r="F472" s="48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" spans="1:26">
      <c r="A473" s="49"/>
      <c r="B473" s="49"/>
      <c r="C473" s="49"/>
      <c r="D473" s="49"/>
      <c r="E473" s="47"/>
      <c r="F473" s="48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" spans="1:26">
      <c r="A474" s="49"/>
      <c r="B474" s="49"/>
      <c r="C474" s="49"/>
      <c r="D474" s="49"/>
      <c r="E474" s="47"/>
      <c r="F474" s="48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" spans="1:26">
      <c r="A475" s="49"/>
      <c r="B475" s="49"/>
      <c r="C475" s="49"/>
      <c r="D475" s="49"/>
      <c r="E475" s="47"/>
      <c r="F475" s="48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" spans="1:26">
      <c r="A476" s="49"/>
      <c r="B476" s="49"/>
      <c r="C476" s="49"/>
      <c r="D476" s="49"/>
      <c r="E476" s="47"/>
      <c r="F476" s="48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" spans="1:26">
      <c r="A477" s="49"/>
      <c r="B477" s="49"/>
      <c r="C477" s="49"/>
      <c r="D477" s="49"/>
      <c r="E477" s="47"/>
      <c r="F477" s="48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" spans="1:26">
      <c r="A478" s="49"/>
      <c r="B478" s="49"/>
      <c r="C478" s="49"/>
      <c r="D478" s="49"/>
      <c r="E478" s="47"/>
      <c r="F478" s="48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" spans="1:26">
      <c r="A479" s="49"/>
      <c r="B479" s="49"/>
      <c r="C479" s="49"/>
      <c r="D479" s="49"/>
      <c r="E479" s="47"/>
      <c r="F479" s="48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" spans="1:26">
      <c r="A480" s="49"/>
      <c r="B480" s="49"/>
      <c r="C480" s="49"/>
      <c r="D480" s="49"/>
      <c r="E480" s="47"/>
      <c r="F480" s="48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" spans="1:26">
      <c r="A481" s="49"/>
      <c r="B481" s="49"/>
      <c r="C481" s="49"/>
      <c r="D481" s="49"/>
      <c r="E481" s="47"/>
      <c r="F481" s="48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" spans="1:26">
      <c r="A482" s="49"/>
      <c r="B482" s="49"/>
      <c r="C482" s="49"/>
      <c r="D482" s="49"/>
      <c r="E482" s="47"/>
      <c r="F482" s="48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" spans="1:26">
      <c r="A483" s="49"/>
      <c r="B483" s="49"/>
      <c r="C483" s="49"/>
      <c r="D483" s="49"/>
      <c r="E483" s="47"/>
      <c r="F483" s="48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" spans="1:26">
      <c r="A484" s="49"/>
      <c r="B484" s="49"/>
      <c r="C484" s="49"/>
      <c r="D484" s="49"/>
      <c r="E484" s="47"/>
      <c r="F484" s="48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" spans="1:26">
      <c r="A485" s="49"/>
      <c r="B485" s="49"/>
      <c r="C485" s="49"/>
      <c r="D485" s="49"/>
      <c r="E485" s="47"/>
      <c r="F485" s="48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" spans="1:26">
      <c r="A486" s="49"/>
      <c r="B486" s="49"/>
      <c r="C486" s="49"/>
      <c r="D486" s="49"/>
      <c r="E486" s="47"/>
      <c r="F486" s="48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" spans="1:26">
      <c r="A487" s="49"/>
      <c r="B487" s="49"/>
      <c r="C487" s="49"/>
      <c r="D487" s="49"/>
      <c r="E487" s="47"/>
      <c r="F487" s="48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" spans="1:26">
      <c r="A488" s="49"/>
      <c r="B488" s="49"/>
      <c r="C488" s="49"/>
      <c r="D488" s="49"/>
      <c r="E488" s="47"/>
      <c r="F488" s="48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" spans="1:26">
      <c r="A489" s="49"/>
      <c r="B489" s="49"/>
      <c r="C489" s="49"/>
      <c r="D489" s="49"/>
      <c r="E489" s="47"/>
      <c r="F489" s="48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" spans="1:26">
      <c r="A490" s="49"/>
      <c r="B490" s="49"/>
      <c r="C490" s="49"/>
      <c r="D490" s="49"/>
      <c r="E490" s="47"/>
      <c r="F490" s="48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" spans="1:26">
      <c r="A491" s="49"/>
      <c r="B491" s="49"/>
      <c r="C491" s="49"/>
      <c r="D491" s="49"/>
      <c r="E491" s="47"/>
      <c r="F491" s="48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" spans="1:26">
      <c r="A492" s="49"/>
      <c r="B492" s="49"/>
      <c r="C492" s="49"/>
      <c r="D492" s="49"/>
      <c r="E492" s="47"/>
      <c r="F492" s="48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" spans="1:26">
      <c r="A493" s="49"/>
      <c r="B493" s="49"/>
      <c r="C493" s="49"/>
      <c r="D493" s="49"/>
      <c r="E493" s="47"/>
      <c r="F493" s="48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" spans="1:26">
      <c r="A494" s="49"/>
      <c r="B494" s="49"/>
      <c r="C494" s="49"/>
      <c r="D494" s="49"/>
      <c r="E494" s="47"/>
      <c r="F494" s="48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" spans="1:26">
      <c r="A495" s="49"/>
      <c r="B495" s="49"/>
      <c r="C495" s="49"/>
      <c r="D495" s="49"/>
      <c r="E495" s="47"/>
      <c r="F495" s="48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" spans="1:26">
      <c r="A496" s="49"/>
      <c r="B496" s="49"/>
      <c r="C496" s="49"/>
      <c r="D496" s="49"/>
      <c r="E496" s="47"/>
      <c r="F496" s="48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" spans="1:26">
      <c r="A497" s="49"/>
      <c r="B497" s="49"/>
      <c r="C497" s="49"/>
      <c r="D497" s="49"/>
      <c r="E497" s="47"/>
      <c r="F497" s="48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" spans="1:26">
      <c r="A498" s="49"/>
      <c r="B498" s="49"/>
      <c r="C498" s="49"/>
      <c r="D498" s="49"/>
      <c r="E498" s="47"/>
      <c r="F498" s="48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" spans="1:26">
      <c r="A499" s="49"/>
      <c r="B499" s="49"/>
      <c r="C499" s="49"/>
      <c r="D499" s="49"/>
      <c r="E499" s="47"/>
      <c r="F499" s="48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" spans="1:26">
      <c r="A500" s="49"/>
      <c r="B500" s="49"/>
      <c r="C500" s="49"/>
      <c r="D500" s="49"/>
      <c r="E500" s="47"/>
      <c r="F500" s="48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" spans="1:26">
      <c r="A501" s="49"/>
      <c r="B501" s="49"/>
      <c r="C501" s="49"/>
      <c r="D501" s="49"/>
      <c r="E501" s="47"/>
      <c r="F501" s="48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" spans="1:26">
      <c r="A502" s="49"/>
      <c r="B502" s="49"/>
      <c r="C502" s="49"/>
      <c r="D502" s="49"/>
      <c r="E502" s="47"/>
      <c r="F502" s="48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" spans="1:26">
      <c r="A503" s="49"/>
      <c r="B503" s="49"/>
      <c r="C503" s="49"/>
      <c r="D503" s="49"/>
      <c r="E503" s="47"/>
      <c r="F503" s="48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" spans="1:26">
      <c r="A504" s="49"/>
      <c r="B504" s="49"/>
      <c r="C504" s="49"/>
      <c r="D504" s="49"/>
      <c r="E504" s="47"/>
      <c r="F504" s="48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" spans="1:26">
      <c r="A505" s="49"/>
      <c r="B505" s="49"/>
      <c r="C505" s="49"/>
      <c r="D505" s="49"/>
      <c r="E505" s="47"/>
      <c r="F505" s="48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" spans="1:26">
      <c r="A506" s="49"/>
      <c r="B506" s="49"/>
      <c r="C506" s="49"/>
      <c r="D506" s="49"/>
      <c r="E506" s="47"/>
      <c r="F506" s="48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" spans="1:26">
      <c r="A507" s="49"/>
      <c r="B507" s="49"/>
      <c r="C507" s="49"/>
      <c r="D507" s="49"/>
      <c r="E507" s="47"/>
      <c r="F507" s="48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" spans="1:26">
      <c r="A508" s="49"/>
      <c r="B508" s="49"/>
      <c r="C508" s="49"/>
      <c r="D508" s="49"/>
      <c r="E508" s="47"/>
      <c r="F508" s="48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" spans="1:26">
      <c r="A509" s="49"/>
      <c r="B509" s="49"/>
      <c r="C509" s="49"/>
      <c r="D509" s="49"/>
      <c r="E509" s="47"/>
      <c r="F509" s="48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" spans="1:26">
      <c r="A510" s="49"/>
      <c r="B510" s="49"/>
      <c r="C510" s="49"/>
      <c r="D510" s="49"/>
      <c r="E510" s="47"/>
      <c r="F510" s="48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" spans="1:26">
      <c r="A511" s="49"/>
      <c r="B511" s="49"/>
      <c r="C511" s="49"/>
      <c r="D511" s="49"/>
      <c r="E511" s="47"/>
      <c r="F511" s="48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" spans="1:26">
      <c r="A512" s="49"/>
      <c r="B512" s="49"/>
      <c r="C512" s="49"/>
      <c r="D512" s="49"/>
      <c r="E512" s="47"/>
      <c r="F512" s="48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" spans="1:26">
      <c r="A513" s="49"/>
      <c r="B513" s="49"/>
      <c r="C513" s="49"/>
      <c r="D513" s="49"/>
      <c r="E513" s="47"/>
      <c r="F513" s="48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" spans="1:26">
      <c r="A514" s="49"/>
      <c r="B514" s="49"/>
      <c r="C514" s="49"/>
      <c r="D514" s="49"/>
      <c r="E514" s="47"/>
      <c r="F514" s="48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" spans="1:26">
      <c r="A515" s="49"/>
      <c r="B515" s="49"/>
      <c r="C515" s="49"/>
      <c r="D515" s="49"/>
      <c r="E515" s="47"/>
      <c r="F515" s="48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" spans="1:26">
      <c r="A516" s="49"/>
      <c r="B516" s="49"/>
      <c r="C516" s="49"/>
      <c r="D516" s="49"/>
      <c r="E516" s="47"/>
      <c r="F516" s="48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" spans="1:26">
      <c r="A517" s="49"/>
      <c r="B517" s="49"/>
      <c r="C517" s="49"/>
      <c r="D517" s="49"/>
      <c r="E517" s="47"/>
      <c r="F517" s="48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" spans="1:26">
      <c r="A518" s="49"/>
      <c r="B518" s="49"/>
      <c r="C518" s="49"/>
      <c r="D518" s="49"/>
      <c r="E518" s="47"/>
      <c r="F518" s="48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" spans="1:26">
      <c r="A519" s="49"/>
      <c r="B519" s="49"/>
      <c r="C519" s="49"/>
      <c r="D519" s="49"/>
      <c r="E519" s="47"/>
      <c r="F519" s="48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" spans="1:26">
      <c r="A520" s="49"/>
      <c r="B520" s="49"/>
      <c r="C520" s="49"/>
      <c r="D520" s="49"/>
      <c r="E520" s="47"/>
      <c r="F520" s="48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" spans="1:26">
      <c r="A521" s="49"/>
      <c r="B521" s="49"/>
      <c r="C521" s="49"/>
      <c r="D521" s="49"/>
      <c r="E521" s="47"/>
      <c r="F521" s="48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" spans="1:26">
      <c r="A522" s="49"/>
      <c r="B522" s="49"/>
      <c r="C522" s="49"/>
      <c r="D522" s="49"/>
      <c r="E522" s="47"/>
      <c r="F522" s="48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" spans="1:26">
      <c r="A523" s="49"/>
      <c r="B523" s="49"/>
      <c r="C523" s="49"/>
      <c r="D523" s="49"/>
      <c r="E523" s="47"/>
      <c r="F523" s="48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" spans="1:26">
      <c r="A524" s="49"/>
      <c r="B524" s="49"/>
      <c r="C524" s="49"/>
      <c r="D524" s="49"/>
      <c r="E524" s="47"/>
      <c r="F524" s="48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" spans="1:26">
      <c r="A525" s="49"/>
      <c r="B525" s="49"/>
      <c r="C525" s="49"/>
      <c r="D525" s="49"/>
      <c r="E525" s="47"/>
      <c r="F525" s="48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" spans="1:26">
      <c r="A526" s="49"/>
      <c r="B526" s="49"/>
      <c r="C526" s="49"/>
      <c r="D526" s="49"/>
      <c r="E526" s="47"/>
      <c r="F526" s="48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" spans="1:26">
      <c r="A527" s="49"/>
      <c r="B527" s="49"/>
      <c r="C527" s="49"/>
      <c r="D527" s="49"/>
      <c r="E527" s="47"/>
      <c r="F527" s="48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" spans="1:26">
      <c r="A528" s="49"/>
      <c r="B528" s="49"/>
      <c r="C528" s="49"/>
      <c r="D528" s="49"/>
      <c r="E528" s="47"/>
      <c r="F528" s="48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" spans="1:26">
      <c r="A529" s="49"/>
      <c r="B529" s="49"/>
      <c r="C529" s="49"/>
      <c r="D529" s="49"/>
      <c r="E529" s="47"/>
      <c r="F529" s="48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" spans="1:26">
      <c r="A530" s="49"/>
      <c r="B530" s="49"/>
      <c r="C530" s="49"/>
      <c r="D530" s="49"/>
      <c r="E530" s="47"/>
      <c r="F530" s="48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" spans="1:26">
      <c r="A531" s="49"/>
      <c r="B531" s="49"/>
      <c r="C531" s="49"/>
      <c r="D531" s="49"/>
      <c r="E531" s="47"/>
      <c r="F531" s="48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" spans="1:26">
      <c r="A532" s="49"/>
      <c r="B532" s="49"/>
      <c r="C532" s="49"/>
      <c r="D532" s="49"/>
      <c r="E532" s="47"/>
      <c r="F532" s="48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" spans="1:26">
      <c r="A533" s="49"/>
      <c r="B533" s="49"/>
      <c r="C533" s="49"/>
      <c r="D533" s="49"/>
      <c r="E533" s="47"/>
      <c r="F533" s="48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" spans="1:26">
      <c r="A534" s="49"/>
      <c r="B534" s="49"/>
      <c r="C534" s="49"/>
      <c r="D534" s="49"/>
      <c r="E534" s="47"/>
      <c r="F534" s="48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" spans="1:26">
      <c r="A535" s="49"/>
      <c r="B535" s="49"/>
      <c r="C535" s="49"/>
      <c r="D535" s="49"/>
      <c r="E535" s="47"/>
      <c r="F535" s="48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" spans="1:26">
      <c r="A536" s="49"/>
      <c r="B536" s="49"/>
      <c r="C536" s="49"/>
      <c r="D536" s="49"/>
      <c r="E536" s="47"/>
      <c r="F536" s="48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" spans="1:26">
      <c r="A537" s="49"/>
      <c r="B537" s="49"/>
      <c r="C537" s="49"/>
      <c r="D537" s="49"/>
      <c r="E537" s="47"/>
      <c r="F537" s="48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" spans="1:26">
      <c r="A538" s="49"/>
      <c r="B538" s="49"/>
      <c r="C538" s="49"/>
      <c r="D538" s="49"/>
      <c r="E538" s="47"/>
      <c r="F538" s="48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" spans="1:26">
      <c r="A539" s="49"/>
      <c r="B539" s="49"/>
      <c r="C539" s="49"/>
      <c r="D539" s="49"/>
      <c r="E539" s="47"/>
      <c r="F539" s="48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" spans="1:26">
      <c r="A540" s="49"/>
      <c r="B540" s="49"/>
      <c r="C540" s="49"/>
      <c r="D540" s="49"/>
      <c r="E540" s="47"/>
      <c r="F540" s="48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" spans="1:26">
      <c r="A541" s="49"/>
      <c r="B541" s="49"/>
      <c r="C541" s="49"/>
      <c r="D541" s="49"/>
      <c r="E541" s="47"/>
      <c r="F541" s="48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" spans="1:26">
      <c r="A542" s="49"/>
      <c r="B542" s="49"/>
      <c r="C542" s="49"/>
      <c r="D542" s="49"/>
      <c r="E542" s="47"/>
      <c r="F542" s="48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" spans="1:26">
      <c r="A543" s="49"/>
      <c r="B543" s="49"/>
      <c r="C543" s="49"/>
      <c r="D543" s="49"/>
      <c r="E543" s="47"/>
      <c r="F543" s="48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" spans="1:26">
      <c r="A544" s="49"/>
      <c r="B544" s="49"/>
      <c r="C544" s="49"/>
      <c r="D544" s="49"/>
      <c r="E544" s="47"/>
      <c r="F544" s="48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" spans="1:26">
      <c r="A545" s="49"/>
      <c r="B545" s="49"/>
      <c r="C545" s="49"/>
      <c r="D545" s="49"/>
      <c r="E545" s="47"/>
      <c r="F545" s="48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" spans="1:26">
      <c r="A546" s="49"/>
      <c r="B546" s="49"/>
      <c r="C546" s="49"/>
      <c r="D546" s="49"/>
      <c r="E546" s="47"/>
      <c r="F546" s="48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" spans="1:26">
      <c r="A547" s="49"/>
      <c r="B547" s="49"/>
      <c r="C547" s="49"/>
      <c r="D547" s="49"/>
      <c r="E547" s="47"/>
      <c r="F547" s="48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" spans="1:26">
      <c r="A548" s="49"/>
      <c r="B548" s="49"/>
      <c r="C548" s="49"/>
      <c r="D548" s="49"/>
      <c r="E548" s="47"/>
      <c r="F548" s="48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" spans="1:26">
      <c r="A549" s="49"/>
      <c r="B549" s="49"/>
      <c r="C549" s="49"/>
      <c r="D549" s="49"/>
      <c r="E549" s="47"/>
      <c r="F549" s="48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" spans="1:26">
      <c r="A550" s="49"/>
      <c r="B550" s="49"/>
      <c r="C550" s="49"/>
      <c r="D550" s="49"/>
      <c r="E550" s="47"/>
      <c r="F550" s="48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" spans="1:26">
      <c r="A551" s="49"/>
      <c r="B551" s="49"/>
      <c r="C551" s="49"/>
      <c r="D551" s="49"/>
      <c r="E551" s="47"/>
      <c r="F551" s="48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" spans="1:26">
      <c r="A552" s="49"/>
      <c r="B552" s="49"/>
      <c r="C552" s="49"/>
      <c r="D552" s="49"/>
      <c r="E552" s="47"/>
      <c r="F552" s="48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" spans="1:26">
      <c r="A553" s="49"/>
      <c r="B553" s="49"/>
      <c r="C553" s="49"/>
      <c r="D553" s="49"/>
      <c r="E553" s="47"/>
      <c r="F553" s="48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" spans="1:26">
      <c r="A554" s="49"/>
      <c r="B554" s="49"/>
      <c r="C554" s="49"/>
      <c r="D554" s="49"/>
      <c r="E554" s="47"/>
      <c r="F554" s="48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" spans="1:26">
      <c r="A555" s="49"/>
      <c r="B555" s="49"/>
      <c r="C555" s="49"/>
      <c r="D555" s="49"/>
      <c r="E555" s="47"/>
      <c r="F555" s="48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" spans="1:26">
      <c r="A556" s="49"/>
      <c r="B556" s="49"/>
      <c r="C556" s="49"/>
      <c r="D556" s="49"/>
      <c r="E556" s="47"/>
      <c r="F556" s="48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" spans="1:26">
      <c r="A557" s="49"/>
      <c r="B557" s="49"/>
      <c r="C557" s="49"/>
      <c r="D557" s="49"/>
      <c r="E557" s="47"/>
      <c r="F557" s="48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" spans="1:26">
      <c r="A558" s="49"/>
      <c r="B558" s="49"/>
      <c r="C558" s="49"/>
      <c r="D558" s="49"/>
      <c r="E558" s="47"/>
      <c r="F558" s="48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" spans="1:26">
      <c r="A559" s="49"/>
      <c r="B559" s="49"/>
      <c r="C559" s="49"/>
      <c r="D559" s="49"/>
      <c r="E559" s="47"/>
      <c r="F559" s="48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" spans="1:26">
      <c r="A560" s="49"/>
      <c r="B560" s="49"/>
      <c r="C560" s="49"/>
      <c r="D560" s="49"/>
      <c r="E560" s="47"/>
      <c r="F560" s="48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" spans="1:26">
      <c r="A561" s="49"/>
      <c r="B561" s="49"/>
      <c r="C561" s="49"/>
      <c r="D561" s="49"/>
      <c r="E561" s="47"/>
      <c r="F561" s="48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" spans="1:26">
      <c r="A562" s="49"/>
      <c r="B562" s="49"/>
      <c r="C562" s="49"/>
      <c r="D562" s="49"/>
      <c r="E562" s="47"/>
      <c r="F562" s="48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" spans="1:26">
      <c r="A563" s="49"/>
      <c r="B563" s="49"/>
      <c r="C563" s="49"/>
      <c r="D563" s="49"/>
      <c r="E563" s="47"/>
      <c r="F563" s="48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" spans="1:26">
      <c r="A564" s="49"/>
      <c r="B564" s="49"/>
      <c r="C564" s="49"/>
      <c r="D564" s="49"/>
      <c r="E564" s="47"/>
      <c r="F564" s="48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" spans="1:26">
      <c r="A565" s="49"/>
      <c r="B565" s="49"/>
      <c r="C565" s="49"/>
      <c r="D565" s="49"/>
      <c r="E565" s="47"/>
      <c r="F565" s="48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" spans="1:26">
      <c r="A566" s="49"/>
      <c r="B566" s="49"/>
      <c r="C566" s="49"/>
      <c r="D566" s="49"/>
      <c r="E566" s="47"/>
      <c r="F566" s="48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" spans="1:26">
      <c r="A567" s="49"/>
      <c r="B567" s="49"/>
      <c r="C567" s="49"/>
      <c r="D567" s="49"/>
      <c r="E567" s="47"/>
      <c r="F567" s="48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" spans="1:26">
      <c r="A568" s="49"/>
      <c r="B568" s="49"/>
      <c r="C568" s="49"/>
      <c r="D568" s="49"/>
      <c r="E568" s="47"/>
      <c r="F568" s="48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" spans="1:26">
      <c r="A569" s="49"/>
      <c r="B569" s="49"/>
      <c r="C569" s="49"/>
      <c r="D569" s="49"/>
      <c r="E569" s="47"/>
      <c r="F569" s="48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" spans="1:26">
      <c r="A570" s="49"/>
      <c r="B570" s="49"/>
      <c r="C570" s="49"/>
      <c r="D570" s="49"/>
      <c r="E570" s="47"/>
      <c r="F570" s="48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" spans="1:26">
      <c r="A571" s="49"/>
      <c r="B571" s="49"/>
      <c r="C571" s="49"/>
      <c r="D571" s="49"/>
      <c r="E571" s="47"/>
      <c r="F571" s="48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" spans="1:26">
      <c r="A572" s="49"/>
      <c r="B572" s="49"/>
      <c r="C572" s="49"/>
      <c r="D572" s="49"/>
      <c r="E572" s="47"/>
      <c r="F572" s="48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" spans="1:26">
      <c r="A573" s="49"/>
      <c r="B573" s="49"/>
      <c r="C573" s="49"/>
      <c r="D573" s="49"/>
      <c r="E573" s="47"/>
      <c r="F573" s="48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" spans="1:26">
      <c r="A574" s="49"/>
      <c r="B574" s="49"/>
      <c r="C574" s="49"/>
      <c r="D574" s="49"/>
      <c r="E574" s="47"/>
      <c r="F574" s="48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" spans="1:26">
      <c r="A575" s="49"/>
      <c r="B575" s="49"/>
      <c r="C575" s="49"/>
      <c r="D575" s="49"/>
      <c r="E575" s="47"/>
      <c r="F575" s="48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" spans="1:26">
      <c r="A576" s="49"/>
      <c r="B576" s="49"/>
      <c r="C576" s="49"/>
      <c r="D576" s="49"/>
      <c r="E576" s="47"/>
      <c r="F576" s="48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" spans="1:26">
      <c r="A577" s="49"/>
      <c r="B577" s="49"/>
      <c r="C577" s="49"/>
      <c r="D577" s="49"/>
      <c r="E577" s="47"/>
      <c r="F577" s="48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" spans="1:26">
      <c r="A578" s="49"/>
      <c r="B578" s="49"/>
      <c r="C578" s="49"/>
      <c r="D578" s="49"/>
      <c r="E578" s="47"/>
      <c r="F578" s="48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" spans="1:26">
      <c r="A579" s="49"/>
      <c r="B579" s="49"/>
      <c r="C579" s="49"/>
      <c r="D579" s="49"/>
      <c r="E579" s="47"/>
      <c r="F579" s="48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" spans="1:26">
      <c r="A580" s="49"/>
      <c r="B580" s="49"/>
      <c r="C580" s="49"/>
      <c r="D580" s="49"/>
      <c r="E580" s="47"/>
      <c r="F580" s="48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" spans="1:26">
      <c r="A581" s="49"/>
      <c r="B581" s="49"/>
      <c r="C581" s="49"/>
      <c r="D581" s="49"/>
      <c r="E581" s="47"/>
      <c r="F581" s="48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" spans="1:26">
      <c r="A582" s="49"/>
      <c r="B582" s="49"/>
      <c r="C582" s="49"/>
      <c r="D582" s="49"/>
      <c r="E582" s="47"/>
      <c r="F582" s="48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" spans="1:26">
      <c r="A583" s="49"/>
      <c r="B583" s="49"/>
      <c r="C583" s="49"/>
      <c r="D583" s="49"/>
      <c r="E583" s="47"/>
      <c r="F583" s="48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" spans="1:26">
      <c r="A584" s="49"/>
      <c r="B584" s="49"/>
      <c r="C584" s="49"/>
      <c r="D584" s="49"/>
      <c r="E584" s="47"/>
      <c r="F584" s="48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" spans="1:26">
      <c r="A585" s="49"/>
      <c r="B585" s="49"/>
      <c r="C585" s="49"/>
      <c r="D585" s="49"/>
      <c r="E585" s="47"/>
      <c r="F585" s="48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" spans="1:26">
      <c r="A586" s="49"/>
      <c r="B586" s="49"/>
      <c r="C586" s="49"/>
      <c r="D586" s="49"/>
      <c r="E586" s="47"/>
      <c r="F586" s="48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" spans="1:26">
      <c r="A587" s="49"/>
      <c r="B587" s="49"/>
      <c r="C587" s="49"/>
      <c r="D587" s="49"/>
      <c r="E587" s="47"/>
      <c r="F587" s="48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" spans="1:26">
      <c r="A588" s="49"/>
      <c r="B588" s="49"/>
      <c r="C588" s="49"/>
      <c r="D588" s="49"/>
      <c r="E588" s="47"/>
      <c r="F588" s="48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" spans="1:26">
      <c r="A589" s="49"/>
      <c r="B589" s="49"/>
      <c r="C589" s="49"/>
      <c r="D589" s="49"/>
      <c r="E589" s="47"/>
      <c r="F589" s="48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" spans="1:26">
      <c r="A590" s="49"/>
      <c r="B590" s="49"/>
      <c r="C590" s="49"/>
      <c r="D590" s="49"/>
      <c r="E590" s="47"/>
      <c r="F590" s="48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" spans="1:26">
      <c r="A591" s="49"/>
      <c r="B591" s="49"/>
      <c r="C591" s="49"/>
      <c r="D591" s="49"/>
      <c r="E591" s="47"/>
      <c r="F591" s="48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" spans="1:26">
      <c r="A592" s="49"/>
      <c r="B592" s="49"/>
      <c r="C592" s="49"/>
      <c r="D592" s="49"/>
      <c r="E592" s="47"/>
      <c r="F592" s="48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" spans="1:26">
      <c r="A593" s="49"/>
      <c r="B593" s="49"/>
      <c r="C593" s="49"/>
      <c r="D593" s="49"/>
      <c r="E593" s="47"/>
      <c r="F593" s="48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" spans="1:26">
      <c r="A594" s="49"/>
      <c r="B594" s="49"/>
      <c r="C594" s="49"/>
      <c r="D594" s="49"/>
      <c r="E594" s="47"/>
      <c r="F594" s="48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" spans="1:26">
      <c r="A595" s="49"/>
      <c r="B595" s="49"/>
      <c r="C595" s="49"/>
      <c r="D595" s="49"/>
      <c r="E595" s="47"/>
      <c r="F595" s="48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" spans="1:26">
      <c r="A596" s="49"/>
      <c r="B596" s="49"/>
      <c r="C596" s="49"/>
      <c r="D596" s="49"/>
      <c r="E596" s="47"/>
      <c r="F596" s="48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" spans="1:26">
      <c r="A597" s="49"/>
      <c r="B597" s="49"/>
      <c r="C597" s="49"/>
      <c r="D597" s="49"/>
      <c r="E597" s="47"/>
      <c r="F597" s="48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" spans="1:26">
      <c r="A598" s="49"/>
      <c r="B598" s="49"/>
      <c r="C598" s="49"/>
      <c r="D598" s="49"/>
      <c r="E598" s="47"/>
      <c r="F598" s="48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" spans="1:26">
      <c r="A599" s="49"/>
      <c r="B599" s="49"/>
      <c r="C599" s="49"/>
      <c r="D599" s="49"/>
      <c r="E599" s="47"/>
      <c r="F599" s="48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" spans="1:26">
      <c r="A600" s="49"/>
      <c r="B600" s="49"/>
      <c r="C600" s="49"/>
      <c r="D600" s="49"/>
      <c r="E600" s="47"/>
      <c r="F600" s="48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" spans="1:26">
      <c r="A601" s="49"/>
      <c r="B601" s="49"/>
      <c r="C601" s="49"/>
      <c r="D601" s="49"/>
      <c r="E601" s="47"/>
      <c r="F601" s="48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" spans="1:26">
      <c r="A602" s="49"/>
      <c r="B602" s="49"/>
      <c r="C602" s="49"/>
      <c r="D602" s="49"/>
      <c r="E602" s="47"/>
      <c r="F602" s="48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" spans="1:26">
      <c r="A603" s="49"/>
      <c r="B603" s="49"/>
      <c r="C603" s="49"/>
      <c r="D603" s="49"/>
      <c r="E603" s="47"/>
      <c r="F603" s="48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" spans="1:26">
      <c r="A604" s="49"/>
      <c r="B604" s="49"/>
      <c r="C604" s="49"/>
      <c r="D604" s="49"/>
      <c r="E604" s="47"/>
      <c r="F604" s="48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" spans="1:26">
      <c r="A605" s="49"/>
      <c r="B605" s="49"/>
      <c r="C605" s="49"/>
      <c r="D605" s="49"/>
      <c r="E605" s="47"/>
      <c r="F605" s="48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" spans="1:26">
      <c r="A606" s="49"/>
      <c r="B606" s="49"/>
      <c r="C606" s="49"/>
      <c r="D606" s="49"/>
      <c r="E606" s="47"/>
      <c r="F606" s="48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" spans="1:26">
      <c r="A607" s="49"/>
      <c r="B607" s="49"/>
      <c r="C607" s="49"/>
      <c r="D607" s="49"/>
      <c r="E607" s="47"/>
      <c r="F607" s="48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" spans="1:26">
      <c r="A608" s="49"/>
      <c r="B608" s="49"/>
      <c r="C608" s="49"/>
      <c r="D608" s="49"/>
      <c r="E608" s="47"/>
      <c r="F608" s="48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" spans="1:26">
      <c r="A609" s="49"/>
      <c r="B609" s="49"/>
      <c r="C609" s="49"/>
      <c r="D609" s="49"/>
      <c r="E609" s="47"/>
      <c r="F609" s="48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" spans="1:26">
      <c r="A610" s="49"/>
      <c r="B610" s="49"/>
      <c r="C610" s="49"/>
      <c r="D610" s="49"/>
      <c r="E610" s="47"/>
      <c r="F610" s="48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" spans="1:26">
      <c r="A611" s="49"/>
      <c r="B611" s="49"/>
      <c r="C611" s="49"/>
      <c r="D611" s="49"/>
      <c r="E611" s="47"/>
      <c r="F611" s="48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" spans="1:26">
      <c r="A612" s="49"/>
      <c r="B612" s="49"/>
      <c r="C612" s="49"/>
      <c r="D612" s="49"/>
      <c r="E612" s="47"/>
      <c r="F612" s="48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" spans="1:26">
      <c r="A613" s="49"/>
      <c r="B613" s="49"/>
      <c r="C613" s="49"/>
      <c r="D613" s="49"/>
      <c r="E613" s="47"/>
      <c r="F613" s="48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" spans="1:26">
      <c r="A614" s="49"/>
      <c r="B614" s="49"/>
      <c r="C614" s="49"/>
      <c r="D614" s="49"/>
      <c r="E614" s="47"/>
      <c r="F614" s="48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" spans="1:26">
      <c r="A615" s="49"/>
      <c r="B615" s="49"/>
      <c r="C615" s="49"/>
      <c r="D615" s="49"/>
      <c r="E615" s="47"/>
      <c r="F615" s="48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" spans="1:26">
      <c r="A616" s="49"/>
      <c r="B616" s="49"/>
      <c r="C616" s="49"/>
      <c r="D616" s="49"/>
      <c r="E616" s="47"/>
      <c r="F616" s="48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" spans="1:26">
      <c r="A617" s="49"/>
      <c r="B617" s="49"/>
      <c r="C617" s="49"/>
      <c r="D617" s="49"/>
      <c r="E617" s="47"/>
      <c r="F617" s="48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" spans="1:26">
      <c r="A618" s="49"/>
      <c r="B618" s="49"/>
      <c r="C618" s="49"/>
      <c r="D618" s="49"/>
      <c r="E618" s="47"/>
      <c r="F618" s="48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" spans="1:26">
      <c r="A619" s="49"/>
      <c r="B619" s="49"/>
      <c r="C619" s="49"/>
      <c r="D619" s="49"/>
      <c r="E619" s="47"/>
      <c r="F619" s="48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" spans="1:26">
      <c r="A620" s="49"/>
      <c r="B620" s="49"/>
      <c r="C620" s="49"/>
      <c r="D620" s="49"/>
      <c r="E620" s="47"/>
      <c r="F620" s="48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" spans="1:26">
      <c r="A621" s="49"/>
      <c r="B621" s="49"/>
      <c r="C621" s="49"/>
      <c r="D621" s="49"/>
      <c r="E621" s="47"/>
      <c r="F621" s="48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" spans="1:26">
      <c r="A622" s="49"/>
      <c r="B622" s="49"/>
      <c r="C622" s="49"/>
      <c r="D622" s="49"/>
      <c r="E622" s="47"/>
      <c r="F622" s="48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" spans="1:26">
      <c r="A623" s="49"/>
      <c r="B623" s="49"/>
      <c r="C623" s="49"/>
      <c r="D623" s="49"/>
      <c r="E623" s="47"/>
      <c r="F623" s="48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" spans="1:26">
      <c r="A624" s="49"/>
      <c r="B624" s="49"/>
      <c r="C624" s="49"/>
      <c r="D624" s="49"/>
      <c r="E624" s="47"/>
      <c r="F624" s="48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" spans="1:26">
      <c r="A625" s="49"/>
      <c r="B625" s="49"/>
      <c r="C625" s="49"/>
      <c r="D625" s="49"/>
      <c r="E625" s="47"/>
      <c r="F625" s="48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" spans="1:26">
      <c r="A626" s="49"/>
      <c r="B626" s="49"/>
      <c r="C626" s="49"/>
      <c r="D626" s="49"/>
      <c r="E626" s="47"/>
      <c r="F626" s="48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" spans="1:26">
      <c r="A627" s="49"/>
      <c r="B627" s="49"/>
      <c r="C627" s="49"/>
      <c r="D627" s="49"/>
      <c r="E627" s="47"/>
      <c r="F627" s="48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" spans="1:26">
      <c r="A628" s="49"/>
      <c r="B628" s="49"/>
      <c r="C628" s="49"/>
      <c r="D628" s="49"/>
      <c r="E628" s="47"/>
      <c r="F628" s="48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" spans="1:26">
      <c r="A629" s="49"/>
      <c r="B629" s="49"/>
      <c r="C629" s="49"/>
      <c r="D629" s="49"/>
      <c r="E629" s="47"/>
      <c r="F629" s="48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" spans="1:26">
      <c r="A630" s="49"/>
      <c r="B630" s="49"/>
      <c r="C630" s="49"/>
      <c r="D630" s="49"/>
      <c r="E630" s="47"/>
      <c r="F630" s="48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" spans="1:26">
      <c r="A631" s="49"/>
      <c r="B631" s="49"/>
      <c r="C631" s="49"/>
      <c r="D631" s="49"/>
      <c r="E631" s="47"/>
      <c r="F631" s="48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" spans="1:26">
      <c r="A632" s="49"/>
      <c r="B632" s="49"/>
      <c r="C632" s="49"/>
      <c r="D632" s="49"/>
      <c r="E632" s="47"/>
      <c r="F632" s="48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" spans="1:26">
      <c r="A633" s="49"/>
      <c r="B633" s="49"/>
      <c r="C633" s="49"/>
      <c r="D633" s="49"/>
      <c r="E633" s="47"/>
      <c r="F633" s="48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" spans="1:26">
      <c r="A634" s="49"/>
      <c r="B634" s="49"/>
      <c r="C634" s="49"/>
      <c r="D634" s="49"/>
      <c r="E634" s="47"/>
      <c r="F634" s="48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" spans="1:26">
      <c r="A635" s="49"/>
      <c r="B635" s="49"/>
      <c r="C635" s="49"/>
      <c r="D635" s="49"/>
      <c r="E635" s="47"/>
      <c r="F635" s="48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" spans="1:26">
      <c r="A636" s="49"/>
      <c r="B636" s="49"/>
      <c r="C636" s="49"/>
      <c r="D636" s="49"/>
      <c r="E636" s="47"/>
      <c r="F636" s="48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" spans="1:26">
      <c r="A637" s="49"/>
      <c r="B637" s="49"/>
      <c r="C637" s="49"/>
      <c r="D637" s="49"/>
      <c r="E637" s="47"/>
      <c r="F637" s="48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" spans="1:26">
      <c r="A638" s="49"/>
      <c r="B638" s="49"/>
      <c r="C638" s="49"/>
      <c r="D638" s="49"/>
      <c r="E638" s="47"/>
      <c r="F638" s="48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" spans="1:26">
      <c r="A639" s="49"/>
      <c r="B639" s="49"/>
      <c r="C639" s="49"/>
      <c r="D639" s="49"/>
      <c r="E639" s="47"/>
      <c r="F639" s="48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" spans="1:26">
      <c r="A640" s="49"/>
      <c r="B640" s="49"/>
      <c r="C640" s="49"/>
      <c r="D640" s="49"/>
      <c r="E640" s="47"/>
      <c r="F640" s="48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" spans="1:26">
      <c r="A641" s="49"/>
      <c r="B641" s="49"/>
      <c r="C641" s="49"/>
      <c r="D641" s="49"/>
      <c r="E641" s="47"/>
      <c r="F641" s="48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" spans="1:26">
      <c r="A642" s="49"/>
      <c r="B642" s="49"/>
      <c r="C642" s="49"/>
      <c r="D642" s="49"/>
      <c r="E642" s="47"/>
      <c r="F642" s="48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" spans="1:26">
      <c r="A643" s="49"/>
      <c r="B643" s="49"/>
      <c r="C643" s="49"/>
      <c r="D643" s="49"/>
      <c r="E643" s="47"/>
      <c r="F643" s="48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" spans="1:26">
      <c r="A644" s="49"/>
      <c r="B644" s="49"/>
      <c r="C644" s="49"/>
      <c r="D644" s="49"/>
      <c r="E644" s="47"/>
      <c r="F644" s="48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" spans="1:26">
      <c r="A645" s="49"/>
      <c r="B645" s="49"/>
      <c r="C645" s="49"/>
      <c r="D645" s="49"/>
      <c r="E645" s="47"/>
      <c r="F645" s="48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" spans="1:26">
      <c r="A646" s="49"/>
      <c r="B646" s="49"/>
      <c r="C646" s="49"/>
      <c r="D646" s="49"/>
      <c r="E646" s="47"/>
      <c r="F646" s="48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" spans="1:26">
      <c r="A647" s="49"/>
      <c r="B647" s="49"/>
      <c r="C647" s="49"/>
      <c r="D647" s="49"/>
      <c r="E647" s="47"/>
      <c r="F647" s="48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" spans="1:26">
      <c r="A648" s="49"/>
      <c r="B648" s="49"/>
      <c r="C648" s="49"/>
      <c r="D648" s="49"/>
      <c r="E648" s="47"/>
      <c r="F648" s="48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" spans="1:26">
      <c r="A649" s="49"/>
      <c r="B649" s="49"/>
      <c r="C649" s="49"/>
      <c r="D649" s="49"/>
      <c r="E649" s="47"/>
      <c r="F649" s="48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" spans="1:26">
      <c r="A650" s="49"/>
      <c r="B650" s="49"/>
      <c r="C650" s="49"/>
      <c r="D650" s="49"/>
      <c r="E650" s="47"/>
      <c r="F650" s="48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" spans="1:26">
      <c r="A651" s="49"/>
      <c r="B651" s="49"/>
      <c r="C651" s="49"/>
      <c r="D651" s="49"/>
      <c r="E651" s="47"/>
      <c r="F651" s="48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" spans="1:26">
      <c r="A652" s="49"/>
      <c r="B652" s="49"/>
      <c r="C652" s="49"/>
      <c r="D652" s="49"/>
      <c r="E652" s="47"/>
      <c r="F652" s="48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" spans="1:26">
      <c r="A653" s="49"/>
      <c r="B653" s="49"/>
      <c r="C653" s="49"/>
      <c r="D653" s="49"/>
      <c r="E653" s="47"/>
      <c r="F653" s="48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" spans="1:26">
      <c r="A654" s="49"/>
      <c r="B654" s="49"/>
      <c r="C654" s="49"/>
      <c r="D654" s="49"/>
      <c r="E654" s="47"/>
      <c r="F654" s="48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" spans="1:26">
      <c r="A655" s="49"/>
      <c r="B655" s="49"/>
      <c r="C655" s="49"/>
      <c r="D655" s="49"/>
      <c r="E655" s="47"/>
      <c r="F655" s="48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" spans="1:26">
      <c r="A656" s="49"/>
      <c r="B656" s="49"/>
      <c r="C656" s="49"/>
      <c r="D656" s="49"/>
      <c r="E656" s="47"/>
      <c r="F656" s="48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" spans="1:26">
      <c r="A657" s="49"/>
      <c r="B657" s="49"/>
      <c r="C657" s="49"/>
      <c r="D657" s="49"/>
      <c r="E657" s="47"/>
      <c r="F657" s="48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" spans="1:26">
      <c r="A658" s="49"/>
      <c r="B658" s="49"/>
      <c r="C658" s="49"/>
      <c r="D658" s="49"/>
      <c r="E658" s="47"/>
      <c r="F658" s="48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" spans="1:26">
      <c r="A659" s="49"/>
      <c r="B659" s="49"/>
      <c r="C659" s="49"/>
      <c r="D659" s="49"/>
      <c r="E659" s="47"/>
      <c r="F659" s="48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" spans="1:26">
      <c r="A660" s="49"/>
      <c r="B660" s="49"/>
      <c r="C660" s="49"/>
      <c r="D660" s="49"/>
      <c r="E660" s="47"/>
      <c r="F660" s="48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" spans="1:26">
      <c r="A661" s="49"/>
      <c r="B661" s="49"/>
      <c r="C661" s="49"/>
      <c r="D661" s="49"/>
      <c r="E661" s="47"/>
      <c r="F661" s="48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" spans="1:26">
      <c r="A662" s="49"/>
      <c r="B662" s="49"/>
      <c r="C662" s="49"/>
      <c r="D662" s="49"/>
      <c r="E662" s="47"/>
      <c r="F662" s="48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" spans="1:26">
      <c r="A663" s="49"/>
      <c r="B663" s="49"/>
      <c r="C663" s="49"/>
      <c r="D663" s="49"/>
      <c r="E663" s="47"/>
      <c r="F663" s="48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" spans="1:26">
      <c r="A664" s="49"/>
      <c r="B664" s="49"/>
      <c r="C664" s="49"/>
      <c r="D664" s="49"/>
      <c r="E664" s="47"/>
      <c r="F664" s="48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" spans="1:26">
      <c r="A665" s="49"/>
      <c r="B665" s="49"/>
      <c r="C665" s="49"/>
      <c r="D665" s="49"/>
      <c r="E665" s="47"/>
      <c r="F665" s="48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" spans="1:26">
      <c r="A666" s="49"/>
      <c r="B666" s="49"/>
      <c r="C666" s="49"/>
      <c r="D666" s="49"/>
      <c r="E666" s="47"/>
      <c r="F666" s="48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" spans="1:26">
      <c r="A667" s="49"/>
      <c r="B667" s="49"/>
      <c r="C667" s="49"/>
      <c r="D667" s="49"/>
      <c r="E667" s="47"/>
      <c r="F667" s="48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" spans="1:26">
      <c r="A668" s="49"/>
      <c r="B668" s="49"/>
      <c r="C668" s="49"/>
      <c r="D668" s="49"/>
      <c r="E668" s="47"/>
      <c r="F668" s="48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" spans="1:26">
      <c r="A669" s="49"/>
      <c r="B669" s="49"/>
      <c r="C669" s="49"/>
      <c r="D669" s="49"/>
      <c r="E669" s="47"/>
      <c r="F669" s="48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" spans="1:26">
      <c r="A670" s="49"/>
      <c r="B670" s="49"/>
      <c r="C670" s="49"/>
      <c r="D670" s="49"/>
      <c r="E670" s="47"/>
      <c r="F670" s="48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" spans="1:26">
      <c r="A671" s="49"/>
      <c r="B671" s="49"/>
      <c r="C671" s="49"/>
      <c r="D671" s="49"/>
      <c r="E671" s="47"/>
      <c r="F671" s="48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" spans="1:26">
      <c r="A672" s="49"/>
      <c r="B672" s="49"/>
      <c r="C672" s="49"/>
      <c r="D672" s="49"/>
      <c r="E672" s="47"/>
      <c r="F672" s="48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" spans="1:26">
      <c r="A673" s="49"/>
      <c r="B673" s="49"/>
      <c r="C673" s="49"/>
      <c r="D673" s="49"/>
      <c r="E673" s="47"/>
      <c r="F673" s="48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" spans="1:26">
      <c r="A674" s="49"/>
      <c r="B674" s="49"/>
      <c r="C674" s="49"/>
      <c r="D674" s="49"/>
      <c r="E674" s="47"/>
      <c r="F674" s="48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" spans="1:26">
      <c r="A675" s="49"/>
      <c r="B675" s="49"/>
      <c r="C675" s="49"/>
      <c r="D675" s="49"/>
      <c r="E675" s="47"/>
      <c r="F675" s="48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" spans="1:26">
      <c r="A676" s="49"/>
      <c r="B676" s="49"/>
      <c r="C676" s="49"/>
      <c r="D676" s="49"/>
      <c r="E676" s="47"/>
      <c r="F676" s="48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" spans="1:26">
      <c r="A677" s="49"/>
      <c r="B677" s="49"/>
      <c r="C677" s="49"/>
      <c r="D677" s="49"/>
      <c r="E677" s="47"/>
      <c r="F677" s="48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" spans="1:26">
      <c r="A678" s="49"/>
      <c r="B678" s="49"/>
      <c r="C678" s="49"/>
      <c r="D678" s="49"/>
      <c r="E678" s="47"/>
      <c r="F678" s="48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" spans="1:26">
      <c r="A679" s="49"/>
      <c r="B679" s="49"/>
      <c r="C679" s="49"/>
      <c r="D679" s="49"/>
      <c r="E679" s="47"/>
      <c r="F679" s="48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" spans="1:26">
      <c r="A680" s="49"/>
      <c r="B680" s="49"/>
      <c r="C680" s="49"/>
      <c r="D680" s="49"/>
      <c r="E680" s="47"/>
      <c r="F680" s="48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" spans="1:26">
      <c r="A681" s="49"/>
      <c r="B681" s="49"/>
      <c r="C681" s="49"/>
      <c r="D681" s="49"/>
      <c r="E681" s="47"/>
      <c r="F681" s="48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" spans="1:26">
      <c r="A682" s="49"/>
      <c r="B682" s="49"/>
      <c r="C682" s="49"/>
      <c r="D682" s="49"/>
      <c r="E682" s="47"/>
      <c r="F682" s="48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" spans="1:26">
      <c r="A683" s="49"/>
      <c r="B683" s="49"/>
      <c r="C683" s="49"/>
      <c r="D683" s="49"/>
      <c r="E683" s="47"/>
      <c r="F683" s="48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" spans="1:26">
      <c r="A684" s="49"/>
      <c r="B684" s="49"/>
      <c r="C684" s="49"/>
      <c r="D684" s="49"/>
      <c r="E684" s="47"/>
      <c r="F684" s="48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" spans="1:26">
      <c r="A685" s="49"/>
      <c r="B685" s="49"/>
      <c r="C685" s="49"/>
      <c r="D685" s="49"/>
      <c r="E685" s="47"/>
      <c r="F685" s="48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" spans="1:26">
      <c r="A686" s="49"/>
      <c r="B686" s="49"/>
      <c r="C686" s="49"/>
      <c r="D686" s="49"/>
      <c r="E686" s="47"/>
      <c r="F686" s="48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" spans="1:26">
      <c r="A687" s="49"/>
      <c r="B687" s="49"/>
      <c r="C687" s="49"/>
      <c r="D687" s="49"/>
      <c r="E687" s="47"/>
      <c r="F687" s="48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" spans="1:26">
      <c r="A688" s="49"/>
      <c r="B688" s="49"/>
      <c r="C688" s="49"/>
      <c r="D688" s="49"/>
      <c r="E688" s="47"/>
      <c r="F688" s="48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" spans="1:26">
      <c r="A689" s="49"/>
      <c r="B689" s="49"/>
      <c r="C689" s="49"/>
      <c r="D689" s="49"/>
      <c r="E689" s="47"/>
      <c r="F689" s="48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" spans="1:26">
      <c r="A690" s="49"/>
      <c r="B690" s="49"/>
      <c r="C690" s="49"/>
      <c r="D690" s="49"/>
      <c r="E690" s="47"/>
      <c r="F690" s="48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" spans="1:26">
      <c r="A691" s="49"/>
      <c r="B691" s="49"/>
      <c r="C691" s="49"/>
      <c r="D691" s="49"/>
      <c r="E691" s="47"/>
      <c r="F691" s="48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" spans="1:26">
      <c r="A692" s="49"/>
      <c r="B692" s="49"/>
      <c r="C692" s="49"/>
      <c r="D692" s="49"/>
      <c r="E692" s="47"/>
      <c r="F692" s="48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" spans="1:26">
      <c r="A693" s="49"/>
      <c r="B693" s="49"/>
      <c r="C693" s="49"/>
      <c r="D693" s="49"/>
      <c r="E693" s="47"/>
      <c r="F693" s="48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" spans="1:26">
      <c r="A694" s="49"/>
      <c r="B694" s="49"/>
      <c r="C694" s="49"/>
      <c r="D694" s="49"/>
      <c r="E694" s="47"/>
      <c r="F694" s="48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" spans="1:26">
      <c r="A695" s="49"/>
      <c r="B695" s="49"/>
      <c r="C695" s="49"/>
      <c r="D695" s="49"/>
      <c r="E695" s="47"/>
      <c r="F695" s="48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" spans="1:26">
      <c r="A696" s="49"/>
      <c r="B696" s="49"/>
      <c r="C696" s="49"/>
      <c r="D696" s="49"/>
      <c r="E696" s="47"/>
      <c r="F696" s="48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" spans="1:26">
      <c r="A697" s="49"/>
      <c r="B697" s="49"/>
      <c r="C697" s="49"/>
      <c r="D697" s="49"/>
      <c r="E697" s="47"/>
      <c r="F697" s="48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" spans="1:26">
      <c r="A698" s="49"/>
      <c r="B698" s="49"/>
      <c r="C698" s="49"/>
      <c r="D698" s="49"/>
      <c r="E698" s="47"/>
      <c r="F698" s="48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" spans="1:26">
      <c r="A699" s="49"/>
      <c r="B699" s="49"/>
      <c r="C699" s="49"/>
      <c r="D699" s="49"/>
      <c r="E699" s="47"/>
      <c r="F699" s="48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" spans="1:26">
      <c r="A700" s="49"/>
      <c r="B700" s="49"/>
      <c r="C700" s="49"/>
      <c r="D700" s="49"/>
      <c r="E700" s="47"/>
      <c r="F700" s="48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" spans="1:26">
      <c r="A701" s="49"/>
      <c r="B701" s="49"/>
      <c r="C701" s="49"/>
      <c r="D701" s="49"/>
      <c r="E701" s="47"/>
      <c r="F701" s="48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" spans="1:26">
      <c r="A702" s="49"/>
      <c r="B702" s="49"/>
      <c r="C702" s="49"/>
      <c r="D702" s="49"/>
      <c r="E702" s="47"/>
      <c r="F702" s="48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" spans="1:26">
      <c r="A703" s="49"/>
      <c r="B703" s="49"/>
      <c r="C703" s="49"/>
      <c r="D703" s="49"/>
      <c r="E703" s="47"/>
      <c r="F703" s="48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" spans="1:26">
      <c r="A704" s="49"/>
      <c r="B704" s="49"/>
      <c r="C704" s="49"/>
      <c r="D704" s="49"/>
      <c r="E704" s="47"/>
      <c r="F704" s="48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" spans="1:26">
      <c r="A705" s="49"/>
      <c r="B705" s="49"/>
      <c r="C705" s="49"/>
      <c r="D705" s="49"/>
      <c r="E705" s="47"/>
      <c r="F705" s="48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" spans="1:26">
      <c r="A706" s="49"/>
      <c r="B706" s="49"/>
      <c r="C706" s="49"/>
      <c r="D706" s="49"/>
      <c r="E706" s="47"/>
      <c r="F706" s="48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" spans="1:26">
      <c r="A707" s="49"/>
      <c r="B707" s="49"/>
      <c r="C707" s="49"/>
      <c r="D707" s="49"/>
      <c r="E707" s="47"/>
      <c r="F707" s="48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" spans="1:26">
      <c r="A708" s="49"/>
      <c r="B708" s="49"/>
      <c r="C708" s="49"/>
      <c r="D708" s="49"/>
      <c r="E708" s="47"/>
      <c r="F708" s="48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" spans="1:26">
      <c r="A709" s="49"/>
      <c r="B709" s="49"/>
      <c r="C709" s="49"/>
      <c r="D709" s="49"/>
      <c r="E709" s="47"/>
      <c r="F709" s="48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" spans="1:26">
      <c r="A710" s="49"/>
      <c r="B710" s="49"/>
      <c r="C710" s="49"/>
      <c r="D710" s="49"/>
      <c r="E710" s="47"/>
      <c r="F710" s="48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" spans="1:26">
      <c r="A711" s="49"/>
      <c r="B711" s="49"/>
      <c r="C711" s="49"/>
      <c r="D711" s="49"/>
      <c r="E711" s="47"/>
      <c r="F711" s="48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" spans="1:26">
      <c r="A712" s="49"/>
      <c r="B712" s="49"/>
      <c r="C712" s="49"/>
      <c r="D712" s="49"/>
      <c r="E712" s="47"/>
      <c r="F712" s="48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" spans="1:26">
      <c r="A713" s="49"/>
      <c r="B713" s="49"/>
      <c r="C713" s="49"/>
      <c r="D713" s="49"/>
      <c r="E713" s="47"/>
      <c r="F713" s="48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" spans="1:26">
      <c r="A714" s="49"/>
      <c r="B714" s="49"/>
      <c r="C714" s="49"/>
      <c r="D714" s="49"/>
      <c r="E714" s="47"/>
      <c r="F714" s="48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" spans="1:26">
      <c r="A715" s="49"/>
      <c r="B715" s="49"/>
      <c r="C715" s="49"/>
      <c r="D715" s="49"/>
      <c r="E715" s="47"/>
      <c r="F715" s="48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" spans="1:26">
      <c r="A716" s="49"/>
      <c r="B716" s="49"/>
      <c r="C716" s="49"/>
      <c r="D716" s="49"/>
      <c r="E716" s="47"/>
      <c r="F716" s="48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" spans="1:26">
      <c r="A717" s="49"/>
      <c r="B717" s="49"/>
      <c r="C717" s="49"/>
      <c r="D717" s="49"/>
      <c r="E717" s="47"/>
      <c r="F717" s="48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" spans="1:26">
      <c r="A718" s="49"/>
      <c r="B718" s="49"/>
      <c r="C718" s="49"/>
      <c r="D718" s="49"/>
      <c r="E718" s="47"/>
      <c r="F718" s="48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" spans="1:26">
      <c r="A719" s="49"/>
      <c r="B719" s="49"/>
      <c r="C719" s="49"/>
      <c r="D719" s="49"/>
      <c r="E719" s="47"/>
      <c r="F719" s="48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" spans="1:26">
      <c r="A720" s="49"/>
      <c r="B720" s="49"/>
      <c r="C720" s="49"/>
      <c r="D720" s="49"/>
      <c r="E720" s="47"/>
      <c r="F720" s="48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" spans="1:26">
      <c r="A721" s="49"/>
      <c r="B721" s="49"/>
      <c r="C721" s="49"/>
      <c r="D721" s="49"/>
      <c r="E721" s="47"/>
      <c r="F721" s="48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" spans="1:26">
      <c r="A722" s="49"/>
      <c r="B722" s="49"/>
      <c r="C722" s="49"/>
      <c r="D722" s="49"/>
      <c r="E722" s="47"/>
      <c r="F722" s="48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" spans="1:26">
      <c r="A723" s="49"/>
      <c r="B723" s="49"/>
      <c r="C723" s="49"/>
      <c r="D723" s="49"/>
      <c r="E723" s="47"/>
      <c r="F723" s="48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" spans="1:26">
      <c r="A724" s="49"/>
      <c r="B724" s="49"/>
      <c r="C724" s="49"/>
      <c r="D724" s="49"/>
      <c r="E724" s="47"/>
      <c r="F724" s="48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" spans="1:26">
      <c r="A725" s="49"/>
      <c r="B725" s="49"/>
      <c r="C725" s="49"/>
      <c r="D725" s="49"/>
      <c r="E725" s="47"/>
      <c r="F725" s="48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" spans="1:26">
      <c r="A726" s="49"/>
      <c r="B726" s="49"/>
      <c r="C726" s="49"/>
      <c r="D726" s="49"/>
      <c r="E726" s="47"/>
      <c r="F726" s="48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" spans="1:26">
      <c r="A727" s="49"/>
      <c r="B727" s="49"/>
      <c r="C727" s="49"/>
      <c r="D727" s="49"/>
      <c r="E727" s="47"/>
      <c r="F727" s="48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" spans="1:26">
      <c r="A728" s="49"/>
      <c r="B728" s="49"/>
      <c r="C728" s="49"/>
      <c r="D728" s="49"/>
      <c r="E728" s="47"/>
      <c r="F728" s="48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" spans="1:26">
      <c r="A729" s="49"/>
      <c r="B729" s="49"/>
      <c r="C729" s="49"/>
      <c r="D729" s="49"/>
      <c r="E729" s="47"/>
      <c r="F729" s="48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" spans="1:26">
      <c r="A730" s="49"/>
      <c r="B730" s="49"/>
      <c r="C730" s="49"/>
      <c r="D730" s="49"/>
      <c r="E730" s="47"/>
      <c r="F730" s="48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" spans="1:26">
      <c r="A731" s="49"/>
      <c r="B731" s="49"/>
      <c r="C731" s="49"/>
      <c r="D731" s="49"/>
      <c r="E731" s="47"/>
      <c r="F731" s="48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" spans="1:26">
      <c r="A732" s="49"/>
      <c r="B732" s="49"/>
      <c r="C732" s="49"/>
      <c r="D732" s="49"/>
      <c r="E732" s="47"/>
      <c r="F732" s="48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" spans="1:26">
      <c r="A733" s="49"/>
      <c r="B733" s="49"/>
      <c r="C733" s="49"/>
      <c r="D733" s="49"/>
      <c r="E733" s="47"/>
      <c r="F733" s="48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" spans="1:26">
      <c r="A734" s="49"/>
      <c r="B734" s="49"/>
      <c r="C734" s="49"/>
      <c r="D734" s="49"/>
      <c r="E734" s="47"/>
      <c r="F734" s="48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" spans="1:26">
      <c r="A735" s="49"/>
      <c r="B735" s="49"/>
      <c r="C735" s="49"/>
      <c r="D735" s="49"/>
      <c r="E735" s="47"/>
      <c r="F735" s="48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" spans="1:26">
      <c r="A736" s="49"/>
      <c r="B736" s="49"/>
      <c r="C736" s="49"/>
      <c r="D736" s="49"/>
      <c r="E736" s="47"/>
      <c r="F736" s="48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" spans="1:26">
      <c r="A737" s="49"/>
      <c r="B737" s="49"/>
      <c r="C737" s="49"/>
      <c r="D737" s="49"/>
      <c r="E737" s="47"/>
      <c r="F737" s="48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" spans="1:26">
      <c r="A738" s="49"/>
      <c r="B738" s="49"/>
      <c r="C738" s="49"/>
      <c r="D738" s="49"/>
      <c r="E738" s="47"/>
      <c r="F738" s="48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" spans="1:26">
      <c r="A739" s="49"/>
      <c r="B739" s="49"/>
      <c r="C739" s="49"/>
      <c r="D739" s="49"/>
      <c r="E739" s="47"/>
      <c r="F739" s="48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" spans="1:26">
      <c r="A740" s="49"/>
      <c r="B740" s="49"/>
      <c r="C740" s="49"/>
      <c r="D740" s="49"/>
      <c r="E740" s="47"/>
      <c r="F740" s="48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" spans="1:26">
      <c r="A741" s="49"/>
      <c r="B741" s="49"/>
      <c r="C741" s="49"/>
      <c r="D741" s="49"/>
      <c r="E741" s="47"/>
      <c r="F741" s="48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" spans="1:26">
      <c r="A742" s="49"/>
      <c r="B742" s="49"/>
      <c r="C742" s="49"/>
      <c r="D742" s="49"/>
      <c r="E742" s="47"/>
      <c r="F742" s="48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" spans="1:26">
      <c r="A743" s="49"/>
      <c r="B743" s="49"/>
      <c r="C743" s="49"/>
      <c r="D743" s="49"/>
      <c r="E743" s="47"/>
      <c r="F743" s="48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" spans="1:26">
      <c r="A744" s="49"/>
      <c r="B744" s="49"/>
      <c r="C744" s="49"/>
      <c r="D744" s="49"/>
      <c r="E744" s="47"/>
      <c r="F744" s="48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" spans="1:26">
      <c r="A745" s="49"/>
      <c r="B745" s="49"/>
      <c r="C745" s="49"/>
      <c r="D745" s="49"/>
      <c r="E745" s="47"/>
      <c r="F745" s="48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" spans="1:26">
      <c r="A746" s="49"/>
      <c r="B746" s="49"/>
      <c r="C746" s="49"/>
      <c r="D746" s="49"/>
      <c r="E746" s="47"/>
      <c r="F746" s="48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" spans="1:26">
      <c r="A747" s="49"/>
      <c r="B747" s="49"/>
      <c r="C747" s="49"/>
      <c r="D747" s="49"/>
      <c r="E747" s="47"/>
      <c r="F747" s="48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" spans="1:26">
      <c r="A748" s="49"/>
      <c r="B748" s="49"/>
      <c r="C748" s="49"/>
      <c r="D748" s="49"/>
      <c r="E748" s="47"/>
      <c r="F748" s="48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" spans="1:26">
      <c r="A749" s="49"/>
      <c r="B749" s="49"/>
      <c r="C749" s="49"/>
      <c r="D749" s="49"/>
      <c r="E749" s="47"/>
      <c r="F749" s="48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" spans="1:26">
      <c r="A750" s="49"/>
      <c r="B750" s="49"/>
      <c r="C750" s="49"/>
      <c r="D750" s="49"/>
      <c r="E750" s="47"/>
      <c r="F750" s="48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" spans="1:26">
      <c r="A751" s="49"/>
      <c r="B751" s="49"/>
      <c r="C751" s="49"/>
      <c r="D751" s="49"/>
      <c r="E751" s="47"/>
      <c r="F751" s="48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" spans="1:26">
      <c r="A752" s="49"/>
      <c r="B752" s="49"/>
      <c r="C752" s="49"/>
      <c r="D752" s="49"/>
      <c r="E752" s="47"/>
      <c r="F752" s="48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" spans="1:26">
      <c r="A753" s="49"/>
      <c r="B753" s="49"/>
      <c r="C753" s="49"/>
      <c r="D753" s="49"/>
      <c r="E753" s="47"/>
      <c r="F753" s="48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" spans="1:26">
      <c r="A754" s="49"/>
      <c r="B754" s="49"/>
      <c r="C754" s="49"/>
      <c r="D754" s="49"/>
      <c r="E754" s="47"/>
      <c r="F754" s="48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" spans="1:26">
      <c r="A755" s="49"/>
      <c r="B755" s="49"/>
      <c r="C755" s="49"/>
      <c r="D755" s="49"/>
      <c r="E755" s="47"/>
      <c r="F755" s="48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" spans="1:26">
      <c r="A756" s="49"/>
      <c r="B756" s="49"/>
      <c r="C756" s="49"/>
      <c r="D756" s="49"/>
      <c r="E756" s="47"/>
      <c r="F756" s="48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" spans="1:26">
      <c r="A757" s="49"/>
      <c r="B757" s="49"/>
      <c r="C757" s="49"/>
      <c r="D757" s="49"/>
      <c r="E757" s="47"/>
      <c r="F757" s="48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" spans="1:26">
      <c r="A758" s="49"/>
      <c r="B758" s="49"/>
      <c r="C758" s="49"/>
      <c r="D758" s="49"/>
      <c r="E758" s="47"/>
      <c r="F758" s="48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" spans="1:26">
      <c r="A759" s="49"/>
      <c r="B759" s="49"/>
      <c r="C759" s="49"/>
      <c r="D759" s="49"/>
      <c r="E759" s="47"/>
      <c r="F759" s="48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" spans="1:26">
      <c r="A760" s="49"/>
      <c r="B760" s="49"/>
      <c r="C760" s="49"/>
      <c r="D760" s="49"/>
      <c r="E760" s="47"/>
      <c r="F760" s="48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" spans="1:26">
      <c r="A761" s="49"/>
      <c r="B761" s="49"/>
      <c r="C761" s="49"/>
      <c r="D761" s="49"/>
      <c r="E761" s="47"/>
      <c r="F761" s="48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" spans="1:26">
      <c r="A762" s="49"/>
      <c r="B762" s="49"/>
      <c r="C762" s="49"/>
      <c r="D762" s="49"/>
      <c r="E762" s="47"/>
      <c r="F762" s="48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" spans="1:26">
      <c r="A763" s="49"/>
      <c r="B763" s="49"/>
      <c r="C763" s="49"/>
      <c r="D763" s="49"/>
      <c r="E763" s="47"/>
      <c r="F763" s="48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" spans="1:26">
      <c r="A764" s="49"/>
      <c r="B764" s="49"/>
      <c r="C764" s="49"/>
      <c r="D764" s="49"/>
      <c r="E764" s="47"/>
      <c r="F764" s="48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" spans="1:26">
      <c r="A765" s="49"/>
      <c r="B765" s="49"/>
      <c r="C765" s="49"/>
      <c r="D765" s="49"/>
      <c r="E765" s="47"/>
      <c r="F765" s="48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" spans="1:26">
      <c r="A766" s="49"/>
      <c r="B766" s="49"/>
      <c r="C766" s="49"/>
      <c r="D766" s="49"/>
      <c r="E766" s="47"/>
      <c r="F766" s="48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" spans="1:26">
      <c r="A767" s="49"/>
      <c r="B767" s="49"/>
      <c r="C767" s="49"/>
      <c r="D767" s="49"/>
      <c r="E767" s="47"/>
      <c r="F767" s="48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" spans="1:26">
      <c r="A768" s="49"/>
      <c r="B768" s="49"/>
      <c r="C768" s="49"/>
      <c r="D768" s="49"/>
      <c r="E768" s="47"/>
      <c r="F768" s="48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" spans="1:26">
      <c r="A769" s="49"/>
      <c r="B769" s="49"/>
      <c r="C769" s="49"/>
      <c r="D769" s="49"/>
      <c r="E769" s="47"/>
      <c r="F769" s="48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" spans="1:26">
      <c r="A770" s="49"/>
      <c r="B770" s="49"/>
      <c r="C770" s="49"/>
      <c r="D770" s="49"/>
      <c r="E770" s="47"/>
      <c r="F770" s="48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" spans="1:26">
      <c r="A771" s="49"/>
      <c r="B771" s="49"/>
      <c r="C771" s="49"/>
      <c r="D771" s="49"/>
      <c r="E771" s="47"/>
      <c r="F771" s="48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" spans="1:26">
      <c r="A772" s="49"/>
      <c r="B772" s="49"/>
      <c r="C772" s="49"/>
      <c r="D772" s="49"/>
      <c r="E772" s="47"/>
      <c r="F772" s="48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" spans="1:26">
      <c r="A773" s="49"/>
      <c r="B773" s="49"/>
      <c r="C773" s="49"/>
      <c r="D773" s="49"/>
      <c r="E773" s="47"/>
      <c r="F773" s="48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" spans="1:26">
      <c r="A774" s="49"/>
      <c r="B774" s="49"/>
      <c r="C774" s="49"/>
      <c r="D774" s="49"/>
      <c r="E774" s="47"/>
      <c r="F774" s="48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" spans="1:26">
      <c r="A775" s="49"/>
      <c r="B775" s="49"/>
      <c r="C775" s="49"/>
      <c r="D775" s="49"/>
      <c r="E775" s="47"/>
      <c r="F775" s="48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" spans="1:26">
      <c r="A776" s="49"/>
      <c r="B776" s="49"/>
      <c r="C776" s="49"/>
      <c r="D776" s="49"/>
      <c r="E776" s="47"/>
      <c r="F776" s="48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" spans="1:26">
      <c r="A777" s="49"/>
      <c r="B777" s="49"/>
      <c r="C777" s="49"/>
      <c r="D777" s="49"/>
      <c r="E777" s="47"/>
      <c r="F777" s="48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" spans="1:26">
      <c r="A778" s="49"/>
      <c r="B778" s="49"/>
      <c r="C778" s="49"/>
      <c r="D778" s="49"/>
      <c r="E778" s="47"/>
      <c r="F778" s="48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" spans="1:26">
      <c r="A779" s="49"/>
      <c r="B779" s="49"/>
      <c r="C779" s="49"/>
      <c r="D779" s="49"/>
      <c r="E779" s="47"/>
      <c r="F779" s="48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" spans="1:26">
      <c r="A780" s="49"/>
      <c r="B780" s="49"/>
      <c r="C780" s="49"/>
      <c r="D780" s="49"/>
      <c r="E780" s="47"/>
      <c r="F780" s="48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" spans="1:26">
      <c r="A781" s="49"/>
      <c r="B781" s="49"/>
      <c r="C781" s="49"/>
      <c r="D781" s="49"/>
      <c r="E781" s="47"/>
      <c r="F781" s="48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" spans="1:26">
      <c r="A782" s="49"/>
      <c r="B782" s="49"/>
      <c r="C782" s="49"/>
      <c r="D782" s="49"/>
      <c r="E782" s="47"/>
      <c r="F782" s="48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" spans="1:26">
      <c r="A783" s="49"/>
      <c r="B783" s="49"/>
      <c r="C783" s="49"/>
      <c r="D783" s="49"/>
      <c r="E783" s="47"/>
      <c r="F783" s="48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" spans="1:26">
      <c r="A784" s="49"/>
      <c r="B784" s="49"/>
      <c r="C784" s="49"/>
      <c r="D784" s="49"/>
      <c r="E784" s="47"/>
      <c r="F784" s="48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" spans="1:26">
      <c r="A785" s="49"/>
      <c r="B785" s="49"/>
      <c r="C785" s="49"/>
      <c r="D785" s="49"/>
      <c r="E785" s="47"/>
      <c r="F785" s="48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" spans="1:26">
      <c r="A786" s="49"/>
      <c r="B786" s="49"/>
      <c r="C786" s="49"/>
      <c r="D786" s="49"/>
      <c r="E786" s="47"/>
      <c r="F786" s="48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" spans="1:26">
      <c r="A787" s="49"/>
      <c r="B787" s="49"/>
      <c r="C787" s="49"/>
      <c r="D787" s="49"/>
      <c r="E787" s="47"/>
      <c r="F787" s="48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" spans="1:26">
      <c r="A788" s="49"/>
      <c r="B788" s="49"/>
      <c r="C788" s="49"/>
      <c r="D788" s="49"/>
      <c r="E788" s="47"/>
      <c r="F788" s="48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" spans="1:26">
      <c r="A789" s="49"/>
      <c r="B789" s="49"/>
      <c r="C789" s="49"/>
      <c r="D789" s="49"/>
      <c r="E789" s="47"/>
      <c r="F789" s="48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" spans="1:26">
      <c r="A790" s="49"/>
      <c r="B790" s="49"/>
      <c r="C790" s="49"/>
      <c r="D790" s="49"/>
      <c r="E790" s="47"/>
      <c r="F790" s="48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" spans="1:26">
      <c r="A791" s="49"/>
      <c r="B791" s="49"/>
      <c r="C791" s="49"/>
      <c r="D791" s="49"/>
      <c r="E791" s="47"/>
      <c r="F791" s="48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" spans="1:26">
      <c r="A792" s="49"/>
      <c r="B792" s="49"/>
      <c r="C792" s="49"/>
      <c r="D792" s="49"/>
      <c r="E792" s="47"/>
      <c r="F792" s="48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" spans="1:26">
      <c r="A793" s="49"/>
      <c r="B793" s="49"/>
      <c r="C793" s="49"/>
      <c r="D793" s="49"/>
      <c r="E793" s="47"/>
      <c r="F793" s="48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" spans="1:26">
      <c r="A794" s="49"/>
      <c r="B794" s="49"/>
      <c r="C794" s="49"/>
      <c r="D794" s="49"/>
      <c r="E794" s="47"/>
      <c r="F794" s="48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" spans="1:26">
      <c r="A795" s="49"/>
      <c r="B795" s="49"/>
      <c r="C795" s="49"/>
      <c r="D795" s="49"/>
      <c r="E795" s="47"/>
      <c r="F795" s="48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" spans="1:26">
      <c r="A796" s="49"/>
      <c r="B796" s="49"/>
      <c r="C796" s="49"/>
      <c r="D796" s="49"/>
      <c r="E796" s="47"/>
      <c r="F796" s="48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" spans="1:26">
      <c r="A797" s="49"/>
      <c r="B797" s="49"/>
      <c r="C797" s="49"/>
      <c r="D797" s="49"/>
      <c r="E797" s="47"/>
      <c r="F797" s="48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" spans="1:26">
      <c r="A798" s="49"/>
      <c r="B798" s="49"/>
      <c r="C798" s="49"/>
      <c r="D798" s="49"/>
      <c r="E798" s="47"/>
      <c r="F798" s="48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" spans="1:26">
      <c r="A799" s="49"/>
      <c r="B799" s="49"/>
      <c r="C799" s="49"/>
      <c r="D799" s="49"/>
      <c r="E799" s="47"/>
      <c r="F799" s="48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" spans="1:26">
      <c r="A800" s="49"/>
      <c r="B800" s="49"/>
      <c r="C800" s="49"/>
      <c r="D800" s="49"/>
      <c r="E800" s="47"/>
      <c r="F800" s="48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" spans="1:26">
      <c r="A801" s="49"/>
      <c r="B801" s="49"/>
      <c r="C801" s="49"/>
      <c r="D801" s="49"/>
      <c r="E801" s="47"/>
      <c r="F801" s="48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" spans="1:26">
      <c r="A802" s="49"/>
      <c r="B802" s="49"/>
      <c r="C802" s="49"/>
      <c r="D802" s="49"/>
      <c r="E802" s="47"/>
      <c r="F802" s="48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" spans="1:26">
      <c r="A803" s="49"/>
      <c r="B803" s="49"/>
      <c r="C803" s="49"/>
      <c r="D803" s="49"/>
      <c r="E803" s="47"/>
      <c r="F803" s="48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" spans="1:26">
      <c r="A804" s="49"/>
      <c r="B804" s="49"/>
      <c r="C804" s="49"/>
      <c r="D804" s="49"/>
      <c r="E804" s="47"/>
      <c r="F804" s="48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" spans="1:26">
      <c r="A805" s="49"/>
      <c r="B805" s="49"/>
      <c r="C805" s="49"/>
      <c r="D805" s="49"/>
      <c r="E805" s="47"/>
      <c r="F805" s="48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" spans="1:26">
      <c r="A806" s="49"/>
      <c r="B806" s="49"/>
      <c r="C806" s="49"/>
      <c r="D806" s="49"/>
      <c r="E806" s="47"/>
      <c r="F806" s="48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" spans="1:26">
      <c r="A807" s="49"/>
      <c r="B807" s="49"/>
      <c r="C807" s="49"/>
      <c r="D807" s="49"/>
      <c r="E807" s="47"/>
      <c r="F807" s="48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" spans="1:26">
      <c r="A808" s="49"/>
      <c r="B808" s="49"/>
      <c r="C808" s="49"/>
      <c r="D808" s="49"/>
      <c r="E808" s="47"/>
      <c r="F808" s="48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" spans="1:26">
      <c r="A809" s="49"/>
      <c r="B809" s="49"/>
      <c r="C809" s="49"/>
      <c r="D809" s="49"/>
      <c r="E809" s="47"/>
      <c r="F809" s="48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" spans="1:26">
      <c r="A810" s="49"/>
      <c r="B810" s="49"/>
      <c r="C810" s="49"/>
      <c r="D810" s="49"/>
      <c r="E810" s="47"/>
      <c r="F810" s="48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" spans="1:26">
      <c r="A811" s="49"/>
      <c r="B811" s="49"/>
      <c r="C811" s="49"/>
      <c r="D811" s="49"/>
      <c r="E811" s="47"/>
      <c r="F811" s="48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" spans="1:26">
      <c r="A812" s="49"/>
      <c r="B812" s="49"/>
      <c r="C812" s="49"/>
      <c r="D812" s="49"/>
      <c r="E812" s="47"/>
      <c r="F812" s="48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" spans="1:26">
      <c r="A813" s="49"/>
      <c r="B813" s="49"/>
      <c r="C813" s="49"/>
      <c r="D813" s="49"/>
      <c r="E813" s="47"/>
      <c r="F813" s="48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" spans="1:26">
      <c r="A814" s="49"/>
      <c r="B814" s="49"/>
      <c r="C814" s="49"/>
      <c r="D814" s="49"/>
      <c r="E814" s="47"/>
      <c r="F814" s="48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" spans="1:26">
      <c r="A815" s="49"/>
      <c r="B815" s="49"/>
      <c r="C815" s="49"/>
      <c r="D815" s="49"/>
      <c r="E815" s="47"/>
      <c r="F815" s="48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" spans="1:26">
      <c r="A816" s="49"/>
      <c r="B816" s="49"/>
      <c r="C816" s="49"/>
      <c r="D816" s="49"/>
      <c r="E816" s="47"/>
      <c r="F816" s="48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" spans="1:26">
      <c r="A817" s="49"/>
      <c r="B817" s="49"/>
      <c r="C817" s="49"/>
      <c r="D817" s="49"/>
      <c r="E817" s="47"/>
      <c r="F817" s="48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" spans="1:26">
      <c r="A818" s="49"/>
      <c r="B818" s="49"/>
      <c r="C818" s="49"/>
      <c r="D818" s="49"/>
      <c r="E818" s="47"/>
      <c r="F818" s="48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" spans="1:26">
      <c r="A819" s="49"/>
      <c r="B819" s="49"/>
      <c r="C819" s="49"/>
      <c r="D819" s="49"/>
      <c r="E819" s="47"/>
      <c r="F819" s="48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" spans="1:26">
      <c r="A820" s="49"/>
      <c r="B820" s="49"/>
      <c r="C820" s="49"/>
      <c r="D820" s="49"/>
      <c r="E820" s="47"/>
      <c r="F820" s="48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" spans="1:26">
      <c r="A821" s="49"/>
      <c r="B821" s="49"/>
      <c r="C821" s="49"/>
      <c r="D821" s="49"/>
      <c r="E821" s="47"/>
      <c r="F821" s="48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" spans="1:26">
      <c r="A822" s="49"/>
      <c r="B822" s="49"/>
      <c r="C822" s="49"/>
      <c r="D822" s="49"/>
      <c r="E822" s="47"/>
      <c r="F822" s="48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" spans="1:26">
      <c r="A823" s="49"/>
      <c r="B823" s="49"/>
      <c r="C823" s="49"/>
      <c r="D823" s="49"/>
      <c r="E823" s="47"/>
      <c r="F823" s="48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" spans="1:26">
      <c r="A824" s="49"/>
      <c r="B824" s="49"/>
      <c r="C824" s="49"/>
      <c r="D824" s="49"/>
      <c r="E824" s="47"/>
      <c r="F824" s="48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" spans="1:26">
      <c r="A825" s="49"/>
      <c r="B825" s="49"/>
      <c r="C825" s="49"/>
      <c r="D825" s="49"/>
      <c r="E825" s="47"/>
      <c r="F825" s="48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" spans="1:26">
      <c r="A826" s="49"/>
      <c r="B826" s="49"/>
      <c r="C826" s="49"/>
      <c r="D826" s="49"/>
      <c r="E826" s="47"/>
      <c r="F826" s="48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" spans="1:26">
      <c r="A827" s="49"/>
      <c r="B827" s="49"/>
      <c r="C827" s="49"/>
      <c r="D827" s="49"/>
      <c r="E827" s="47"/>
      <c r="F827" s="48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" spans="1:26">
      <c r="A828" s="49"/>
      <c r="B828" s="49"/>
      <c r="C828" s="49"/>
      <c r="D828" s="49"/>
      <c r="E828" s="47"/>
      <c r="F828" s="48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" spans="1:26">
      <c r="A829" s="49"/>
      <c r="B829" s="49"/>
      <c r="C829" s="49"/>
      <c r="D829" s="49"/>
      <c r="E829" s="47"/>
      <c r="F829" s="48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" spans="1:26">
      <c r="A830" s="49"/>
      <c r="B830" s="49"/>
      <c r="C830" s="49"/>
      <c r="D830" s="49"/>
      <c r="E830" s="47"/>
      <c r="F830" s="48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" spans="1:26">
      <c r="A831" s="49"/>
      <c r="B831" s="49"/>
      <c r="C831" s="49"/>
      <c r="D831" s="49"/>
      <c r="E831" s="47"/>
      <c r="F831" s="48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" spans="1:26">
      <c r="A832" s="49"/>
      <c r="B832" s="49"/>
      <c r="C832" s="49"/>
      <c r="D832" s="49"/>
      <c r="E832" s="47"/>
      <c r="F832" s="48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" spans="1:26">
      <c r="A833" s="49"/>
      <c r="B833" s="49"/>
      <c r="C833" s="49"/>
      <c r="D833" s="49"/>
      <c r="E833" s="47"/>
      <c r="F833" s="48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" spans="1:26">
      <c r="A834" s="49"/>
      <c r="B834" s="49"/>
      <c r="C834" s="49"/>
      <c r="D834" s="49"/>
      <c r="E834" s="47"/>
      <c r="F834" s="48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" spans="1:26">
      <c r="A835" s="49"/>
      <c r="B835" s="49"/>
      <c r="C835" s="49"/>
      <c r="D835" s="49"/>
      <c r="E835" s="47"/>
      <c r="F835" s="48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" spans="1:26">
      <c r="A836" s="49"/>
      <c r="B836" s="49"/>
      <c r="C836" s="49"/>
      <c r="D836" s="49"/>
      <c r="E836" s="47"/>
      <c r="F836" s="48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" spans="1:26">
      <c r="A837" s="49"/>
      <c r="B837" s="49"/>
      <c r="C837" s="49"/>
      <c r="D837" s="49"/>
      <c r="E837" s="47"/>
      <c r="F837" s="48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" spans="1:26">
      <c r="A838" s="49"/>
      <c r="B838" s="49"/>
      <c r="C838" s="49"/>
      <c r="D838" s="49"/>
      <c r="E838" s="47"/>
      <c r="F838" s="48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" spans="1:26">
      <c r="A839" s="49"/>
      <c r="B839" s="49"/>
      <c r="C839" s="49"/>
      <c r="D839" s="49"/>
      <c r="E839" s="47"/>
      <c r="F839" s="48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" spans="1:26">
      <c r="A840" s="49"/>
      <c r="B840" s="49"/>
      <c r="C840" s="49"/>
      <c r="D840" s="49"/>
      <c r="E840" s="47"/>
      <c r="F840" s="48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" spans="1:26">
      <c r="A841" s="49"/>
      <c r="B841" s="49"/>
      <c r="C841" s="49"/>
      <c r="D841" s="49"/>
      <c r="E841" s="47"/>
      <c r="F841" s="48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" spans="1:26">
      <c r="A842" s="49"/>
      <c r="B842" s="49"/>
      <c r="C842" s="49"/>
      <c r="D842" s="49"/>
      <c r="E842" s="47"/>
      <c r="F842" s="48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" spans="1:26">
      <c r="A843" s="49"/>
      <c r="B843" s="49"/>
      <c r="C843" s="49"/>
      <c r="D843" s="49"/>
      <c r="E843" s="47"/>
      <c r="F843" s="48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" spans="1:26">
      <c r="A844" s="49"/>
      <c r="B844" s="49"/>
      <c r="C844" s="49"/>
      <c r="D844" s="49"/>
      <c r="E844" s="47"/>
      <c r="F844" s="48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" spans="1:26">
      <c r="A845" s="49"/>
      <c r="B845" s="49"/>
      <c r="C845" s="49"/>
      <c r="D845" s="49"/>
      <c r="E845" s="47"/>
      <c r="F845" s="48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" spans="1:26">
      <c r="A846" s="49"/>
      <c r="B846" s="49"/>
      <c r="C846" s="49"/>
      <c r="D846" s="49"/>
      <c r="E846" s="47"/>
      <c r="F846" s="48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" spans="1:26">
      <c r="A847" s="49"/>
      <c r="B847" s="49"/>
      <c r="C847" s="49"/>
      <c r="D847" s="49"/>
      <c r="E847" s="47"/>
      <c r="F847" s="48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" spans="1:26">
      <c r="A848" s="49"/>
      <c r="B848" s="49"/>
      <c r="C848" s="49"/>
      <c r="D848" s="49"/>
      <c r="E848" s="47"/>
      <c r="F848" s="48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" spans="1:26">
      <c r="A849" s="49"/>
      <c r="B849" s="49"/>
      <c r="C849" s="49"/>
      <c r="D849" s="49"/>
      <c r="E849" s="47"/>
      <c r="F849" s="48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" spans="1:26">
      <c r="A850" s="49"/>
      <c r="B850" s="49"/>
      <c r="C850" s="49"/>
      <c r="D850" s="49"/>
      <c r="E850" s="47"/>
      <c r="F850" s="48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" spans="1:26">
      <c r="A851" s="49"/>
      <c r="B851" s="49"/>
      <c r="C851" s="49"/>
      <c r="D851" s="49"/>
      <c r="E851" s="47"/>
      <c r="F851" s="48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" spans="1:26">
      <c r="A852" s="49"/>
      <c r="B852" s="49"/>
      <c r="C852" s="49"/>
      <c r="D852" s="49"/>
      <c r="E852" s="47"/>
      <c r="F852" s="48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" spans="1:26">
      <c r="A853" s="49"/>
      <c r="B853" s="49"/>
      <c r="C853" s="49"/>
      <c r="D853" s="49"/>
      <c r="E853" s="47"/>
      <c r="F853" s="48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" spans="1:26">
      <c r="A854" s="49"/>
      <c r="B854" s="49"/>
      <c r="C854" s="49"/>
      <c r="D854" s="49"/>
      <c r="E854" s="47"/>
      <c r="F854" s="48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" spans="1:26">
      <c r="A855" s="49"/>
      <c r="B855" s="49"/>
      <c r="C855" s="49"/>
      <c r="D855" s="49"/>
      <c r="E855" s="47"/>
      <c r="F855" s="48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" spans="1:26">
      <c r="A856" s="49"/>
      <c r="B856" s="49"/>
      <c r="C856" s="49"/>
      <c r="D856" s="49"/>
      <c r="E856" s="47"/>
      <c r="F856" s="48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" spans="1:26">
      <c r="A857" s="49"/>
      <c r="B857" s="49"/>
      <c r="C857" s="49"/>
      <c r="D857" s="49"/>
      <c r="E857" s="47"/>
      <c r="F857" s="48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" spans="1:26">
      <c r="A858" s="49"/>
      <c r="B858" s="49"/>
      <c r="C858" s="49"/>
      <c r="D858" s="49"/>
      <c r="E858" s="47"/>
      <c r="F858" s="48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" spans="1:26">
      <c r="A859" s="49"/>
      <c r="B859" s="49"/>
      <c r="C859" s="49"/>
      <c r="D859" s="49"/>
      <c r="E859" s="47"/>
      <c r="F859" s="48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" spans="1:26">
      <c r="A860" s="49"/>
      <c r="B860" s="49"/>
      <c r="C860" s="49"/>
      <c r="D860" s="49"/>
      <c r="E860" s="47"/>
      <c r="F860" s="48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" spans="1:26">
      <c r="A861" s="49"/>
      <c r="B861" s="49"/>
      <c r="C861" s="49"/>
      <c r="D861" s="49"/>
      <c r="E861" s="47"/>
      <c r="F861" s="48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" spans="1:26">
      <c r="A862" s="49"/>
      <c r="B862" s="49"/>
      <c r="C862" s="49"/>
      <c r="D862" s="49"/>
      <c r="E862" s="47"/>
      <c r="F862" s="48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" spans="1:26">
      <c r="A863" s="49"/>
      <c r="B863" s="49"/>
      <c r="C863" s="49"/>
      <c r="D863" s="49"/>
      <c r="E863" s="47"/>
      <c r="F863" s="48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" spans="1:26">
      <c r="A864" s="49"/>
      <c r="B864" s="49"/>
      <c r="C864" s="49"/>
      <c r="D864" s="49"/>
      <c r="E864" s="47"/>
      <c r="F864" s="48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" spans="1:26">
      <c r="A865" s="49"/>
      <c r="B865" s="49"/>
      <c r="C865" s="49"/>
      <c r="D865" s="49"/>
      <c r="E865" s="47"/>
      <c r="F865" s="48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" spans="1:26">
      <c r="A866" s="49"/>
      <c r="B866" s="49"/>
      <c r="C866" s="49"/>
      <c r="D866" s="49"/>
      <c r="E866" s="47"/>
      <c r="F866" s="48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" spans="1:26">
      <c r="A867" s="49"/>
      <c r="B867" s="49"/>
      <c r="C867" s="49"/>
      <c r="D867" s="49"/>
      <c r="E867" s="47"/>
      <c r="F867" s="48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" spans="1:26">
      <c r="A868" s="49"/>
      <c r="B868" s="49"/>
      <c r="C868" s="49"/>
      <c r="D868" s="49"/>
      <c r="E868" s="47"/>
      <c r="F868" s="48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" spans="1:26">
      <c r="A869" s="49"/>
      <c r="B869" s="49"/>
      <c r="C869" s="49"/>
      <c r="D869" s="49"/>
      <c r="E869" s="47"/>
      <c r="F869" s="48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" spans="1:26">
      <c r="A870" s="49"/>
      <c r="B870" s="49"/>
      <c r="C870" s="49"/>
      <c r="D870" s="49"/>
      <c r="E870" s="47"/>
      <c r="F870" s="48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" spans="1:26">
      <c r="A871" s="49"/>
      <c r="B871" s="49"/>
      <c r="C871" s="49"/>
      <c r="D871" s="49"/>
      <c r="E871" s="47"/>
      <c r="F871" s="48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" spans="1:26">
      <c r="A872" s="49"/>
      <c r="B872" s="49"/>
      <c r="C872" s="49"/>
      <c r="D872" s="49"/>
      <c r="E872" s="47"/>
      <c r="F872" s="48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" spans="1:26">
      <c r="A873" s="49"/>
      <c r="B873" s="49"/>
      <c r="C873" s="49"/>
      <c r="D873" s="49"/>
      <c r="E873" s="47"/>
      <c r="F873" s="48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" spans="1:26">
      <c r="A874" s="49"/>
      <c r="B874" s="49"/>
      <c r="C874" s="49"/>
      <c r="D874" s="49"/>
      <c r="E874" s="47"/>
      <c r="F874" s="48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" spans="1:26">
      <c r="A875" s="49"/>
      <c r="B875" s="49"/>
      <c r="C875" s="49"/>
      <c r="D875" s="49"/>
      <c r="E875" s="47"/>
      <c r="F875" s="48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" spans="1:26">
      <c r="A876" s="49"/>
      <c r="B876" s="49"/>
      <c r="C876" s="49"/>
      <c r="D876" s="49"/>
      <c r="E876" s="47"/>
      <c r="F876" s="48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" spans="1:26">
      <c r="A877" s="49"/>
      <c r="B877" s="49"/>
      <c r="C877" s="49"/>
      <c r="D877" s="49"/>
      <c r="E877" s="47"/>
      <c r="F877" s="48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" spans="1:26">
      <c r="A878" s="49"/>
      <c r="B878" s="49"/>
      <c r="C878" s="49"/>
      <c r="D878" s="49"/>
      <c r="E878" s="47"/>
      <c r="F878" s="48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" spans="1:26">
      <c r="A879" s="49"/>
      <c r="B879" s="49"/>
      <c r="C879" s="49"/>
      <c r="D879" s="49"/>
      <c r="E879" s="47"/>
      <c r="F879" s="48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" spans="1:26">
      <c r="A880" s="49"/>
      <c r="B880" s="49"/>
      <c r="C880" s="49"/>
      <c r="D880" s="49"/>
      <c r="E880" s="47"/>
      <c r="F880" s="48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" spans="1:26">
      <c r="A881" s="49"/>
      <c r="B881" s="49"/>
      <c r="C881" s="49"/>
      <c r="D881" s="49"/>
      <c r="E881" s="47"/>
      <c r="F881" s="48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" spans="1:26">
      <c r="A882" s="49"/>
      <c r="B882" s="49"/>
      <c r="C882" s="49"/>
      <c r="D882" s="49"/>
      <c r="E882" s="47"/>
      <c r="F882" s="48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" spans="1:26">
      <c r="A883" s="49"/>
      <c r="B883" s="49"/>
      <c r="C883" s="49"/>
      <c r="D883" s="49"/>
      <c r="E883" s="47"/>
      <c r="F883" s="48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" spans="1:26">
      <c r="A884" s="49"/>
      <c r="B884" s="49"/>
      <c r="C884" s="49"/>
      <c r="D884" s="49"/>
      <c r="E884" s="47"/>
      <c r="F884" s="48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" spans="1:26">
      <c r="A885" s="49"/>
      <c r="B885" s="49"/>
      <c r="C885" s="49"/>
      <c r="D885" s="49"/>
      <c r="E885" s="47"/>
      <c r="F885" s="48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" spans="1:26">
      <c r="A886" s="49"/>
      <c r="B886" s="49"/>
      <c r="C886" s="49"/>
      <c r="D886" s="49"/>
      <c r="E886" s="47"/>
      <c r="F886" s="48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" spans="1:26">
      <c r="A887" s="49"/>
      <c r="B887" s="49"/>
      <c r="C887" s="49"/>
      <c r="D887" s="49"/>
      <c r="E887" s="47"/>
      <c r="F887" s="48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" spans="1:26">
      <c r="A888" s="49"/>
      <c r="B888" s="49"/>
      <c r="C888" s="49"/>
      <c r="D888" s="49"/>
      <c r="E888" s="47"/>
      <c r="F888" s="48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" spans="1:26">
      <c r="A889" s="49"/>
      <c r="B889" s="49"/>
      <c r="C889" s="49"/>
      <c r="D889" s="49"/>
      <c r="E889" s="47"/>
      <c r="F889" s="48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" spans="1:26">
      <c r="A890" s="49"/>
      <c r="B890" s="49"/>
      <c r="C890" s="49"/>
      <c r="D890" s="49"/>
      <c r="E890" s="47"/>
      <c r="F890" s="48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" spans="1:26">
      <c r="A891" s="49"/>
      <c r="B891" s="49"/>
      <c r="C891" s="49"/>
      <c r="D891" s="49"/>
      <c r="E891" s="47"/>
      <c r="F891" s="48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" spans="1:26">
      <c r="A892" s="49"/>
      <c r="B892" s="49"/>
      <c r="C892" s="49"/>
      <c r="D892" s="49"/>
      <c r="E892" s="47"/>
      <c r="F892" s="48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" spans="1:26">
      <c r="A893" s="49"/>
      <c r="B893" s="49"/>
      <c r="C893" s="49"/>
      <c r="D893" s="49"/>
      <c r="E893" s="47"/>
      <c r="F893" s="48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" spans="1:26">
      <c r="A894" s="49"/>
      <c r="B894" s="49"/>
      <c r="C894" s="49"/>
      <c r="D894" s="49"/>
      <c r="E894" s="47"/>
      <c r="F894" s="48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" spans="1:26">
      <c r="A895" s="49"/>
      <c r="B895" s="49"/>
      <c r="C895" s="49"/>
      <c r="D895" s="49"/>
      <c r="E895" s="47"/>
      <c r="F895" s="48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" spans="1:26">
      <c r="A896" s="49"/>
      <c r="B896" s="49"/>
      <c r="C896" s="49"/>
      <c r="D896" s="49"/>
      <c r="E896" s="47"/>
      <c r="F896" s="48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" spans="1:26">
      <c r="A897" s="49"/>
      <c r="B897" s="49"/>
      <c r="C897" s="49"/>
      <c r="D897" s="49"/>
      <c r="E897" s="47"/>
      <c r="F897" s="48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" spans="1:26">
      <c r="A898" s="49"/>
      <c r="B898" s="49"/>
      <c r="C898" s="49"/>
      <c r="D898" s="49"/>
      <c r="E898" s="47"/>
      <c r="F898" s="48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" spans="1:26">
      <c r="A899" s="49"/>
      <c r="B899" s="49"/>
      <c r="C899" s="49"/>
      <c r="D899" s="49"/>
      <c r="E899" s="47"/>
      <c r="F899" s="48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" spans="1:26">
      <c r="A900" s="49"/>
      <c r="B900" s="49"/>
      <c r="C900" s="49"/>
      <c r="D900" s="49"/>
      <c r="E900" s="47"/>
      <c r="F900" s="48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" spans="1:26">
      <c r="A901" s="49"/>
      <c r="B901" s="49"/>
      <c r="C901" s="49"/>
      <c r="D901" s="49"/>
      <c r="E901" s="47"/>
      <c r="F901" s="48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" spans="1:26">
      <c r="A902" s="49"/>
      <c r="B902" s="49"/>
      <c r="C902" s="49"/>
      <c r="D902" s="49"/>
      <c r="E902" s="47"/>
      <c r="F902" s="48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" spans="1:26">
      <c r="A903" s="49"/>
      <c r="B903" s="49"/>
      <c r="C903" s="49"/>
      <c r="D903" s="49"/>
      <c r="E903" s="47"/>
      <c r="F903" s="48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" spans="1:26">
      <c r="A904" s="49"/>
      <c r="B904" s="49"/>
      <c r="C904" s="49"/>
      <c r="D904" s="49"/>
      <c r="E904" s="47"/>
      <c r="F904" s="48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" spans="1:26">
      <c r="A905" s="49"/>
      <c r="B905" s="49"/>
      <c r="C905" s="49"/>
      <c r="D905" s="49"/>
      <c r="E905" s="47"/>
      <c r="F905" s="48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" spans="1:26">
      <c r="A906" s="49"/>
      <c r="B906" s="49"/>
      <c r="C906" s="49"/>
      <c r="D906" s="49"/>
      <c r="E906" s="47"/>
      <c r="F906" s="48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" spans="1:26">
      <c r="A907" s="49"/>
      <c r="B907" s="49"/>
      <c r="C907" s="49"/>
      <c r="D907" s="49"/>
      <c r="E907" s="47"/>
      <c r="F907" s="48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" spans="1:26">
      <c r="A908" s="49"/>
      <c r="B908" s="49"/>
      <c r="C908" s="49"/>
      <c r="D908" s="49"/>
      <c r="E908" s="47"/>
      <c r="F908" s="48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" spans="1:26">
      <c r="A909" s="49"/>
      <c r="B909" s="49"/>
      <c r="C909" s="49"/>
      <c r="D909" s="49"/>
      <c r="E909" s="47"/>
      <c r="F909" s="48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" spans="1:26">
      <c r="A910" s="49"/>
      <c r="B910" s="49"/>
      <c r="C910" s="49"/>
      <c r="D910" s="49"/>
      <c r="E910" s="47"/>
      <c r="F910" s="48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" spans="1:26">
      <c r="A911" s="49"/>
      <c r="B911" s="49"/>
      <c r="C911" s="49"/>
      <c r="D911" s="49"/>
      <c r="E911" s="47"/>
      <c r="F911" s="48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" spans="1:26">
      <c r="A912" s="49"/>
      <c r="B912" s="49"/>
      <c r="C912" s="49"/>
      <c r="D912" s="49"/>
      <c r="E912" s="47"/>
      <c r="F912" s="48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" spans="1:26">
      <c r="A913" s="49"/>
      <c r="B913" s="49"/>
      <c r="C913" s="49"/>
      <c r="D913" s="49"/>
      <c r="E913" s="47"/>
      <c r="F913" s="48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" spans="1:26">
      <c r="A914" s="49"/>
      <c r="B914" s="49"/>
      <c r="C914" s="49"/>
      <c r="D914" s="49"/>
      <c r="E914" s="47"/>
      <c r="F914" s="48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" spans="1:26">
      <c r="A915" s="49"/>
      <c r="B915" s="49"/>
      <c r="C915" s="49"/>
      <c r="D915" s="49"/>
      <c r="E915" s="47"/>
      <c r="F915" s="48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" spans="1:26">
      <c r="A916" s="49"/>
      <c r="B916" s="49"/>
      <c r="C916" s="49"/>
      <c r="D916" s="49"/>
      <c r="E916" s="47"/>
      <c r="F916" s="48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" spans="1:26">
      <c r="A917" s="49"/>
      <c r="B917" s="49"/>
      <c r="C917" s="49"/>
      <c r="D917" s="49"/>
      <c r="E917" s="47"/>
      <c r="F917" s="48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" spans="1:26">
      <c r="A918" s="49"/>
      <c r="B918" s="49"/>
      <c r="C918" s="49"/>
      <c r="D918" s="49"/>
      <c r="E918" s="47"/>
      <c r="F918" s="48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" spans="1:26">
      <c r="A919" s="49"/>
      <c r="B919" s="49"/>
      <c r="C919" s="49"/>
      <c r="D919" s="49"/>
      <c r="E919" s="47"/>
      <c r="F919" s="48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" spans="1:26">
      <c r="A920" s="49"/>
      <c r="B920" s="49"/>
      <c r="C920" s="49"/>
      <c r="D920" s="49"/>
      <c r="E920" s="47"/>
      <c r="F920" s="48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" spans="1:26">
      <c r="A921" s="49"/>
      <c r="B921" s="49"/>
      <c r="C921" s="49"/>
      <c r="D921" s="49"/>
      <c r="E921" s="47"/>
      <c r="F921" s="48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" spans="1:26">
      <c r="A922" s="49"/>
      <c r="B922" s="49"/>
      <c r="C922" s="49"/>
      <c r="D922" s="49"/>
      <c r="E922" s="47"/>
      <c r="F922" s="48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" spans="1:26">
      <c r="A923" s="49"/>
      <c r="B923" s="49"/>
      <c r="C923" s="49"/>
      <c r="D923" s="49"/>
      <c r="E923" s="47"/>
      <c r="F923" s="48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" spans="1:26">
      <c r="A924" s="49"/>
      <c r="B924" s="49"/>
      <c r="C924" s="49"/>
      <c r="D924" s="49"/>
      <c r="E924" s="47"/>
      <c r="F924" s="48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" spans="1:26">
      <c r="A925" s="49"/>
      <c r="B925" s="49"/>
      <c r="C925" s="49"/>
      <c r="D925" s="49"/>
      <c r="E925" s="47"/>
      <c r="F925" s="48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" spans="1:26">
      <c r="A926" s="49"/>
      <c r="B926" s="49"/>
      <c r="C926" s="49"/>
      <c r="D926" s="49"/>
      <c r="E926" s="47"/>
      <c r="F926" s="48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" spans="1:26">
      <c r="A927" s="49"/>
      <c r="B927" s="49"/>
      <c r="C927" s="49"/>
      <c r="D927" s="49"/>
      <c r="E927" s="47"/>
      <c r="F927" s="48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" spans="1:26">
      <c r="A928" s="49"/>
      <c r="B928" s="49"/>
      <c r="C928" s="49"/>
      <c r="D928" s="49"/>
      <c r="E928" s="47"/>
      <c r="F928" s="48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" spans="1:26">
      <c r="A929" s="49"/>
      <c r="B929" s="49"/>
      <c r="C929" s="49"/>
      <c r="D929" s="49"/>
      <c r="E929" s="47"/>
      <c r="F929" s="48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" spans="1:26">
      <c r="A930" s="49"/>
      <c r="B930" s="49"/>
      <c r="C930" s="49"/>
      <c r="D930" s="49"/>
      <c r="E930" s="47"/>
      <c r="F930" s="48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" spans="1:26">
      <c r="A931" s="49"/>
      <c r="B931" s="49"/>
      <c r="C931" s="49"/>
      <c r="D931" s="49"/>
      <c r="E931" s="47"/>
      <c r="F931" s="48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" spans="1:26">
      <c r="A932" s="49"/>
      <c r="B932" s="49"/>
      <c r="C932" s="49"/>
      <c r="D932" s="49"/>
      <c r="E932" s="47"/>
      <c r="F932" s="48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" spans="1:26">
      <c r="A933" s="49"/>
      <c r="B933" s="49"/>
      <c r="C933" s="49"/>
      <c r="D933" s="49"/>
      <c r="E933" s="47"/>
      <c r="F933" s="48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" spans="1:26">
      <c r="A934" s="49"/>
      <c r="B934" s="49"/>
      <c r="C934" s="49"/>
      <c r="D934" s="49"/>
      <c r="E934" s="47"/>
      <c r="F934" s="48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" spans="1:26">
      <c r="A935" s="49"/>
      <c r="B935" s="49"/>
      <c r="C935" s="49"/>
      <c r="D935" s="49"/>
      <c r="E935" s="47"/>
      <c r="F935" s="48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" spans="1:26">
      <c r="A936" s="49"/>
      <c r="B936" s="49"/>
      <c r="C936" s="49"/>
      <c r="D936" s="49"/>
      <c r="E936" s="47"/>
      <c r="F936" s="48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" spans="1:26">
      <c r="A937" s="49"/>
      <c r="B937" s="49"/>
      <c r="C937" s="49"/>
      <c r="D937" s="49"/>
      <c r="E937" s="47"/>
      <c r="F937" s="48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" spans="1:26">
      <c r="A938" s="49"/>
      <c r="B938" s="49"/>
      <c r="C938" s="49"/>
      <c r="D938" s="49"/>
      <c r="E938" s="47"/>
      <c r="F938" s="48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" spans="1:26">
      <c r="A939" s="49"/>
      <c r="B939" s="49"/>
      <c r="C939" s="49"/>
      <c r="D939" s="49"/>
      <c r="E939" s="47"/>
      <c r="F939" s="48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" spans="1:26">
      <c r="A940" s="49"/>
      <c r="B940" s="49"/>
      <c r="C940" s="49"/>
      <c r="D940" s="49"/>
      <c r="E940" s="47"/>
      <c r="F940" s="48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" spans="1:26">
      <c r="A941" s="49"/>
      <c r="B941" s="49"/>
      <c r="C941" s="49"/>
      <c r="D941" s="49"/>
      <c r="E941" s="47"/>
      <c r="F941" s="48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" spans="1:26">
      <c r="A942" s="49"/>
      <c r="B942" s="49"/>
      <c r="C942" s="49"/>
      <c r="D942" s="49"/>
      <c r="E942" s="47"/>
      <c r="F942" s="48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" spans="1:26">
      <c r="A943" s="49"/>
      <c r="B943" s="49"/>
      <c r="C943" s="49"/>
      <c r="D943" s="49"/>
      <c r="E943" s="47"/>
      <c r="F943" s="48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" spans="1:26">
      <c r="A944" s="49"/>
      <c r="B944" s="49"/>
      <c r="C944" s="49"/>
      <c r="D944" s="49"/>
      <c r="E944" s="47"/>
      <c r="F944" s="48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" spans="1:26">
      <c r="A945" s="49"/>
      <c r="B945" s="49"/>
      <c r="C945" s="49"/>
      <c r="D945" s="49"/>
      <c r="E945" s="47"/>
      <c r="F945" s="48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" spans="1:26">
      <c r="A946" s="49"/>
      <c r="B946" s="49"/>
      <c r="C946" s="49"/>
      <c r="D946" s="49"/>
      <c r="E946" s="47"/>
      <c r="F946" s="48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" spans="1:26">
      <c r="A947" s="49"/>
      <c r="B947" s="49"/>
      <c r="C947" s="49"/>
      <c r="D947" s="49"/>
      <c r="E947" s="47"/>
      <c r="F947" s="48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" spans="1:26">
      <c r="A948" s="49"/>
      <c r="B948" s="49"/>
      <c r="C948" s="49"/>
      <c r="D948" s="49"/>
      <c r="E948" s="47"/>
      <c r="F948" s="48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" spans="1:26">
      <c r="A949" s="49"/>
      <c r="B949" s="49"/>
      <c r="C949" s="49"/>
      <c r="D949" s="49"/>
      <c r="E949" s="47"/>
      <c r="F949" s="48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" spans="1:26">
      <c r="A950" s="49"/>
      <c r="B950" s="49"/>
      <c r="C950" s="49"/>
      <c r="D950" s="49"/>
      <c r="E950" s="47"/>
      <c r="F950" s="48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" spans="1:26">
      <c r="A951" s="49"/>
      <c r="B951" s="49"/>
      <c r="C951" s="49"/>
      <c r="D951" s="49"/>
      <c r="E951" s="47"/>
      <c r="F951" s="48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" spans="1:26">
      <c r="A952" s="49"/>
      <c r="B952" s="49"/>
      <c r="C952" s="49"/>
      <c r="D952" s="49"/>
      <c r="E952" s="47"/>
      <c r="F952" s="48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" spans="1:26">
      <c r="A953" s="49"/>
      <c r="B953" s="49"/>
      <c r="C953" s="49"/>
      <c r="D953" s="49"/>
      <c r="E953" s="47"/>
      <c r="F953" s="48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" spans="1:26">
      <c r="A954" s="49"/>
      <c r="B954" s="49"/>
      <c r="C954" s="49"/>
      <c r="D954" s="49"/>
      <c r="E954" s="47"/>
      <c r="F954" s="48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" spans="1:26">
      <c r="A955" s="49"/>
      <c r="B955" s="49"/>
      <c r="C955" s="49"/>
      <c r="D955" s="49"/>
      <c r="E955" s="47"/>
      <c r="F955" s="48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" spans="1:26">
      <c r="A956" s="49"/>
      <c r="B956" s="49"/>
      <c r="C956" s="49"/>
      <c r="D956" s="49"/>
      <c r="E956" s="47"/>
      <c r="F956" s="48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" spans="1:26">
      <c r="A957" s="49"/>
      <c r="B957" s="49"/>
      <c r="C957" s="49"/>
      <c r="D957" s="49"/>
      <c r="E957" s="47"/>
      <c r="F957" s="48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" spans="1:26">
      <c r="A958" s="49"/>
      <c r="B958" s="49"/>
      <c r="C958" s="49"/>
      <c r="D958" s="49"/>
      <c r="E958" s="47"/>
      <c r="F958" s="48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" spans="1:26">
      <c r="A959" s="49"/>
      <c r="B959" s="49"/>
      <c r="C959" s="49"/>
      <c r="D959" s="49"/>
      <c r="E959" s="47"/>
      <c r="F959" s="48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" spans="1:26">
      <c r="A960" s="49"/>
      <c r="B960" s="49"/>
      <c r="C960" s="49"/>
      <c r="D960" s="49"/>
      <c r="E960" s="47"/>
      <c r="F960" s="48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" spans="1:26">
      <c r="A961" s="49"/>
      <c r="B961" s="49"/>
      <c r="C961" s="49"/>
      <c r="D961" s="49"/>
      <c r="E961" s="47"/>
      <c r="F961" s="48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" spans="1:26">
      <c r="A962" s="49"/>
      <c r="B962" s="49"/>
      <c r="C962" s="49"/>
      <c r="D962" s="49"/>
      <c r="E962" s="47"/>
      <c r="F962" s="48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" spans="1:26">
      <c r="A963" s="49"/>
      <c r="B963" s="49"/>
      <c r="C963" s="49"/>
      <c r="D963" s="49"/>
      <c r="E963" s="47"/>
      <c r="F963" s="48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" spans="1:26">
      <c r="A964" s="49"/>
      <c r="B964" s="49"/>
      <c r="C964" s="49"/>
      <c r="D964" s="49"/>
      <c r="E964" s="47"/>
      <c r="F964" s="48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" spans="1:26">
      <c r="A965" s="49"/>
      <c r="B965" s="49"/>
      <c r="C965" s="49"/>
      <c r="D965" s="49"/>
      <c r="E965" s="47"/>
      <c r="F965" s="48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" spans="1:26">
      <c r="A966" s="49"/>
      <c r="B966" s="49"/>
      <c r="C966" s="49"/>
      <c r="D966" s="49"/>
      <c r="E966" s="47"/>
      <c r="F966" s="48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" spans="1:26">
      <c r="A967" s="49"/>
      <c r="B967" s="49"/>
      <c r="C967" s="49"/>
      <c r="D967" s="49"/>
      <c r="E967" s="47"/>
      <c r="F967" s="48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" spans="1:26">
      <c r="A968" s="49"/>
      <c r="B968" s="49"/>
      <c r="C968" s="49"/>
      <c r="D968" s="49"/>
      <c r="E968" s="47"/>
      <c r="F968" s="48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" spans="1:26">
      <c r="A969" s="49"/>
      <c r="B969" s="49"/>
      <c r="C969" s="49"/>
      <c r="D969" s="49"/>
      <c r="E969" s="47"/>
      <c r="F969" s="48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" spans="1:26">
      <c r="A970" s="49"/>
      <c r="B970" s="49"/>
      <c r="C970" s="49"/>
      <c r="D970" s="49"/>
      <c r="E970" s="47"/>
      <c r="F970" s="48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" spans="1:26">
      <c r="A971" s="49"/>
      <c r="B971" s="49"/>
      <c r="C971" s="49"/>
      <c r="D971" s="49"/>
      <c r="E971" s="47"/>
      <c r="F971" s="48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" spans="1:26">
      <c r="A972" s="49"/>
      <c r="B972" s="49"/>
      <c r="C972" s="49"/>
      <c r="D972" s="49"/>
      <c r="E972" s="47"/>
      <c r="F972" s="48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" spans="1:26">
      <c r="A973" s="49"/>
      <c r="B973" s="49"/>
      <c r="C973" s="49"/>
      <c r="D973" s="49"/>
      <c r="E973" s="47"/>
      <c r="F973" s="48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" spans="1:26">
      <c r="A974" s="49"/>
      <c r="B974" s="49"/>
      <c r="C974" s="49"/>
      <c r="D974" s="49"/>
      <c r="E974" s="47"/>
      <c r="F974" s="48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" spans="1:26">
      <c r="A975" s="49"/>
      <c r="B975" s="49"/>
      <c r="C975" s="49"/>
      <c r="D975" s="49"/>
      <c r="E975" s="47"/>
      <c r="F975" s="48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" spans="1:26">
      <c r="A976" s="49"/>
      <c r="B976" s="49"/>
      <c r="C976" s="49"/>
      <c r="D976" s="49"/>
      <c r="E976" s="47"/>
      <c r="F976" s="48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" spans="1:26">
      <c r="A977" s="49"/>
      <c r="B977" s="49"/>
      <c r="C977" s="49"/>
      <c r="D977" s="49"/>
      <c r="E977" s="47"/>
      <c r="F977" s="48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" spans="1:26">
      <c r="A978" s="49"/>
      <c r="B978" s="49"/>
      <c r="C978" s="49"/>
      <c r="D978" s="49"/>
      <c r="E978" s="47"/>
      <c r="F978" s="48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" spans="1:26">
      <c r="A979" s="49"/>
      <c r="B979" s="49"/>
      <c r="C979" s="49"/>
      <c r="D979" s="49"/>
      <c r="E979" s="47"/>
      <c r="F979" s="48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" spans="1:26">
      <c r="A980" s="49"/>
      <c r="B980" s="49"/>
      <c r="C980" s="49"/>
      <c r="D980" s="49"/>
      <c r="E980" s="47"/>
      <c r="F980" s="48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" spans="1:26">
      <c r="A981" s="49"/>
      <c r="B981" s="49"/>
      <c r="C981" s="49"/>
      <c r="D981" s="49"/>
      <c r="E981" s="47"/>
      <c r="F981" s="48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" spans="1:26">
      <c r="A982" s="49"/>
      <c r="B982" s="49"/>
      <c r="C982" s="49"/>
      <c r="D982" s="49"/>
      <c r="E982" s="47"/>
      <c r="F982" s="48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" spans="1:26">
      <c r="A983" s="49"/>
      <c r="B983" s="49"/>
      <c r="C983" s="49"/>
      <c r="D983" s="49"/>
      <c r="E983" s="47"/>
      <c r="F983" s="48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" spans="1:26">
      <c r="A984" s="49"/>
      <c r="B984" s="49"/>
      <c r="C984" s="49"/>
      <c r="D984" s="49"/>
      <c r="E984" s="47"/>
      <c r="F984" s="48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" spans="1:26">
      <c r="A985" s="49"/>
      <c r="B985" s="49"/>
      <c r="C985" s="49"/>
      <c r="D985" s="49"/>
      <c r="E985" s="47"/>
      <c r="F985" s="48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" spans="1:26">
      <c r="A986" s="49"/>
      <c r="B986" s="49"/>
      <c r="C986" s="49"/>
      <c r="D986" s="49"/>
      <c r="E986" s="47"/>
      <c r="F986" s="48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" spans="1:26">
      <c r="A987" s="49"/>
      <c r="B987" s="49"/>
      <c r="C987" s="49"/>
      <c r="D987" s="49"/>
      <c r="E987" s="47"/>
      <c r="F987" s="48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" spans="1:26">
      <c r="A988" s="49"/>
      <c r="B988" s="49"/>
      <c r="C988" s="49"/>
      <c r="D988" s="49"/>
      <c r="E988" s="47"/>
      <c r="F988" s="48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" spans="1:26">
      <c r="A989" s="49"/>
      <c r="B989" s="49"/>
      <c r="C989" s="49"/>
      <c r="D989" s="49"/>
      <c r="E989" s="47"/>
      <c r="F989" s="48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" spans="1:26">
      <c r="A990" s="49"/>
      <c r="B990" s="49"/>
      <c r="C990" s="49"/>
      <c r="D990" s="49"/>
      <c r="E990" s="47"/>
      <c r="F990" s="48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" spans="1:26">
      <c r="A991" s="49"/>
      <c r="B991" s="49"/>
      <c r="C991" s="49"/>
      <c r="D991" s="49"/>
      <c r="E991" s="47"/>
      <c r="F991" s="48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" spans="1:26">
      <c r="A992" s="49"/>
      <c r="B992" s="49"/>
      <c r="C992" s="49"/>
      <c r="D992" s="49"/>
      <c r="E992" s="47"/>
      <c r="F992" s="48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" spans="1:26">
      <c r="A993" s="49"/>
      <c r="B993" s="49"/>
      <c r="C993" s="49"/>
      <c r="D993" s="49"/>
      <c r="E993" s="47"/>
      <c r="F993" s="48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" spans="1:26">
      <c r="A994" s="49"/>
      <c r="B994" s="49"/>
      <c r="C994" s="49"/>
      <c r="D994" s="49"/>
      <c r="E994" s="47"/>
      <c r="F994" s="48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" spans="1:26">
      <c r="A995" s="49"/>
      <c r="B995" s="49"/>
      <c r="C995" s="49"/>
      <c r="D995" s="49"/>
      <c r="E995" s="47"/>
      <c r="F995" s="48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" spans="1:26">
      <c r="A996" s="49"/>
      <c r="B996" s="49"/>
      <c r="C996" s="49"/>
      <c r="D996" s="49"/>
      <c r="E996" s="47"/>
      <c r="F996" s="48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" spans="1:26">
      <c r="A997" s="49"/>
      <c r="B997" s="49"/>
      <c r="C997" s="49"/>
      <c r="D997" s="49"/>
      <c r="E997" s="47"/>
      <c r="F997" s="48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" spans="1:26">
      <c r="A998" s="49"/>
      <c r="B998" s="49"/>
      <c r="C998" s="49"/>
      <c r="D998" s="49"/>
      <c r="E998" s="47"/>
      <c r="F998" s="48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" spans="1:26">
      <c r="A999" s="49"/>
      <c r="B999" s="49"/>
      <c r="C999" s="49"/>
      <c r="D999" s="49"/>
      <c r="E999" s="47"/>
      <c r="F999" s="48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" spans="1:26">
      <c r="A1000" s="49"/>
      <c r="B1000" s="49"/>
      <c r="C1000" s="49"/>
      <c r="D1000" s="49"/>
      <c r="E1000" s="47"/>
      <c r="F1000" s="48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7">
    <mergeCell ref="B2:D2"/>
    <mergeCell ref="B47:D47"/>
    <mergeCell ref="B84:D84"/>
    <mergeCell ref="B131:D131"/>
    <mergeCell ref="B140:D140"/>
    <mergeCell ref="B170:D170"/>
    <mergeCell ref="B350:D350"/>
  </mergeCells>
  <hyperlinks>
    <hyperlink ref="C347" r:id="rId1" display="40094572" tooltip="http://lunametrum.com/Sayac?sid=7474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3"/>
  <sheetViews>
    <sheetView workbookViewId="0">
      <selection activeCell="G372" sqref="G372"/>
    </sheetView>
  </sheetViews>
  <sheetFormatPr defaultColWidth="9" defaultRowHeight="15" outlineLevelCol="5"/>
  <cols>
    <col min="2" max="2" width="32.3333333333333" customWidth="1"/>
    <col min="3" max="3" width="19.7777777777778" customWidth="1"/>
    <col min="4" max="4" width="34.1407407407407" customWidth="1"/>
    <col min="5" max="5" width="19.6666666666667" style="2" customWidth="1"/>
    <col min="6" max="6" width="17" style="3" customWidth="1"/>
  </cols>
  <sheetData>
    <row r="1" ht="17.25" spans="1:6">
      <c r="A1" s="4" t="s">
        <v>779</v>
      </c>
      <c r="B1" s="4" t="s">
        <v>632</v>
      </c>
      <c r="C1" s="4" t="s">
        <v>1</v>
      </c>
      <c r="D1" s="4" t="s">
        <v>2</v>
      </c>
      <c r="E1" s="14" t="s">
        <v>623</v>
      </c>
      <c r="F1" s="15" t="s">
        <v>749</v>
      </c>
    </row>
    <row r="2" spans="1:6">
      <c r="A2" s="5"/>
      <c r="B2" s="6" t="s">
        <v>666</v>
      </c>
      <c r="C2" s="6"/>
      <c r="D2" s="6"/>
      <c r="E2" s="16"/>
      <c r="F2" s="17"/>
    </row>
    <row r="3" ht="16.5" spans="1:6">
      <c r="A3" s="7">
        <v>1</v>
      </c>
      <c r="B3" s="8" t="s">
        <v>5</v>
      </c>
      <c r="C3" s="7">
        <v>40091040</v>
      </c>
      <c r="D3" s="9" t="s">
        <v>6</v>
      </c>
      <c r="E3" s="18">
        <v>507.517</v>
      </c>
      <c r="F3" s="19">
        <v>43.842</v>
      </c>
    </row>
    <row r="4" ht="16.5" spans="1:6">
      <c r="A4" s="7">
        <v>2</v>
      </c>
      <c r="B4" s="8" t="s">
        <v>7</v>
      </c>
      <c r="C4" s="7">
        <v>40091094</v>
      </c>
      <c r="D4" s="9" t="s">
        <v>8</v>
      </c>
      <c r="E4" s="18">
        <v>1293.13</v>
      </c>
      <c r="F4" s="19">
        <v>548.446</v>
      </c>
    </row>
    <row r="5" ht="16.5" spans="1:6">
      <c r="A5" s="7">
        <v>3</v>
      </c>
      <c r="B5" s="8" t="s">
        <v>9</v>
      </c>
      <c r="C5" s="7">
        <v>40091162</v>
      </c>
      <c r="D5" s="9" t="s">
        <v>10</v>
      </c>
      <c r="E5" s="18">
        <v>2457.729</v>
      </c>
      <c r="F5" s="19">
        <v>652.594</v>
      </c>
    </row>
    <row r="6" ht="16.5" spans="1:6">
      <c r="A6" s="7">
        <v>4</v>
      </c>
      <c r="B6" s="8" t="s">
        <v>11</v>
      </c>
      <c r="C6" s="7">
        <v>40090487</v>
      </c>
      <c r="D6" s="9" t="s">
        <v>12</v>
      </c>
      <c r="E6" s="18">
        <v>967.927</v>
      </c>
      <c r="F6" s="19">
        <v>0.458</v>
      </c>
    </row>
    <row r="7" ht="16.5" spans="1:6">
      <c r="A7" s="7">
        <v>5</v>
      </c>
      <c r="B7" s="8" t="s">
        <v>13</v>
      </c>
      <c r="C7" s="7">
        <v>40091092</v>
      </c>
      <c r="D7" s="9" t="s">
        <v>14</v>
      </c>
      <c r="E7" s="18">
        <v>48.701</v>
      </c>
      <c r="F7" s="19">
        <v>238.777</v>
      </c>
    </row>
    <row r="8" ht="16.5" spans="1:6">
      <c r="A8" s="7">
        <v>6</v>
      </c>
      <c r="B8" s="8" t="s">
        <v>15</v>
      </c>
      <c r="C8" s="7">
        <v>40090488</v>
      </c>
      <c r="D8" s="9" t="s">
        <v>16</v>
      </c>
      <c r="E8" s="18">
        <v>178.946</v>
      </c>
      <c r="F8" s="19">
        <v>607.797</v>
      </c>
    </row>
    <row r="9" ht="16.5" spans="1:6">
      <c r="A9" s="7">
        <v>7</v>
      </c>
      <c r="B9" s="8" t="s">
        <v>17</v>
      </c>
      <c r="C9" s="7">
        <v>40091161</v>
      </c>
      <c r="D9" s="9" t="s">
        <v>18</v>
      </c>
      <c r="E9" s="18">
        <v>1551.95</v>
      </c>
      <c r="F9" s="19">
        <v>0</v>
      </c>
    </row>
    <row r="10" ht="16.5" spans="1:6">
      <c r="A10" s="7">
        <v>8</v>
      </c>
      <c r="B10" s="8" t="s">
        <v>19</v>
      </c>
      <c r="C10" s="7">
        <v>40090485</v>
      </c>
      <c r="D10" s="9" t="s">
        <v>20</v>
      </c>
      <c r="E10" s="18">
        <v>1219.192</v>
      </c>
      <c r="F10" s="19">
        <v>1134.387</v>
      </c>
    </row>
    <row r="11" ht="16.5" spans="1:6">
      <c r="A11" s="7">
        <v>9</v>
      </c>
      <c r="B11" s="8" t="s">
        <v>21</v>
      </c>
      <c r="C11" s="7">
        <v>40091163</v>
      </c>
      <c r="D11" s="9" t="s">
        <v>22</v>
      </c>
      <c r="E11" s="18">
        <v>0</v>
      </c>
      <c r="F11" s="19">
        <v>176.543</v>
      </c>
    </row>
    <row r="12" ht="16.5" spans="1:6">
      <c r="A12" s="7">
        <v>10</v>
      </c>
      <c r="B12" s="8" t="s">
        <v>23</v>
      </c>
      <c r="C12" s="7">
        <v>40090490</v>
      </c>
      <c r="D12" s="9" t="s">
        <v>24</v>
      </c>
      <c r="E12" s="18">
        <v>1186.87</v>
      </c>
      <c r="F12" s="19">
        <v>212.442</v>
      </c>
    </row>
    <row r="13" ht="16.5" spans="1:6">
      <c r="A13" s="7">
        <v>11</v>
      </c>
      <c r="B13" s="8" t="s">
        <v>25</v>
      </c>
      <c r="C13" s="7">
        <v>40090489</v>
      </c>
      <c r="D13" s="9" t="s">
        <v>26</v>
      </c>
      <c r="E13" s="18">
        <v>69.96</v>
      </c>
      <c r="F13" s="19">
        <v>165.833</v>
      </c>
    </row>
    <row r="14" ht="16.5" spans="1:6">
      <c r="A14" s="7">
        <v>12</v>
      </c>
      <c r="B14" s="8" t="s">
        <v>27</v>
      </c>
      <c r="C14" s="7">
        <v>40090491</v>
      </c>
      <c r="D14" s="9" t="s">
        <v>28</v>
      </c>
      <c r="E14" s="18">
        <v>665.136</v>
      </c>
      <c r="F14" s="19">
        <v>118.11</v>
      </c>
    </row>
    <row r="15" ht="16.5" spans="1:6">
      <c r="A15" s="7">
        <v>13</v>
      </c>
      <c r="B15" s="8" t="s">
        <v>29</v>
      </c>
      <c r="C15" s="7">
        <v>40091140</v>
      </c>
      <c r="D15" s="9" t="s">
        <v>30</v>
      </c>
      <c r="E15" s="18">
        <v>2736.848</v>
      </c>
      <c r="F15" s="19">
        <v>1031.778</v>
      </c>
    </row>
    <row r="16" ht="16.5" spans="1:6">
      <c r="A16" s="7">
        <v>14</v>
      </c>
      <c r="B16" s="8" t="s">
        <v>33</v>
      </c>
      <c r="C16" s="7">
        <v>40094524</v>
      </c>
      <c r="D16" s="9" t="s">
        <v>34</v>
      </c>
      <c r="E16" s="18">
        <v>2153.463</v>
      </c>
      <c r="F16" s="19">
        <v>0</v>
      </c>
    </row>
    <row r="17" ht="16.5" spans="1:6">
      <c r="A17" s="7">
        <v>15</v>
      </c>
      <c r="B17" s="8" t="s">
        <v>35</v>
      </c>
      <c r="C17" s="7">
        <v>40091091</v>
      </c>
      <c r="D17" s="9" t="s">
        <v>36</v>
      </c>
      <c r="E17" s="18">
        <v>1932.885</v>
      </c>
      <c r="F17" s="19">
        <v>278.955</v>
      </c>
    </row>
    <row r="18" ht="16.5" spans="1:6">
      <c r="A18" s="7">
        <v>16</v>
      </c>
      <c r="B18" s="8" t="s">
        <v>37</v>
      </c>
      <c r="C18" s="7">
        <v>40091089</v>
      </c>
      <c r="D18" s="9" t="s">
        <v>38</v>
      </c>
      <c r="E18" s="18">
        <v>0</v>
      </c>
      <c r="F18" s="19">
        <v>0</v>
      </c>
    </row>
    <row r="19" ht="16.5" spans="1:6">
      <c r="A19" s="7">
        <v>17</v>
      </c>
      <c r="B19" s="8" t="s">
        <v>39</v>
      </c>
      <c r="C19" s="7">
        <v>40091097</v>
      </c>
      <c r="D19" s="9" t="s">
        <v>40</v>
      </c>
      <c r="E19" s="18">
        <v>754.216</v>
      </c>
      <c r="F19" s="19">
        <v>114.016</v>
      </c>
    </row>
    <row r="20" ht="16.5" spans="1:6">
      <c r="A20" s="7">
        <v>18</v>
      </c>
      <c r="B20" s="8" t="s">
        <v>41</v>
      </c>
      <c r="C20" s="7">
        <v>40091022</v>
      </c>
      <c r="D20" s="9" t="s">
        <v>42</v>
      </c>
      <c r="E20" s="18">
        <v>779.865</v>
      </c>
      <c r="F20" s="19">
        <v>73.983</v>
      </c>
    </row>
    <row r="21" ht="16.5" spans="1:6">
      <c r="A21" s="7">
        <v>19</v>
      </c>
      <c r="B21" s="8" t="s">
        <v>43</v>
      </c>
      <c r="C21" s="7">
        <v>40090492</v>
      </c>
      <c r="D21" s="9" t="s">
        <v>44</v>
      </c>
      <c r="E21" s="18">
        <v>2319.102</v>
      </c>
      <c r="F21" s="19">
        <v>209.092</v>
      </c>
    </row>
    <row r="22" ht="16.5" spans="1:6">
      <c r="A22" s="7">
        <v>20</v>
      </c>
      <c r="B22" s="8" t="s">
        <v>45</v>
      </c>
      <c r="C22" s="7">
        <v>40091165</v>
      </c>
      <c r="D22" s="9" t="s">
        <v>46</v>
      </c>
      <c r="E22" s="18">
        <v>905.942</v>
      </c>
      <c r="F22" s="19">
        <v>172.527</v>
      </c>
    </row>
    <row r="23" ht="16.5" spans="1:6">
      <c r="A23" s="7">
        <v>21</v>
      </c>
      <c r="B23" s="8" t="s">
        <v>47</v>
      </c>
      <c r="C23" s="7">
        <v>40091166</v>
      </c>
      <c r="D23" s="9" t="s">
        <v>48</v>
      </c>
      <c r="E23" s="18">
        <v>438.348</v>
      </c>
      <c r="F23" s="19">
        <v>279.199</v>
      </c>
    </row>
    <row r="24" ht="16.5" spans="1:6">
      <c r="A24" s="7">
        <v>22</v>
      </c>
      <c r="B24" s="8" t="s">
        <v>49</v>
      </c>
      <c r="C24" s="7">
        <v>40091160</v>
      </c>
      <c r="D24" s="9" t="s">
        <v>50</v>
      </c>
      <c r="E24" s="18">
        <v>427.277</v>
      </c>
      <c r="F24" s="19">
        <v>334.051</v>
      </c>
    </row>
    <row r="25" ht="16.5" spans="1:6">
      <c r="A25" s="7">
        <v>23</v>
      </c>
      <c r="B25" s="8" t="s">
        <v>51</v>
      </c>
      <c r="C25" s="7">
        <v>40091088</v>
      </c>
      <c r="D25" s="9" t="s">
        <v>52</v>
      </c>
      <c r="E25" s="18">
        <v>1264.202</v>
      </c>
      <c r="F25" s="19">
        <v>1126.963</v>
      </c>
    </row>
    <row r="26" ht="16.5" spans="1:6">
      <c r="A26" s="7">
        <v>24</v>
      </c>
      <c r="B26" s="8" t="s">
        <v>53</v>
      </c>
      <c r="C26" s="7">
        <v>40091154</v>
      </c>
      <c r="D26" s="9" t="s">
        <v>54</v>
      </c>
      <c r="E26" s="18">
        <v>16.608</v>
      </c>
      <c r="F26" s="19">
        <v>241.047</v>
      </c>
    </row>
    <row r="27" ht="16.5" spans="1:6">
      <c r="A27" s="7">
        <v>25</v>
      </c>
      <c r="B27" s="8" t="s">
        <v>55</v>
      </c>
      <c r="C27" s="7">
        <v>40090941</v>
      </c>
      <c r="D27" s="9" t="s">
        <v>56</v>
      </c>
      <c r="E27" s="18">
        <v>928.392</v>
      </c>
      <c r="F27" s="19">
        <v>19.15</v>
      </c>
    </row>
    <row r="28" ht="16.5" spans="1:6">
      <c r="A28" s="7">
        <v>26</v>
      </c>
      <c r="B28" s="8" t="s">
        <v>57</v>
      </c>
      <c r="C28" s="7">
        <v>40094449</v>
      </c>
      <c r="D28" s="9" t="s">
        <v>58</v>
      </c>
      <c r="E28" s="18">
        <v>309.033</v>
      </c>
      <c r="F28" s="19">
        <v>65.217</v>
      </c>
    </row>
    <row r="29" ht="16.5" spans="1:6">
      <c r="A29" s="7">
        <v>27</v>
      </c>
      <c r="B29" s="8" t="s">
        <v>59</v>
      </c>
      <c r="C29" s="7">
        <v>40091047</v>
      </c>
      <c r="D29" s="9" t="s">
        <v>60</v>
      </c>
      <c r="E29" s="18">
        <v>1792.554</v>
      </c>
      <c r="F29" s="19">
        <v>552.419</v>
      </c>
    </row>
    <row r="30" ht="16.5" spans="1:6">
      <c r="A30" s="7">
        <v>28</v>
      </c>
      <c r="B30" s="8" t="s">
        <v>61</v>
      </c>
      <c r="C30" s="7">
        <v>40091087</v>
      </c>
      <c r="D30" s="9" t="s">
        <v>62</v>
      </c>
      <c r="E30" s="18">
        <v>0</v>
      </c>
      <c r="F30" s="19">
        <v>96.261</v>
      </c>
    </row>
    <row r="31" ht="16.5" spans="1:6">
      <c r="A31" s="7">
        <v>29</v>
      </c>
      <c r="B31" s="8" t="s">
        <v>63</v>
      </c>
      <c r="C31" s="7">
        <v>40091142</v>
      </c>
      <c r="D31" s="9" t="s">
        <v>64</v>
      </c>
      <c r="E31" s="18">
        <v>157.464</v>
      </c>
      <c r="F31" s="19">
        <v>36.09</v>
      </c>
    </row>
    <row r="32" ht="16.5" spans="1:6">
      <c r="A32" s="7">
        <v>30</v>
      </c>
      <c r="B32" s="8" t="s">
        <v>65</v>
      </c>
      <c r="C32" s="7">
        <v>40090486</v>
      </c>
      <c r="D32" s="9" t="s">
        <v>66</v>
      </c>
      <c r="E32" s="18">
        <v>135.77</v>
      </c>
      <c r="F32" s="19">
        <v>939.961</v>
      </c>
    </row>
    <row r="33" ht="16.5" spans="1:6">
      <c r="A33" s="7">
        <v>31</v>
      </c>
      <c r="B33" s="8" t="s">
        <v>67</v>
      </c>
      <c r="C33" s="7">
        <v>40090518</v>
      </c>
      <c r="D33" s="9" t="s">
        <v>68</v>
      </c>
      <c r="E33" s="18">
        <v>769.414</v>
      </c>
      <c r="F33" s="19">
        <v>0</v>
      </c>
    </row>
    <row r="34" ht="16.5" spans="1:6">
      <c r="A34" s="7">
        <v>32</v>
      </c>
      <c r="B34" s="8" t="s">
        <v>69</v>
      </c>
      <c r="C34" s="7">
        <v>40091090</v>
      </c>
      <c r="D34" s="9" t="s">
        <v>70</v>
      </c>
      <c r="E34" s="18">
        <v>84.861</v>
      </c>
      <c r="F34" s="19">
        <v>92.877</v>
      </c>
    </row>
    <row r="35" ht="16.5" spans="1:6">
      <c r="A35" s="7">
        <v>33</v>
      </c>
      <c r="B35" s="8" t="s">
        <v>71</v>
      </c>
      <c r="C35" s="7">
        <v>40091167</v>
      </c>
      <c r="D35" s="9" t="s">
        <v>72</v>
      </c>
      <c r="E35" s="18">
        <v>1885.897</v>
      </c>
      <c r="F35" s="19">
        <v>278.415</v>
      </c>
    </row>
    <row r="36" ht="16.5" spans="1:6">
      <c r="A36" s="7">
        <v>34</v>
      </c>
      <c r="B36" s="8" t="s">
        <v>73</v>
      </c>
      <c r="C36" s="7">
        <v>40091158</v>
      </c>
      <c r="D36" s="9" t="s">
        <v>74</v>
      </c>
      <c r="E36" s="18">
        <v>275.073</v>
      </c>
      <c r="F36" s="19">
        <v>255.934</v>
      </c>
    </row>
    <row r="37" ht="16.5" spans="1:6">
      <c r="A37" s="7">
        <v>35</v>
      </c>
      <c r="B37" s="8" t="s">
        <v>75</v>
      </c>
      <c r="C37" s="7">
        <v>40091168</v>
      </c>
      <c r="D37" s="9" t="s">
        <v>76</v>
      </c>
      <c r="E37" s="18">
        <v>1946.4</v>
      </c>
      <c r="F37" s="19">
        <v>163.192</v>
      </c>
    </row>
    <row r="38" ht="16.5" spans="1:6">
      <c r="A38" s="7">
        <v>36</v>
      </c>
      <c r="B38" s="8" t="s">
        <v>77</v>
      </c>
      <c r="C38" s="7">
        <v>40094509</v>
      </c>
      <c r="D38" s="9" t="s">
        <v>6</v>
      </c>
      <c r="E38" s="18">
        <v>1179.349</v>
      </c>
      <c r="F38" s="19">
        <v>18.499</v>
      </c>
    </row>
    <row r="39" ht="16.5" spans="1:6">
      <c r="A39" s="7">
        <v>37</v>
      </c>
      <c r="B39" s="8" t="s">
        <v>78</v>
      </c>
      <c r="C39" s="7">
        <v>40091169</v>
      </c>
      <c r="D39" s="9" t="s">
        <v>79</v>
      </c>
      <c r="E39" s="18">
        <v>1083.932</v>
      </c>
      <c r="F39" s="19">
        <v>1276.838</v>
      </c>
    </row>
    <row r="40" ht="16.5" spans="1:6">
      <c r="A40" s="7">
        <v>38</v>
      </c>
      <c r="B40" s="8" t="s">
        <v>80</v>
      </c>
      <c r="C40" s="7">
        <v>40091164</v>
      </c>
      <c r="D40" s="9" t="s">
        <v>81</v>
      </c>
      <c r="E40" s="18">
        <v>1796.852</v>
      </c>
      <c r="F40" s="19">
        <v>268.14</v>
      </c>
    </row>
    <row r="41" ht="16.5" spans="1:6">
      <c r="A41" s="7">
        <v>39</v>
      </c>
      <c r="B41" s="8" t="s">
        <v>82</v>
      </c>
      <c r="C41" s="7">
        <v>40090936</v>
      </c>
      <c r="D41" s="9" t="s">
        <v>83</v>
      </c>
      <c r="E41" s="18">
        <v>1027.944</v>
      </c>
      <c r="F41" s="19">
        <v>973.297</v>
      </c>
    </row>
    <row r="42" ht="16.5" spans="1:6">
      <c r="A42" s="7">
        <v>40</v>
      </c>
      <c r="B42" s="8" t="s">
        <v>84</v>
      </c>
      <c r="C42" s="7">
        <v>40091146</v>
      </c>
      <c r="D42" s="9" t="s">
        <v>85</v>
      </c>
      <c r="E42" s="18">
        <v>1101.302</v>
      </c>
      <c r="F42" s="19">
        <v>1713.803</v>
      </c>
    </row>
    <row r="43" ht="16.5" spans="1:6">
      <c r="A43" s="7">
        <v>41</v>
      </c>
      <c r="B43" s="8" t="s">
        <v>86</v>
      </c>
      <c r="C43" s="10">
        <v>40094613</v>
      </c>
      <c r="D43" s="9" t="s">
        <v>28</v>
      </c>
      <c r="E43" s="18">
        <v>321.877</v>
      </c>
      <c r="F43" s="19">
        <v>53.64</v>
      </c>
    </row>
    <row r="44" ht="16.5" spans="1:6">
      <c r="A44" s="7">
        <v>42</v>
      </c>
      <c r="B44" s="8" t="s">
        <v>667</v>
      </c>
      <c r="C44" s="7">
        <v>40094297</v>
      </c>
      <c r="D44" s="9" t="s">
        <v>668</v>
      </c>
      <c r="E44" s="18">
        <v>413.256</v>
      </c>
      <c r="F44" s="19">
        <v>956.609</v>
      </c>
    </row>
    <row r="45" ht="16.5" spans="1:6">
      <c r="A45" s="7">
        <v>43</v>
      </c>
      <c r="B45" s="8" t="s">
        <v>669</v>
      </c>
      <c r="C45" s="11">
        <v>40091174</v>
      </c>
      <c r="D45" s="9" t="s">
        <v>763</v>
      </c>
      <c r="E45" s="18">
        <v>0</v>
      </c>
      <c r="F45" s="19">
        <v>0</v>
      </c>
    </row>
    <row r="46" ht="16.5" spans="1:6">
      <c r="A46" s="5"/>
      <c r="B46" s="5"/>
      <c r="C46" s="5"/>
      <c r="D46" s="12"/>
      <c r="E46" s="20">
        <f>SUM(E3:E45)</f>
        <v>39085.184</v>
      </c>
      <c r="F46" s="15"/>
    </row>
    <row r="47" spans="1:6">
      <c r="A47" s="5"/>
      <c r="B47" s="6" t="s">
        <v>671</v>
      </c>
      <c r="C47" s="6"/>
      <c r="D47" s="13"/>
      <c r="E47" s="16"/>
      <c r="F47" s="15"/>
    </row>
    <row r="48" ht="16.5" spans="1:6">
      <c r="A48" s="7">
        <v>44</v>
      </c>
      <c r="B48" s="8" t="s">
        <v>91</v>
      </c>
      <c r="C48" s="7">
        <v>40090508</v>
      </c>
      <c r="D48" s="9" t="s">
        <v>92</v>
      </c>
      <c r="E48" s="18">
        <v>16.355</v>
      </c>
      <c r="F48" s="19">
        <v>1226.676</v>
      </c>
    </row>
    <row r="49" ht="16.5" spans="1:6">
      <c r="A49" s="7">
        <v>45</v>
      </c>
      <c r="B49" s="8" t="s">
        <v>93</v>
      </c>
      <c r="C49" s="7">
        <v>40091181</v>
      </c>
      <c r="D49" s="9" t="s">
        <v>94</v>
      </c>
      <c r="E49" s="18">
        <v>700.337</v>
      </c>
      <c r="F49" s="19">
        <v>2174.424</v>
      </c>
    </row>
    <row r="50" ht="16.5" spans="1:6">
      <c r="A50" s="7">
        <v>46</v>
      </c>
      <c r="B50" s="8" t="s">
        <v>95</v>
      </c>
      <c r="C50" s="7">
        <v>40091175</v>
      </c>
      <c r="D50" s="9" t="s">
        <v>96</v>
      </c>
      <c r="E50" s="18">
        <v>608.36</v>
      </c>
      <c r="F50" s="19">
        <v>276.465</v>
      </c>
    </row>
    <row r="51" ht="16.5" spans="1:6">
      <c r="A51" s="7">
        <v>47</v>
      </c>
      <c r="B51" s="8" t="s">
        <v>97</v>
      </c>
      <c r="C51" s="7">
        <v>40091144</v>
      </c>
      <c r="D51" s="9" t="s">
        <v>98</v>
      </c>
      <c r="E51" s="18">
        <v>1553.92</v>
      </c>
      <c r="F51" s="19">
        <v>1553.635</v>
      </c>
    </row>
    <row r="52" ht="16.5" spans="1:6">
      <c r="A52" s="7">
        <v>48</v>
      </c>
      <c r="B52" s="8" t="s">
        <v>99</v>
      </c>
      <c r="C52" s="7">
        <v>40091143</v>
      </c>
      <c r="D52" s="9" t="s">
        <v>100</v>
      </c>
      <c r="E52" s="18">
        <v>1180.945</v>
      </c>
      <c r="F52" s="19">
        <v>708.744</v>
      </c>
    </row>
    <row r="53" ht="16.5" spans="1:6">
      <c r="A53" s="7">
        <v>49</v>
      </c>
      <c r="B53" s="8" t="s">
        <v>101</v>
      </c>
      <c r="C53" s="7">
        <v>40091179</v>
      </c>
      <c r="D53" s="9" t="s">
        <v>102</v>
      </c>
      <c r="E53" s="18">
        <v>1938.71</v>
      </c>
      <c r="F53" s="19">
        <v>660.238</v>
      </c>
    </row>
    <row r="54" ht="16.5" spans="1:6">
      <c r="A54" s="7">
        <v>50</v>
      </c>
      <c r="B54" s="8" t="s">
        <v>103</v>
      </c>
      <c r="C54" s="7">
        <v>40091159</v>
      </c>
      <c r="D54" s="9" t="s">
        <v>104</v>
      </c>
      <c r="E54" s="18">
        <v>1132.941</v>
      </c>
      <c r="F54" s="19">
        <v>496.641</v>
      </c>
    </row>
    <row r="55" ht="16.5" spans="1:6">
      <c r="A55" s="7">
        <v>51</v>
      </c>
      <c r="B55" s="8" t="s">
        <v>105</v>
      </c>
      <c r="C55" s="7">
        <v>40090988</v>
      </c>
      <c r="D55" s="9" t="s">
        <v>104</v>
      </c>
      <c r="E55" s="18">
        <v>326.971</v>
      </c>
      <c r="F55" s="19">
        <v>28.755</v>
      </c>
    </row>
    <row r="56" ht="16.5" spans="1:6">
      <c r="A56" s="7">
        <v>52</v>
      </c>
      <c r="B56" s="8" t="s">
        <v>106</v>
      </c>
      <c r="C56" s="7">
        <v>40091180</v>
      </c>
      <c r="D56" s="9" t="s">
        <v>107</v>
      </c>
      <c r="E56" s="18">
        <v>1366.934</v>
      </c>
      <c r="F56" s="19">
        <v>817.885</v>
      </c>
    </row>
    <row r="57" ht="16.5" spans="1:6">
      <c r="A57" s="7">
        <v>53</v>
      </c>
      <c r="B57" s="8" t="s">
        <v>108</v>
      </c>
      <c r="C57" s="7">
        <v>40090524</v>
      </c>
      <c r="D57" s="9" t="s">
        <v>109</v>
      </c>
      <c r="E57" s="18">
        <v>1027.025</v>
      </c>
      <c r="F57" s="19">
        <v>228.543</v>
      </c>
    </row>
    <row r="58" ht="16.5" spans="1:6">
      <c r="A58" s="7">
        <v>54</v>
      </c>
      <c r="B58" s="8" t="s">
        <v>110</v>
      </c>
      <c r="C58" s="7">
        <v>40091055</v>
      </c>
      <c r="D58" s="9" t="s">
        <v>111</v>
      </c>
      <c r="E58" s="18">
        <v>0</v>
      </c>
      <c r="F58" s="19">
        <v>213.549</v>
      </c>
    </row>
    <row r="59" ht="16.5" spans="1:6">
      <c r="A59" s="7">
        <v>55</v>
      </c>
      <c r="B59" s="8" t="s">
        <v>112</v>
      </c>
      <c r="C59" s="7">
        <v>40091176</v>
      </c>
      <c r="D59" s="9" t="s">
        <v>113</v>
      </c>
      <c r="E59" s="18">
        <v>569.574</v>
      </c>
      <c r="F59" s="19">
        <v>634.286</v>
      </c>
    </row>
    <row r="60" ht="16.5" spans="1:6">
      <c r="A60" s="7">
        <v>56</v>
      </c>
      <c r="B60" s="8" t="s">
        <v>114</v>
      </c>
      <c r="C60" s="7">
        <v>40091170</v>
      </c>
      <c r="D60" s="9" t="s">
        <v>115</v>
      </c>
      <c r="E60" s="18">
        <v>550.261</v>
      </c>
      <c r="F60" s="19">
        <v>115.688</v>
      </c>
    </row>
    <row r="61" ht="16.5" spans="1:6">
      <c r="A61" s="7">
        <v>57</v>
      </c>
      <c r="B61" s="8" t="s">
        <v>116</v>
      </c>
      <c r="C61" s="10">
        <v>40094921</v>
      </c>
      <c r="D61" s="9" t="s">
        <v>117</v>
      </c>
      <c r="E61" s="18">
        <v>1537.52</v>
      </c>
      <c r="F61" s="19">
        <v>4724.919</v>
      </c>
    </row>
    <row r="62" ht="16.5" spans="1:6">
      <c r="A62" s="7">
        <v>58</v>
      </c>
      <c r="B62" s="8" t="s">
        <v>118</v>
      </c>
      <c r="C62" s="7">
        <v>40091153</v>
      </c>
      <c r="D62" s="9" t="s">
        <v>119</v>
      </c>
      <c r="E62" s="18">
        <v>2910.592</v>
      </c>
      <c r="F62" s="19">
        <v>495.04</v>
      </c>
    </row>
    <row r="63" ht="16.5" spans="1:6">
      <c r="A63" s="7">
        <v>59</v>
      </c>
      <c r="B63" s="8" t="s">
        <v>120</v>
      </c>
      <c r="C63" s="7">
        <v>40090938</v>
      </c>
      <c r="D63" s="9" t="s">
        <v>121</v>
      </c>
      <c r="E63" s="18">
        <v>1154.512</v>
      </c>
      <c r="F63" s="19">
        <v>1278.182</v>
      </c>
    </row>
    <row r="64" ht="16.5" spans="1:6">
      <c r="A64" s="7">
        <v>60</v>
      </c>
      <c r="B64" s="8" t="s">
        <v>122</v>
      </c>
      <c r="C64" s="7">
        <v>40091150</v>
      </c>
      <c r="D64" s="9" t="s">
        <v>123</v>
      </c>
      <c r="E64" s="18">
        <v>315.731</v>
      </c>
      <c r="F64" s="19">
        <v>162.601</v>
      </c>
    </row>
    <row r="65" ht="16.5" spans="1:6">
      <c r="A65" s="7">
        <v>61</v>
      </c>
      <c r="B65" s="8" t="s">
        <v>124</v>
      </c>
      <c r="C65" s="7">
        <v>40091147</v>
      </c>
      <c r="D65" s="9" t="s">
        <v>125</v>
      </c>
      <c r="E65" s="18">
        <v>1726.552</v>
      </c>
      <c r="F65" s="19">
        <v>628.659</v>
      </c>
    </row>
    <row r="66" ht="16.5" spans="1:6">
      <c r="A66" s="7">
        <v>62</v>
      </c>
      <c r="B66" s="8" t="s">
        <v>126</v>
      </c>
      <c r="C66" s="7">
        <v>40090989</v>
      </c>
      <c r="D66" s="9" t="s">
        <v>127</v>
      </c>
      <c r="E66" s="18">
        <v>0</v>
      </c>
      <c r="F66" s="19">
        <v>53.126</v>
      </c>
    </row>
    <row r="67" ht="16.5" spans="1:6">
      <c r="A67" s="7">
        <v>63</v>
      </c>
      <c r="B67" s="8" t="s">
        <v>128</v>
      </c>
      <c r="C67" s="7">
        <v>40091148</v>
      </c>
      <c r="D67" s="9" t="s">
        <v>129</v>
      </c>
      <c r="E67" s="18">
        <v>446.098</v>
      </c>
      <c r="F67" s="19">
        <v>457.728</v>
      </c>
    </row>
    <row r="68" ht="16.5" spans="1:6">
      <c r="A68" s="7">
        <v>64</v>
      </c>
      <c r="B68" s="8" t="s">
        <v>130</v>
      </c>
      <c r="C68" s="7">
        <v>40090503</v>
      </c>
      <c r="D68" s="9" t="s">
        <v>131</v>
      </c>
      <c r="E68" s="18">
        <v>0</v>
      </c>
      <c r="F68" s="19">
        <v>236.763</v>
      </c>
    </row>
    <row r="69" ht="16.5" spans="1:6">
      <c r="A69" s="7">
        <v>65</v>
      </c>
      <c r="B69" s="8" t="s">
        <v>132</v>
      </c>
      <c r="C69" s="7">
        <v>40091178</v>
      </c>
      <c r="D69" s="9" t="s">
        <v>133</v>
      </c>
      <c r="E69" s="18">
        <v>0</v>
      </c>
      <c r="F69" s="19">
        <v>0.001</v>
      </c>
    </row>
    <row r="70" ht="16.5" spans="1:6">
      <c r="A70" s="7">
        <v>66</v>
      </c>
      <c r="B70" s="8" t="s">
        <v>134</v>
      </c>
      <c r="C70" s="7">
        <v>40090983</v>
      </c>
      <c r="D70" s="9" t="s">
        <v>135</v>
      </c>
      <c r="E70" s="18">
        <v>293.88</v>
      </c>
      <c r="F70" s="19">
        <v>115.071</v>
      </c>
    </row>
    <row r="71" ht="16.5" spans="1:6">
      <c r="A71" s="7">
        <v>67</v>
      </c>
      <c r="B71" s="8" t="s">
        <v>136</v>
      </c>
      <c r="C71" s="7">
        <v>40090980</v>
      </c>
      <c r="D71" s="9" t="s">
        <v>137</v>
      </c>
      <c r="E71" s="18">
        <v>403.286</v>
      </c>
      <c r="F71" s="19">
        <v>319.938</v>
      </c>
    </row>
    <row r="72" ht="16.5" spans="1:6">
      <c r="A72" s="7">
        <v>68</v>
      </c>
      <c r="B72" s="8" t="s">
        <v>138</v>
      </c>
      <c r="C72" s="7">
        <v>40090987</v>
      </c>
      <c r="D72" s="9" t="s">
        <v>139</v>
      </c>
      <c r="E72" s="18">
        <v>12.771</v>
      </c>
      <c r="F72" s="19">
        <v>402.233</v>
      </c>
    </row>
    <row r="73" ht="16.5" spans="1:6">
      <c r="A73" s="7">
        <v>69</v>
      </c>
      <c r="B73" s="8" t="s">
        <v>140</v>
      </c>
      <c r="C73" s="7">
        <v>40090999</v>
      </c>
      <c r="D73" s="9" t="s">
        <v>141</v>
      </c>
      <c r="E73" s="18">
        <v>687.589</v>
      </c>
      <c r="F73" s="19">
        <v>1333.041</v>
      </c>
    </row>
    <row r="74" ht="16.5" spans="1:6">
      <c r="A74" s="7">
        <v>70</v>
      </c>
      <c r="B74" s="8" t="s">
        <v>142</v>
      </c>
      <c r="C74" s="7">
        <v>40091152</v>
      </c>
      <c r="D74" s="9" t="s">
        <v>143</v>
      </c>
      <c r="E74" s="18">
        <v>524.054</v>
      </c>
      <c r="F74" s="19">
        <v>268.531</v>
      </c>
    </row>
    <row r="75" ht="16.5" spans="1:6">
      <c r="A75" s="7">
        <v>71</v>
      </c>
      <c r="B75" s="8" t="s">
        <v>144</v>
      </c>
      <c r="C75" s="7">
        <v>40091172</v>
      </c>
      <c r="D75" s="9" t="s">
        <v>145</v>
      </c>
      <c r="E75" s="18">
        <v>1327.115</v>
      </c>
      <c r="F75" s="19">
        <v>30.191</v>
      </c>
    </row>
    <row r="76" ht="16.5" spans="1:6">
      <c r="A76" s="7">
        <v>72</v>
      </c>
      <c r="B76" s="8" t="s">
        <v>146</v>
      </c>
      <c r="C76" s="7">
        <v>40094418</v>
      </c>
      <c r="D76" s="9" t="s">
        <v>764</v>
      </c>
      <c r="E76" s="18">
        <v>1565.628</v>
      </c>
      <c r="F76" s="19">
        <v>66.993</v>
      </c>
    </row>
    <row r="77" ht="16.5" spans="1:6">
      <c r="A77" s="7">
        <v>73</v>
      </c>
      <c r="B77" s="8" t="s">
        <v>148</v>
      </c>
      <c r="C77" s="7">
        <v>40091171</v>
      </c>
      <c r="D77" s="9" t="s">
        <v>149</v>
      </c>
      <c r="E77" s="18">
        <v>318.691</v>
      </c>
      <c r="F77" s="19">
        <v>406.204</v>
      </c>
    </row>
    <row r="78" ht="16.5" spans="1:6">
      <c r="A78" s="7">
        <v>74</v>
      </c>
      <c r="B78" s="8" t="s">
        <v>150</v>
      </c>
      <c r="C78" s="7">
        <v>40091173</v>
      </c>
      <c r="D78" s="9" t="s">
        <v>151</v>
      </c>
      <c r="E78" s="18">
        <v>672.285</v>
      </c>
      <c r="F78" s="19">
        <v>56.051</v>
      </c>
    </row>
    <row r="79" ht="16.5" spans="1:6">
      <c r="A79" s="7">
        <v>75</v>
      </c>
      <c r="B79" s="8" t="s">
        <v>152</v>
      </c>
      <c r="C79" s="7">
        <v>40094400</v>
      </c>
      <c r="D79" s="9" t="s">
        <v>153</v>
      </c>
      <c r="E79" s="18">
        <v>643.118</v>
      </c>
      <c r="F79" s="19">
        <v>1067.991</v>
      </c>
    </row>
    <row r="80" ht="16.5" spans="1:6">
      <c r="A80" s="7">
        <v>76</v>
      </c>
      <c r="B80" s="8" t="s">
        <v>765</v>
      </c>
      <c r="C80" s="7">
        <v>40090506</v>
      </c>
      <c r="D80" s="9" t="s">
        <v>638</v>
      </c>
      <c r="E80" s="18">
        <v>157.575</v>
      </c>
      <c r="F80" s="19">
        <v>902.39</v>
      </c>
    </row>
    <row r="81" ht="16.5" spans="1:6">
      <c r="A81" s="7">
        <v>77</v>
      </c>
      <c r="B81" s="8" t="s">
        <v>639</v>
      </c>
      <c r="C81" s="7">
        <v>40094857</v>
      </c>
      <c r="D81" s="9" t="s">
        <v>640</v>
      </c>
      <c r="E81" s="18">
        <v>778.954</v>
      </c>
      <c r="F81" s="19">
        <v>842.018</v>
      </c>
    </row>
    <row r="82" ht="16.5" spans="1:6">
      <c r="A82" s="5"/>
      <c r="B82" s="8" t="s">
        <v>711</v>
      </c>
      <c r="C82" s="7">
        <v>40090511</v>
      </c>
      <c r="D82" s="9" t="s">
        <v>160</v>
      </c>
      <c r="E82" s="18">
        <v>0</v>
      </c>
      <c r="F82" s="19">
        <v>53.676</v>
      </c>
    </row>
    <row r="83" ht="16.5" spans="1:6">
      <c r="A83" s="5"/>
      <c r="B83" s="5"/>
      <c r="C83" s="5"/>
      <c r="D83" s="12"/>
      <c r="E83" s="20">
        <f>SUM(E48:E82)</f>
        <v>26448.284</v>
      </c>
      <c r="F83" s="15"/>
    </row>
    <row r="84" spans="1:6">
      <c r="A84" s="5"/>
      <c r="B84" s="6" t="s">
        <v>672</v>
      </c>
      <c r="C84" s="6"/>
      <c r="D84" s="13"/>
      <c r="E84" s="16"/>
      <c r="F84" s="15"/>
    </row>
    <row r="85" ht="16.5" spans="1:6">
      <c r="A85" s="7">
        <v>78</v>
      </c>
      <c r="B85" s="8" t="s">
        <v>162</v>
      </c>
      <c r="C85" s="7">
        <v>40091098</v>
      </c>
      <c r="D85" s="9" t="s">
        <v>163</v>
      </c>
      <c r="E85" s="18">
        <v>554.539</v>
      </c>
      <c r="F85" s="19">
        <v>1869.699</v>
      </c>
    </row>
    <row r="86" ht="16.5" spans="1:6">
      <c r="A86" s="7">
        <v>79</v>
      </c>
      <c r="B86" s="8" t="s">
        <v>164</v>
      </c>
      <c r="C86" s="7">
        <v>40090588</v>
      </c>
      <c r="D86" s="9" t="s">
        <v>165</v>
      </c>
      <c r="E86" s="18">
        <v>2174.742</v>
      </c>
      <c r="F86" s="19">
        <v>1749.427</v>
      </c>
    </row>
    <row r="87" ht="16.5" spans="1:6">
      <c r="A87" s="7">
        <v>80</v>
      </c>
      <c r="B87" s="8" t="s">
        <v>166</v>
      </c>
      <c r="C87" s="7">
        <v>40090543</v>
      </c>
      <c r="D87" s="9" t="s">
        <v>167</v>
      </c>
      <c r="E87" s="18">
        <v>1787.354</v>
      </c>
      <c r="F87" s="19">
        <v>2797.31</v>
      </c>
    </row>
    <row r="88" ht="16.5" spans="1:6">
      <c r="A88" s="7">
        <v>81</v>
      </c>
      <c r="B88" s="8" t="s">
        <v>168</v>
      </c>
      <c r="C88" s="7">
        <v>40090581</v>
      </c>
      <c r="D88" s="9" t="s">
        <v>169</v>
      </c>
      <c r="E88" s="18">
        <v>2029.296</v>
      </c>
      <c r="F88" s="19">
        <v>805.807</v>
      </c>
    </row>
    <row r="89" ht="16.5" spans="1:6">
      <c r="A89" s="7">
        <v>82</v>
      </c>
      <c r="B89" s="8" t="s">
        <v>170</v>
      </c>
      <c r="C89" s="7">
        <v>40091057</v>
      </c>
      <c r="D89" s="9" t="s">
        <v>171</v>
      </c>
      <c r="E89" s="18">
        <v>992.233</v>
      </c>
      <c r="F89" s="19">
        <v>125.587</v>
      </c>
    </row>
    <row r="90" ht="16.5" spans="1:6">
      <c r="A90" s="7">
        <v>83</v>
      </c>
      <c r="B90" s="8" t="s">
        <v>172</v>
      </c>
      <c r="C90" s="7">
        <v>40081782</v>
      </c>
      <c r="D90" s="9" t="s">
        <v>173</v>
      </c>
      <c r="E90" s="18">
        <v>1021.828</v>
      </c>
      <c r="F90" s="19">
        <v>60.681</v>
      </c>
    </row>
    <row r="91" ht="16.5" spans="1:6">
      <c r="A91" s="7">
        <v>84</v>
      </c>
      <c r="B91" s="8" t="s">
        <v>174</v>
      </c>
      <c r="C91" s="7">
        <v>40091013</v>
      </c>
      <c r="D91" s="9" t="s">
        <v>175</v>
      </c>
      <c r="E91" s="18">
        <v>1310.754</v>
      </c>
      <c r="F91" s="19">
        <v>357.89</v>
      </c>
    </row>
    <row r="92" ht="16.5" spans="1:6">
      <c r="A92" s="7">
        <v>85</v>
      </c>
      <c r="B92" s="8" t="s">
        <v>176</v>
      </c>
      <c r="C92" s="7">
        <v>40091007</v>
      </c>
      <c r="D92" s="9" t="s">
        <v>177</v>
      </c>
      <c r="E92" s="18">
        <v>481.345</v>
      </c>
      <c r="F92" s="19">
        <v>9.808</v>
      </c>
    </row>
    <row r="93" ht="16.5" spans="1:6">
      <c r="A93" s="7">
        <v>86</v>
      </c>
      <c r="B93" s="8" t="s">
        <v>178</v>
      </c>
      <c r="C93" s="7">
        <v>40090544</v>
      </c>
      <c r="D93" s="9" t="s">
        <v>179</v>
      </c>
      <c r="E93" s="18">
        <v>149.017</v>
      </c>
      <c r="F93" s="19">
        <v>49.898</v>
      </c>
    </row>
    <row r="94" ht="16.5" spans="1:6">
      <c r="A94" s="7">
        <v>87</v>
      </c>
      <c r="B94" s="8" t="s">
        <v>180</v>
      </c>
      <c r="C94" s="7">
        <v>40091005</v>
      </c>
      <c r="D94" s="9" t="s">
        <v>181</v>
      </c>
      <c r="E94" s="18">
        <v>721.598</v>
      </c>
      <c r="F94" s="19">
        <v>607.536</v>
      </c>
    </row>
    <row r="95" ht="16.5" spans="1:6">
      <c r="A95" s="7">
        <v>88</v>
      </c>
      <c r="B95" s="8" t="s">
        <v>182</v>
      </c>
      <c r="C95" s="7">
        <v>40091041</v>
      </c>
      <c r="D95" s="9" t="s">
        <v>183</v>
      </c>
      <c r="E95" s="18">
        <v>0</v>
      </c>
      <c r="F95" s="19">
        <v>0</v>
      </c>
    </row>
    <row r="96" ht="16.5" spans="1:6">
      <c r="A96" s="7">
        <v>89</v>
      </c>
      <c r="B96" s="8" t="s">
        <v>184</v>
      </c>
      <c r="C96" s="7">
        <v>40090584</v>
      </c>
      <c r="D96" s="9" t="s">
        <v>185</v>
      </c>
      <c r="E96" s="18">
        <v>615.554</v>
      </c>
      <c r="F96" s="19">
        <v>294.152</v>
      </c>
    </row>
    <row r="97" ht="16.5" spans="1:6">
      <c r="A97" s="7">
        <v>90</v>
      </c>
      <c r="B97" s="8" t="s">
        <v>186</v>
      </c>
      <c r="C97" s="7">
        <v>40091060</v>
      </c>
      <c r="D97" s="9" t="s">
        <v>187</v>
      </c>
      <c r="E97" s="18">
        <v>1473.808</v>
      </c>
      <c r="F97" s="19">
        <v>0</v>
      </c>
    </row>
    <row r="98" ht="16.5" spans="1:6">
      <c r="A98" s="7">
        <v>91</v>
      </c>
      <c r="B98" s="8" t="s">
        <v>188</v>
      </c>
      <c r="C98" s="7">
        <v>40091051</v>
      </c>
      <c r="D98" s="9" t="s">
        <v>189</v>
      </c>
      <c r="E98" s="18">
        <v>777.489</v>
      </c>
      <c r="F98" s="19">
        <v>155.143</v>
      </c>
    </row>
    <row r="99" ht="16.5" spans="1:6">
      <c r="A99" s="7">
        <v>92</v>
      </c>
      <c r="B99" s="8" t="s">
        <v>190</v>
      </c>
      <c r="C99" s="7">
        <v>40090972</v>
      </c>
      <c r="D99" s="9" t="s">
        <v>191</v>
      </c>
      <c r="E99" s="18">
        <v>577.551</v>
      </c>
      <c r="F99" s="19">
        <v>117.859</v>
      </c>
    </row>
    <row r="100" ht="16.5" spans="1:6">
      <c r="A100" s="7">
        <v>93</v>
      </c>
      <c r="B100" s="8" t="s">
        <v>192</v>
      </c>
      <c r="C100" s="7">
        <v>40090546</v>
      </c>
      <c r="D100" s="9" t="s">
        <v>193</v>
      </c>
      <c r="E100" s="18">
        <v>595.658</v>
      </c>
      <c r="F100" s="19">
        <v>177.012</v>
      </c>
    </row>
    <row r="101" ht="16.5" spans="1:6">
      <c r="A101" s="7">
        <v>94</v>
      </c>
      <c r="B101" s="8" t="s">
        <v>194</v>
      </c>
      <c r="C101" s="7">
        <v>40090509</v>
      </c>
      <c r="D101" s="9" t="s">
        <v>195</v>
      </c>
      <c r="E101" s="18">
        <v>1497.732</v>
      </c>
      <c r="F101" s="19">
        <v>295.145</v>
      </c>
    </row>
    <row r="102" ht="16.5" spans="1:6">
      <c r="A102" s="7">
        <v>95</v>
      </c>
      <c r="B102" s="8" t="s">
        <v>196</v>
      </c>
      <c r="C102" s="7">
        <v>40091003</v>
      </c>
      <c r="D102" s="9" t="s">
        <v>197</v>
      </c>
      <c r="E102" s="18">
        <v>1628.107</v>
      </c>
      <c r="F102" s="19">
        <v>4.551</v>
      </c>
    </row>
    <row r="103" ht="16.5" spans="1:6">
      <c r="A103" s="7">
        <v>96</v>
      </c>
      <c r="B103" s="8" t="s">
        <v>198</v>
      </c>
      <c r="C103" s="7">
        <v>40091056</v>
      </c>
      <c r="D103" s="9" t="s">
        <v>199</v>
      </c>
      <c r="E103" s="18">
        <v>1040.178</v>
      </c>
      <c r="F103" s="19">
        <v>347.02</v>
      </c>
    </row>
    <row r="104" ht="16.5" spans="1:6">
      <c r="A104" s="7">
        <v>97</v>
      </c>
      <c r="B104" s="8" t="s">
        <v>200</v>
      </c>
      <c r="C104" s="7">
        <v>40091050</v>
      </c>
      <c r="D104" s="9" t="s">
        <v>201</v>
      </c>
      <c r="E104" s="18">
        <v>1011.005</v>
      </c>
      <c r="F104" s="19">
        <v>14.324</v>
      </c>
    </row>
    <row r="105" ht="16.5" spans="1:6">
      <c r="A105" s="7">
        <v>98</v>
      </c>
      <c r="B105" s="8" t="s">
        <v>202</v>
      </c>
      <c r="C105" s="7">
        <v>40091115</v>
      </c>
      <c r="D105" s="9" t="s">
        <v>203</v>
      </c>
      <c r="E105" s="18">
        <v>93.426</v>
      </c>
      <c r="F105" s="19">
        <v>8.086</v>
      </c>
    </row>
    <row r="106" ht="16.5" spans="1:6">
      <c r="A106" s="7">
        <v>99</v>
      </c>
      <c r="B106" s="8" t="s">
        <v>204</v>
      </c>
      <c r="C106" s="7">
        <v>40091054</v>
      </c>
      <c r="D106" s="9" t="s">
        <v>205</v>
      </c>
      <c r="E106" s="18">
        <v>369.243</v>
      </c>
      <c r="F106" s="19">
        <v>629.919</v>
      </c>
    </row>
    <row r="107" ht="16.5" spans="1:6">
      <c r="A107" s="7">
        <v>100</v>
      </c>
      <c r="B107" s="8" t="s">
        <v>206</v>
      </c>
      <c r="C107" s="7">
        <v>40090583</v>
      </c>
      <c r="D107" s="9" t="s">
        <v>207</v>
      </c>
      <c r="E107" s="18">
        <v>1330.863</v>
      </c>
      <c r="F107" s="19">
        <v>828.817</v>
      </c>
    </row>
    <row r="108" ht="16.5" spans="1:6">
      <c r="A108" s="7">
        <v>101</v>
      </c>
      <c r="B108" s="8" t="s">
        <v>208</v>
      </c>
      <c r="C108" s="7">
        <v>40091008</v>
      </c>
      <c r="D108" s="9" t="s">
        <v>209</v>
      </c>
      <c r="E108" s="18">
        <v>235.431</v>
      </c>
      <c r="F108" s="19">
        <v>297.217</v>
      </c>
    </row>
    <row r="109" ht="16.5" spans="1:6">
      <c r="A109" s="7">
        <v>102</v>
      </c>
      <c r="B109" s="8" t="s">
        <v>210</v>
      </c>
      <c r="C109" s="7">
        <v>40091120</v>
      </c>
      <c r="D109" s="9" t="s">
        <v>211</v>
      </c>
      <c r="E109" s="18">
        <v>1338.843</v>
      </c>
      <c r="F109" s="19">
        <v>421.451</v>
      </c>
    </row>
    <row r="110" ht="16.5" spans="1:6">
      <c r="A110" s="7">
        <v>103</v>
      </c>
      <c r="B110" s="8" t="s">
        <v>212</v>
      </c>
      <c r="C110" s="7">
        <v>40090548</v>
      </c>
      <c r="D110" s="9" t="s">
        <v>213</v>
      </c>
      <c r="E110" s="18">
        <v>2066.783</v>
      </c>
      <c r="F110" s="19">
        <v>425.684</v>
      </c>
    </row>
    <row r="111" ht="16.5" spans="1:6">
      <c r="A111" s="7">
        <v>104</v>
      </c>
      <c r="B111" s="8" t="s">
        <v>214</v>
      </c>
      <c r="C111" s="7">
        <v>40096069</v>
      </c>
      <c r="D111" s="9" t="s">
        <v>215</v>
      </c>
      <c r="E111" s="18">
        <v>1340.636</v>
      </c>
      <c r="F111" s="19">
        <v>361.25</v>
      </c>
    </row>
    <row r="112" ht="16.5" spans="1:6">
      <c r="A112" s="7">
        <v>105</v>
      </c>
      <c r="B112" s="8" t="s">
        <v>216</v>
      </c>
      <c r="C112" s="7">
        <v>40090903</v>
      </c>
      <c r="D112" s="9" t="s">
        <v>217</v>
      </c>
      <c r="E112" s="18">
        <v>1884.468</v>
      </c>
      <c r="F112" s="19">
        <v>97.489</v>
      </c>
    </row>
    <row r="113" ht="16.5" spans="1:6">
      <c r="A113" s="7">
        <v>106</v>
      </c>
      <c r="B113" s="8" t="s">
        <v>218</v>
      </c>
      <c r="C113" s="7">
        <v>40090899</v>
      </c>
      <c r="D113" s="9" t="s">
        <v>219</v>
      </c>
      <c r="E113" s="18">
        <v>6.106</v>
      </c>
      <c r="F113" s="19">
        <v>52.58</v>
      </c>
    </row>
    <row r="114" ht="16.5" spans="1:6">
      <c r="A114" s="7">
        <v>107</v>
      </c>
      <c r="B114" s="8" t="s">
        <v>220</v>
      </c>
      <c r="C114" s="7">
        <v>40091044</v>
      </c>
      <c r="D114" s="9" t="s">
        <v>221</v>
      </c>
      <c r="E114" s="18">
        <v>45.798</v>
      </c>
      <c r="F114" s="19">
        <v>0</v>
      </c>
    </row>
    <row r="115" ht="16.5" spans="1:6">
      <c r="A115" s="7">
        <v>108</v>
      </c>
      <c r="B115" s="8" t="s">
        <v>222</v>
      </c>
      <c r="C115" s="7">
        <v>40090542</v>
      </c>
      <c r="D115" s="9" t="s">
        <v>223</v>
      </c>
      <c r="E115" s="18">
        <v>772.792</v>
      </c>
      <c r="F115" s="19">
        <v>684.182</v>
      </c>
    </row>
    <row r="116" ht="16.5" spans="1:6">
      <c r="A116" s="7">
        <v>109</v>
      </c>
      <c r="B116" s="8" t="s">
        <v>224</v>
      </c>
      <c r="C116" s="7">
        <v>40090582</v>
      </c>
      <c r="D116" s="9" t="s">
        <v>225</v>
      </c>
      <c r="E116" s="18">
        <v>0</v>
      </c>
      <c r="F116" s="19">
        <v>40.359</v>
      </c>
    </row>
    <row r="117" ht="16.5" spans="1:6">
      <c r="A117" s="7">
        <v>110</v>
      </c>
      <c r="B117" s="8" t="s">
        <v>226</v>
      </c>
      <c r="C117" s="7">
        <v>40081988</v>
      </c>
      <c r="D117" s="9" t="s">
        <v>227</v>
      </c>
      <c r="E117" s="18">
        <v>0</v>
      </c>
      <c r="F117" s="19">
        <v>244.21</v>
      </c>
    </row>
    <row r="118" ht="16.5" spans="1:6">
      <c r="A118" s="7">
        <v>111</v>
      </c>
      <c r="B118" s="8" t="s">
        <v>228</v>
      </c>
      <c r="C118" s="7">
        <v>40091116</v>
      </c>
      <c r="D118" s="9" t="s">
        <v>229</v>
      </c>
      <c r="E118" s="18">
        <v>1446.029</v>
      </c>
      <c r="F118" s="19">
        <v>1285.422</v>
      </c>
    </row>
    <row r="119" ht="16.5" spans="1:6">
      <c r="A119" s="7">
        <v>112</v>
      </c>
      <c r="B119" s="8" t="s">
        <v>230</v>
      </c>
      <c r="C119" s="7">
        <v>40090934</v>
      </c>
      <c r="D119" s="9" t="s">
        <v>231</v>
      </c>
      <c r="E119" s="18">
        <v>325.473</v>
      </c>
      <c r="F119" s="19">
        <v>0</v>
      </c>
    </row>
    <row r="120" ht="16.5" spans="1:6">
      <c r="A120" s="7">
        <v>113</v>
      </c>
      <c r="B120" s="8" t="s">
        <v>232</v>
      </c>
      <c r="C120" s="7">
        <v>40091045</v>
      </c>
      <c r="D120" s="9" t="s">
        <v>233</v>
      </c>
      <c r="E120" s="18">
        <v>822.305</v>
      </c>
      <c r="F120" s="19">
        <v>84.342</v>
      </c>
    </row>
    <row r="121" ht="16.5" spans="1:6">
      <c r="A121" s="7">
        <v>114</v>
      </c>
      <c r="B121" s="8" t="s">
        <v>766</v>
      </c>
      <c r="C121" s="7">
        <v>40090904</v>
      </c>
      <c r="D121" s="9" t="s">
        <v>235</v>
      </c>
      <c r="E121" s="18">
        <v>180.259</v>
      </c>
      <c r="F121" s="19">
        <v>53.433</v>
      </c>
    </row>
    <row r="122" ht="16.5" spans="1:6">
      <c r="A122" s="7">
        <v>115</v>
      </c>
      <c r="B122" s="8" t="s">
        <v>236</v>
      </c>
      <c r="C122" s="7">
        <v>40091117</v>
      </c>
      <c r="D122" s="9" t="s">
        <v>237</v>
      </c>
      <c r="E122" s="18">
        <v>485.136</v>
      </c>
      <c r="F122" s="19">
        <v>62.075</v>
      </c>
    </row>
    <row r="123" ht="16.5" spans="1:6">
      <c r="A123" s="7">
        <v>116</v>
      </c>
      <c r="B123" s="8" t="s">
        <v>238</v>
      </c>
      <c r="C123" s="7">
        <v>40090587</v>
      </c>
      <c r="D123" s="9" t="s">
        <v>239</v>
      </c>
      <c r="E123" s="18">
        <v>319.126</v>
      </c>
      <c r="F123" s="19">
        <v>61.233</v>
      </c>
    </row>
    <row r="124" ht="16.5" spans="1:6">
      <c r="A124" s="7">
        <v>117</v>
      </c>
      <c r="B124" s="8" t="s">
        <v>248</v>
      </c>
      <c r="C124" s="7">
        <v>40090585</v>
      </c>
      <c r="D124" s="9" t="s">
        <v>673</v>
      </c>
      <c r="E124" s="18">
        <v>0</v>
      </c>
      <c r="F124" s="19">
        <v>0</v>
      </c>
    </row>
    <row r="125" ht="16.5" spans="1:6">
      <c r="A125" s="7">
        <v>118</v>
      </c>
      <c r="B125" s="8" t="s">
        <v>240</v>
      </c>
      <c r="C125" s="7">
        <v>40091006</v>
      </c>
      <c r="D125" s="9" t="s">
        <v>241</v>
      </c>
      <c r="E125" s="18">
        <v>665.881</v>
      </c>
      <c r="F125" s="19">
        <v>281.348</v>
      </c>
    </row>
    <row r="126" ht="16.5" spans="1:6">
      <c r="A126" s="7">
        <v>119</v>
      </c>
      <c r="B126" s="8" t="s">
        <v>628</v>
      </c>
      <c r="C126" s="7">
        <v>40091059</v>
      </c>
      <c r="D126" s="9" t="s">
        <v>644</v>
      </c>
      <c r="E126" s="18">
        <v>394.816</v>
      </c>
      <c r="F126" s="19">
        <v>223.736</v>
      </c>
    </row>
    <row r="127" ht="16.5" spans="1:6">
      <c r="A127" s="7">
        <v>120</v>
      </c>
      <c r="B127" s="8" t="s">
        <v>244</v>
      </c>
      <c r="C127" s="7">
        <v>40090930</v>
      </c>
      <c r="D127" s="9" t="s">
        <v>674</v>
      </c>
      <c r="E127" s="18">
        <v>1192.303</v>
      </c>
      <c r="F127" s="19">
        <v>149.935</v>
      </c>
    </row>
    <row r="128" spans="1:6">
      <c r="A128" s="5"/>
      <c r="B128" s="5"/>
      <c r="C128" s="7">
        <v>40091061</v>
      </c>
      <c r="D128" s="12"/>
      <c r="E128" s="18">
        <v>0</v>
      </c>
      <c r="F128" s="19">
        <v>0</v>
      </c>
    </row>
    <row r="129" ht="16.5" spans="1:6">
      <c r="A129" s="5"/>
      <c r="B129" s="5"/>
      <c r="C129" s="7">
        <v>40090940</v>
      </c>
      <c r="D129" s="9" t="s">
        <v>714</v>
      </c>
      <c r="E129" s="18">
        <v>0</v>
      </c>
      <c r="F129" s="19">
        <v>24.976</v>
      </c>
    </row>
    <row r="130" ht="16.5" spans="1:6">
      <c r="A130" s="5"/>
      <c r="B130" s="5"/>
      <c r="C130" s="5"/>
      <c r="D130" s="12"/>
      <c r="E130" s="20">
        <f>SUM(E85:E129)</f>
        <v>35755.505</v>
      </c>
      <c r="F130" s="15"/>
    </row>
    <row r="131" spans="1:6">
      <c r="A131" s="5"/>
      <c r="B131" s="6" t="s">
        <v>675</v>
      </c>
      <c r="C131" s="6"/>
      <c r="D131" s="13"/>
      <c r="E131" s="16"/>
      <c r="F131" s="15"/>
    </row>
    <row r="132" spans="1:6">
      <c r="A132" s="5"/>
      <c r="B132" s="5"/>
      <c r="C132" s="5"/>
      <c r="D132" s="12"/>
      <c r="E132" s="16"/>
      <c r="F132" s="15"/>
    </row>
    <row r="133" ht="16.5" spans="1:6">
      <c r="A133" s="7">
        <v>121</v>
      </c>
      <c r="B133" s="8" t="s">
        <v>250</v>
      </c>
      <c r="C133" s="7">
        <v>40090590</v>
      </c>
      <c r="D133" s="9" t="s">
        <v>251</v>
      </c>
      <c r="E133" s="18">
        <v>806.833</v>
      </c>
      <c r="F133" s="19">
        <v>74.357</v>
      </c>
    </row>
    <row r="134" ht="16.5" spans="1:6">
      <c r="A134" s="7">
        <v>122</v>
      </c>
      <c r="B134" s="8" t="s">
        <v>252</v>
      </c>
      <c r="C134" s="7">
        <v>40094410</v>
      </c>
      <c r="D134" s="9" t="s">
        <v>253</v>
      </c>
      <c r="E134" s="18">
        <v>1341.483</v>
      </c>
      <c r="F134" s="19">
        <v>543.496</v>
      </c>
    </row>
    <row r="135" ht="16.5" spans="1:6">
      <c r="A135" s="7">
        <v>123</v>
      </c>
      <c r="B135" s="8" t="s">
        <v>254</v>
      </c>
      <c r="C135" s="7">
        <v>40094519</v>
      </c>
      <c r="D135" s="9" t="s">
        <v>255</v>
      </c>
      <c r="E135" s="18">
        <v>1358.01</v>
      </c>
      <c r="F135" s="19">
        <v>430.255</v>
      </c>
    </row>
    <row r="136" ht="16.5" spans="1:6">
      <c r="A136" s="7">
        <v>124</v>
      </c>
      <c r="B136" s="8" t="s">
        <v>767</v>
      </c>
      <c r="C136" s="7">
        <v>40094424</v>
      </c>
      <c r="D136" s="9" t="s">
        <v>257</v>
      </c>
      <c r="E136" s="18">
        <v>250.228</v>
      </c>
      <c r="F136" s="19">
        <v>316.781</v>
      </c>
    </row>
    <row r="137" ht="16.5" spans="1:6">
      <c r="A137" s="7">
        <v>125</v>
      </c>
      <c r="B137" s="8" t="s">
        <v>695</v>
      </c>
      <c r="C137" s="7">
        <v>10319041</v>
      </c>
      <c r="D137" s="12"/>
      <c r="E137" s="18">
        <v>126.487</v>
      </c>
      <c r="F137" s="19">
        <v>148.215</v>
      </c>
    </row>
    <row r="138" ht="16.5" spans="1:6">
      <c r="A138" s="21"/>
      <c r="B138" s="21"/>
      <c r="C138" s="5"/>
      <c r="D138" s="12"/>
      <c r="E138" s="20">
        <f>SUM(E133:E137)</f>
        <v>3883.041</v>
      </c>
      <c r="F138" s="15"/>
    </row>
    <row r="139" spans="1:6">
      <c r="A139" s="5"/>
      <c r="B139" s="5"/>
      <c r="C139" s="5"/>
      <c r="D139" s="12"/>
      <c r="E139" s="16"/>
      <c r="F139" s="15"/>
    </row>
    <row r="140" spans="1:6">
      <c r="A140" s="5"/>
      <c r="B140" s="6" t="s">
        <v>676</v>
      </c>
      <c r="C140" s="6"/>
      <c r="D140" s="13"/>
      <c r="E140" s="16"/>
      <c r="F140" s="15"/>
    </row>
    <row r="141" ht="16.5" spans="1:6">
      <c r="A141" s="7">
        <v>126</v>
      </c>
      <c r="B141" s="8" t="s">
        <v>259</v>
      </c>
      <c r="C141" s="7">
        <v>40090527</v>
      </c>
      <c r="D141" s="9" t="s">
        <v>260</v>
      </c>
      <c r="E141" s="18">
        <v>114.453</v>
      </c>
      <c r="F141" s="19">
        <v>618.413</v>
      </c>
    </row>
    <row r="142" ht="16.5" spans="1:6">
      <c r="A142" s="7">
        <v>127</v>
      </c>
      <c r="B142" s="8" t="s">
        <v>261</v>
      </c>
      <c r="C142" s="7">
        <v>40090531</v>
      </c>
      <c r="D142" s="9" t="s">
        <v>262</v>
      </c>
      <c r="E142" s="18">
        <v>948.439</v>
      </c>
      <c r="F142" s="19">
        <v>246.807</v>
      </c>
    </row>
    <row r="143" ht="16.5" spans="1:6">
      <c r="A143" s="7">
        <v>128</v>
      </c>
      <c r="B143" s="8" t="s">
        <v>768</v>
      </c>
      <c r="C143" s="7">
        <v>40090532</v>
      </c>
      <c r="D143" s="9" t="s">
        <v>264</v>
      </c>
      <c r="E143" s="18">
        <v>408.163</v>
      </c>
      <c r="F143" s="19">
        <v>110.535</v>
      </c>
    </row>
    <row r="144" ht="16.5" spans="1:6">
      <c r="A144" s="7">
        <v>129</v>
      </c>
      <c r="B144" s="8" t="s">
        <v>265</v>
      </c>
      <c r="C144" s="7">
        <v>40091187</v>
      </c>
      <c r="D144" s="9" t="s">
        <v>266</v>
      </c>
      <c r="E144" s="18">
        <v>632.213</v>
      </c>
      <c r="F144" s="19">
        <v>1967.047</v>
      </c>
    </row>
    <row r="145" ht="16.5" spans="1:6">
      <c r="A145" s="7">
        <v>130</v>
      </c>
      <c r="B145" s="8" t="s">
        <v>267</v>
      </c>
      <c r="C145" s="7">
        <v>40091185</v>
      </c>
      <c r="D145" s="9" t="s">
        <v>268</v>
      </c>
      <c r="E145" s="18">
        <v>31.318</v>
      </c>
      <c r="F145" s="19">
        <v>255.561</v>
      </c>
    </row>
    <row r="146" ht="16.5" spans="1:6">
      <c r="A146" s="7">
        <v>131</v>
      </c>
      <c r="B146" s="8" t="s">
        <v>269</v>
      </c>
      <c r="C146" s="7">
        <v>40091186</v>
      </c>
      <c r="D146" s="9" t="s">
        <v>270</v>
      </c>
      <c r="E146" s="18">
        <v>262.082</v>
      </c>
      <c r="F146" s="19">
        <v>49.327</v>
      </c>
    </row>
    <row r="147" ht="16.5" spans="1:6">
      <c r="A147" s="7">
        <v>132</v>
      </c>
      <c r="B147" s="8" t="s">
        <v>271</v>
      </c>
      <c r="C147" s="7">
        <v>40090529</v>
      </c>
      <c r="D147" s="9" t="s">
        <v>272</v>
      </c>
      <c r="E147" s="18">
        <v>778.179</v>
      </c>
      <c r="F147" s="19">
        <v>446.083</v>
      </c>
    </row>
    <row r="148" ht="16.5" spans="1:6">
      <c r="A148" s="7">
        <v>133</v>
      </c>
      <c r="B148" s="8" t="s">
        <v>273</v>
      </c>
      <c r="C148" s="7">
        <v>40091183</v>
      </c>
      <c r="D148" s="9" t="s">
        <v>274</v>
      </c>
      <c r="E148" s="18">
        <v>1055.218</v>
      </c>
      <c r="F148" s="19">
        <v>7702.558</v>
      </c>
    </row>
    <row r="149" ht="16.5" spans="1:6">
      <c r="A149" s="7">
        <v>134</v>
      </c>
      <c r="B149" s="8" t="s">
        <v>275</v>
      </c>
      <c r="C149" s="7">
        <v>40090501</v>
      </c>
      <c r="D149" s="9" t="s">
        <v>276</v>
      </c>
      <c r="E149" s="18">
        <v>105.156</v>
      </c>
      <c r="F149" s="19">
        <v>119.358</v>
      </c>
    </row>
    <row r="150" ht="16.5" spans="1:6">
      <c r="A150" s="7">
        <v>135</v>
      </c>
      <c r="B150" s="8" t="s">
        <v>277</v>
      </c>
      <c r="C150" s="7">
        <v>40090505</v>
      </c>
      <c r="D150" s="9" t="s">
        <v>278</v>
      </c>
      <c r="E150" s="18">
        <v>893.937</v>
      </c>
      <c r="F150" s="19">
        <v>480.937</v>
      </c>
    </row>
    <row r="151" ht="16.5" spans="1:6">
      <c r="A151" s="7">
        <v>136</v>
      </c>
      <c r="B151" s="8" t="s">
        <v>279</v>
      </c>
      <c r="C151" s="7">
        <v>40090502</v>
      </c>
      <c r="D151" s="9" t="s">
        <v>280</v>
      </c>
      <c r="E151" s="18">
        <v>614.658</v>
      </c>
      <c r="F151" s="19">
        <v>339.539</v>
      </c>
    </row>
    <row r="152" ht="16.5" spans="1:6">
      <c r="A152" s="7">
        <v>137</v>
      </c>
      <c r="B152" s="8" t="s">
        <v>281</v>
      </c>
      <c r="C152" s="7">
        <v>40090504</v>
      </c>
      <c r="D152" s="9" t="s">
        <v>282</v>
      </c>
      <c r="E152" s="18">
        <v>1221.131</v>
      </c>
      <c r="F152" s="19">
        <v>69.431</v>
      </c>
    </row>
    <row r="153" ht="16.5" spans="1:6">
      <c r="A153" s="7">
        <v>138</v>
      </c>
      <c r="B153" s="8" t="s">
        <v>283</v>
      </c>
      <c r="C153" s="7">
        <v>40091189</v>
      </c>
      <c r="D153" s="9" t="s">
        <v>284</v>
      </c>
      <c r="E153" s="18">
        <v>969.966</v>
      </c>
      <c r="F153" s="19">
        <v>300.461</v>
      </c>
    </row>
    <row r="154" ht="16.5" spans="1:6">
      <c r="A154" s="7">
        <v>139</v>
      </c>
      <c r="B154" s="8" t="s">
        <v>285</v>
      </c>
      <c r="C154" s="7">
        <v>40091191</v>
      </c>
      <c r="D154" s="9" t="s">
        <v>286</v>
      </c>
      <c r="E154" s="18">
        <v>929.034</v>
      </c>
      <c r="F154" s="19">
        <v>461.824</v>
      </c>
    </row>
    <row r="155" ht="16.5" spans="1:6">
      <c r="A155" s="7">
        <v>140</v>
      </c>
      <c r="B155" s="8" t="s">
        <v>287</v>
      </c>
      <c r="C155" s="7">
        <v>40091184</v>
      </c>
      <c r="D155" s="9" t="s">
        <v>288</v>
      </c>
      <c r="E155" s="18">
        <v>1473.109</v>
      </c>
      <c r="F155" s="19">
        <v>1554.989</v>
      </c>
    </row>
    <row r="156" ht="16.5" spans="1:6">
      <c r="A156" s="7">
        <v>141</v>
      </c>
      <c r="B156" s="8" t="s">
        <v>289</v>
      </c>
      <c r="C156" s="7">
        <v>40094414</v>
      </c>
      <c r="D156" s="9" t="s">
        <v>290</v>
      </c>
      <c r="E156" s="18">
        <v>349.048</v>
      </c>
      <c r="F156" s="19">
        <v>20.138</v>
      </c>
    </row>
    <row r="157" ht="16.5" spans="1:6">
      <c r="A157" s="7">
        <v>142</v>
      </c>
      <c r="B157" s="8" t="s">
        <v>291</v>
      </c>
      <c r="C157" s="7">
        <v>40090525</v>
      </c>
      <c r="D157" s="9" t="s">
        <v>292</v>
      </c>
      <c r="E157" s="18">
        <v>254.389</v>
      </c>
      <c r="F157" s="19">
        <v>21.679</v>
      </c>
    </row>
    <row r="158" ht="16.5" spans="1:6">
      <c r="A158" s="7">
        <v>143</v>
      </c>
      <c r="B158" s="8" t="s">
        <v>293</v>
      </c>
      <c r="C158" s="7">
        <v>40091182</v>
      </c>
      <c r="D158" s="9" t="s">
        <v>294</v>
      </c>
      <c r="E158" s="18">
        <v>902.745</v>
      </c>
      <c r="F158" s="19">
        <v>36.728</v>
      </c>
    </row>
    <row r="159" ht="16.5" spans="1:6">
      <c r="A159" s="7">
        <v>144</v>
      </c>
      <c r="B159" s="8" t="s">
        <v>295</v>
      </c>
      <c r="C159" s="7">
        <v>40091192</v>
      </c>
      <c r="D159" s="9" t="s">
        <v>296</v>
      </c>
      <c r="E159" s="18">
        <v>886.678</v>
      </c>
      <c r="F159" s="19">
        <v>149.067</v>
      </c>
    </row>
    <row r="160" ht="16.5" spans="1:6">
      <c r="A160" s="7">
        <v>145</v>
      </c>
      <c r="B160" s="8" t="s">
        <v>298</v>
      </c>
      <c r="C160" s="7">
        <v>40094446</v>
      </c>
      <c r="D160" s="9" t="s">
        <v>299</v>
      </c>
      <c r="E160" s="18">
        <v>3.372</v>
      </c>
      <c r="F160" s="19">
        <v>97.675</v>
      </c>
    </row>
    <row r="161" ht="16.5" spans="1:6">
      <c r="A161" s="7">
        <v>146</v>
      </c>
      <c r="B161" s="8" t="s">
        <v>300</v>
      </c>
      <c r="C161" s="7">
        <v>40090528</v>
      </c>
      <c r="D161" s="9" t="s">
        <v>301</v>
      </c>
      <c r="E161" s="18">
        <v>202.253</v>
      </c>
      <c r="F161" s="19">
        <v>102.924</v>
      </c>
    </row>
    <row r="162" ht="16.5" spans="1:6">
      <c r="A162" s="7">
        <v>147</v>
      </c>
      <c r="B162" s="8" t="s">
        <v>302</v>
      </c>
      <c r="C162" s="7">
        <v>40090530</v>
      </c>
      <c r="D162" s="9" t="s">
        <v>303</v>
      </c>
      <c r="E162" s="18">
        <v>0</v>
      </c>
      <c r="F162" s="19">
        <v>67.749</v>
      </c>
    </row>
    <row r="163" ht="16.5" spans="1:6">
      <c r="A163" s="7">
        <v>148</v>
      </c>
      <c r="B163" s="8" t="s">
        <v>304</v>
      </c>
      <c r="C163" s="7">
        <v>40091193</v>
      </c>
      <c r="D163" s="9" t="s">
        <v>305</v>
      </c>
      <c r="E163" s="18">
        <v>2161.724</v>
      </c>
      <c r="F163" s="19">
        <v>3342.249</v>
      </c>
    </row>
    <row r="164" ht="16.5" spans="1:6">
      <c r="A164" s="7">
        <v>149</v>
      </c>
      <c r="B164" s="8" t="s">
        <v>306</v>
      </c>
      <c r="C164" s="7">
        <v>40091190</v>
      </c>
      <c r="D164" s="9" t="s">
        <v>307</v>
      </c>
      <c r="E164" s="18">
        <v>24.937</v>
      </c>
      <c r="F164" s="19">
        <v>15.577</v>
      </c>
    </row>
    <row r="165" ht="16.5" spans="1:6">
      <c r="A165" s="7">
        <v>150</v>
      </c>
      <c r="B165" s="8" t="s">
        <v>308</v>
      </c>
      <c r="C165" s="10">
        <v>40094402</v>
      </c>
      <c r="D165" s="9" t="s">
        <v>309</v>
      </c>
      <c r="E165" s="18">
        <v>524.367</v>
      </c>
      <c r="F165" s="19">
        <v>32.911</v>
      </c>
    </row>
    <row r="166" ht="16.5" spans="1:6">
      <c r="A166" s="7">
        <v>151</v>
      </c>
      <c r="B166" s="8" t="s">
        <v>677</v>
      </c>
      <c r="C166" s="7">
        <v>40094405</v>
      </c>
      <c r="D166" s="9" t="s">
        <v>678</v>
      </c>
      <c r="E166" s="18">
        <v>326.924</v>
      </c>
      <c r="F166" s="19">
        <v>115.569</v>
      </c>
    </row>
    <row r="167" ht="16.5" spans="1:6">
      <c r="A167" s="7">
        <v>152</v>
      </c>
      <c r="B167" s="8" t="s">
        <v>769</v>
      </c>
      <c r="C167" s="7">
        <v>40090975</v>
      </c>
      <c r="D167" s="9" t="s">
        <v>680</v>
      </c>
      <c r="E167" s="18">
        <v>1065.271</v>
      </c>
      <c r="F167" s="19">
        <v>817.947</v>
      </c>
    </row>
    <row r="168" ht="16.5" spans="1:6">
      <c r="A168" s="7">
        <v>153</v>
      </c>
      <c r="B168" s="8" t="s">
        <v>649</v>
      </c>
      <c r="C168" s="7">
        <v>40081887</v>
      </c>
      <c r="D168" s="9" t="s">
        <v>650</v>
      </c>
      <c r="E168" s="18">
        <v>521.468</v>
      </c>
      <c r="F168" s="19">
        <v>136.076</v>
      </c>
    </row>
    <row r="169" ht="16.5" spans="1:6">
      <c r="A169" s="5"/>
      <c r="B169" s="5"/>
      <c r="C169" s="5"/>
      <c r="D169" s="12"/>
      <c r="E169" s="20">
        <f>SUM(E141:E168)</f>
        <v>17660.232</v>
      </c>
      <c r="F169" s="15"/>
    </row>
    <row r="170" spans="1:6">
      <c r="A170" s="5"/>
      <c r="B170" s="6" t="s">
        <v>681</v>
      </c>
      <c r="C170" s="6"/>
      <c r="D170" s="13"/>
      <c r="E170" s="16"/>
      <c r="F170" s="15"/>
    </row>
    <row r="171" ht="16.5" spans="1:6">
      <c r="A171" s="7">
        <v>154</v>
      </c>
      <c r="B171" s="8" t="s">
        <v>312</v>
      </c>
      <c r="C171" s="7">
        <v>40090978</v>
      </c>
      <c r="D171" s="9" t="s">
        <v>225</v>
      </c>
      <c r="E171" s="18">
        <v>668.319</v>
      </c>
      <c r="F171" s="19">
        <v>227.724</v>
      </c>
    </row>
    <row r="172" ht="16.5" spans="1:6">
      <c r="A172" s="7">
        <v>155</v>
      </c>
      <c r="B172" s="8" t="s">
        <v>313</v>
      </c>
      <c r="C172" s="7">
        <v>40090985</v>
      </c>
      <c r="D172" s="9" t="s">
        <v>195</v>
      </c>
      <c r="E172" s="18">
        <v>527.216</v>
      </c>
      <c r="F172" s="19">
        <v>228.986</v>
      </c>
    </row>
    <row r="173" ht="16.5" spans="1:6">
      <c r="A173" s="7">
        <v>156</v>
      </c>
      <c r="B173" s="8" t="s">
        <v>314</v>
      </c>
      <c r="C173" s="7">
        <v>40091070</v>
      </c>
      <c r="D173" s="9" t="s">
        <v>315</v>
      </c>
      <c r="E173" s="18">
        <v>1650.479</v>
      </c>
      <c r="F173" s="19">
        <v>160.742</v>
      </c>
    </row>
    <row r="174" ht="16.5" spans="1:6">
      <c r="A174" s="7">
        <v>157</v>
      </c>
      <c r="B174" s="8" t="s">
        <v>316</v>
      </c>
      <c r="C174" s="7">
        <v>40091108</v>
      </c>
      <c r="D174" s="9" t="s">
        <v>317</v>
      </c>
      <c r="E174" s="18">
        <v>1105.852</v>
      </c>
      <c r="F174" s="19">
        <v>527.251</v>
      </c>
    </row>
    <row r="175" ht="16.5" spans="1:6">
      <c r="A175" s="7">
        <v>158</v>
      </c>
      <c r="B175" s="8" t="s">
        <v>318</v>
      </c>
      <c r="C175" s="7">
        <v>40091104</v>
      </c>
      <c r="D175" s="9" t="s">
        <v>319</v>
      </c>
      <c r="E175" s="18">
        <v>1653.076</v>
      </c>
      <c r="F175" s="19">
        <v>201.317</v>
      </c>
    </row>
    <row r="176" ht="16.5" spans="1:6">
      <c r="A176" s="7">
        <v>159</v>
      </c>
      <c r="B176" s="8" t="s">
        <v>320</v>
      </c>
      <c r="C176" s="7">
        <v>40091107</v>
      </c>
      <c r="D176" s="9" t="s">
        <v>321</v>
      </c>
      <c r="E176" s="18">
        <v>629.577</v>
      </c>
      <c r="F176" s="19">
        <v>1375.978</v>
      </c>
    </row>
    <row r="177" ht="16.5" spans="1:6">
      <c r="A177" s="7">
        <v>160</v>
      </c>
      <c r="B177" s="8" t="s">
        <v>322</v>
      </c>
      <c r="C177" s="7">
        <v>40091064</v>
      </c>
      <c r="D177" s="9" t="s">
        <v>323</v>
      </c>
      <c r="E177" s="18">
        <v>1766.041</v>
      </c>
      <c r="F177" s="19">
        <v>1491.77</v>
      </c>
    </row>
    <row r="178" ht="16.5" spans="1:6">
      <c r="A178" s="7">
        <v>161</v>
      </c>
      <c r="B178" s="8" t="s">
        <v>324</v>
      </c>
      <c r="C178" s="7">
        <v>40090900</v>
      </c>
      <c r="D178" s="9" t="s">
        <v>325</v>
      </c>
      <c r="E178" s="18">
        <v>740.111</v>
      </c>
      <c r="F178" s="19">
        <v>793.316</v>
      </c>
    </row>
    <row r="179" ht="16.5" spans="1:6">
      <c r="A179" s="7">
        <v>162</v>
      </c>
      <c r="B179" s="8" t="s">
        <v>326</v>
      </c>
      <c r="C179" s="7">
        <v>40091099</v>
      </c>
      <c r="D179" s="9" t="s">
        <v>327</v>
      </c>
      <c r="E179" s="18">
        <v>177.425</v>
      </c>
      <c r="F179" s="19">
        <v>45.796</v>
      </c>
    </row>
    <row r="180" ht="16.5" spans="1:6">
      <c r="A180" s="7">
        <v>163</v>
      </c>
      <c r="B180" s="8" t="s">
        <v>328</v>
      </c>
      <c r="C180" s="7">
        <v>40090897</v>
      </c>
      <c r="D180" s="9" t="s">
        <v>329</v>
      </c>
      <c r="E180" s="18">
        <v>1075.279</v>
      </c>
      <c r="F180" s="19">
        <v>3.787</v>
      </c>
    </row>
    <row r="181" ht="16.5" spans="1:6">
      <c r="A181" s="7">
        <v>164</v>
      </c>
      <c r="B181" s="8" t="s">
        <v>330</v>
      </c>
      <c r="C181" s="7">
        <v>40091062</v>
      </c>
      <c r="D181" s="9" t="s">
        <v>331</v>
      </c>
      <c r="E181" s="18">
        <v>1047.045</v>
      </c>
      <c r="F181" s="19">
        <v>1056.878</v>
      </c>
    </row>
    <row r="182" ht="16.5" spans="1:6">
      <c r="A182" s="7">
        <v>165</v>
      </c>
      <c r="B182" s="8" t="s">
        <v>332</v>
      </c>
      <c r="C182" s="7">
        <v>40091072</v>
      </c>
      <c r="D182" s="9" t="s">
        <v>333</v>
      </c>
      <c r="E182" s="18">
        <v>1115.029</v>
      </c>
      <c r="F182" s="19">
        <v>1097.641</v>
      </c>
    </row>
    <row r="183" ht="16.5" spans="1:6">
      <c r="A183" s="7">
        <v>166</v>
      </c>
      <c r="B183" s="8" t="s">
        <v>334</v>
      </c>
      <c r="C183" s="7">
        <v>40091100</v>
      </c>
      <c r="D183" s="9" t="s">
        <v>335</v>
      </c>
      <c r="E183" s="18">
        <v>0</v>
      </c>
      <c r="F183" s="19">
        <v>0</v>
      </c>
    </row>
    <row r="184" ht="16.5" spans="1:6">
      <c r="A184" s="7">
        <v>167</v>
      </c>
      <c r="B184" s="8" t="s">
        <v>651</v>
      </c>
      <c r="C184" s="7">
        <v>40091102</v>
      </c>
      <c r="D184" s="9" t="s">
        <v>88</v>
      </c>
      <c r="E184" s="18">
        <v>0</v>
      </c>
      <c r="F184" s="19">
        <v>191.32</v>
      </c>
    </row>
    <row r="185" ht="16.5" spans="1:6">
      <c r="A185" s="7">
        <v>168</v>
      </c>
      <c r="B185" s="8" t="s">
        <v>336</v>
      </c>
      <c r="C185" s="7">
        <v>40091063</v>
      </c>
      <c r="D185" s="9" t="s">
        <v>337</v>
      </c>
      <c r="E185" s="18">
        <v>1954.89</v>
      </c>
      <c r="F185" s="19">
        <v>166.74</v>
      </c>
    </row>
    <row r="186" ht="16.5" spans="1:6">
      <c r="A186" s="7">
        <v>169</v>
      </c>
      <c r="B186" s="8" t="s">
        <v>338</v>
      </c>
      <c r="C186" s="7">
        <v>40091066</v>
      </c>
      <c r="D186" s="9" t="s">
        <v>339</v>
      </c>
      <c r="E186" s="18">
        <v>809.193</v>
      </c>
      <c r="F186" s="19">
        <v>381.21</v>
      </c>
    </row>
    <row r="187" ht="16.5" spans="1:6">
      <c r="A187" s="7">
        <v>170</v>
      </c>
      <c r="B187" s="8" t="s">
        <v>340</v>
      </c>
      <c r="C187" s="7">
        <v>40090986</v>
      </c>
      <c r="D187" s="9" t="s">
        <v>341</v>
      </c>
      <c r="E187" s="18">
        <v>1033.819</v>
      </c>
      <c r="F187" s="19">
        <v>14.569</v>
      </c>
    </row>
    <row r="188" ht="16.5" spans="1:6">
      <c r="A188" s="7">
        <v>171</v>
      </c>
      <c r="B188" s="8" t="s">
        <v>342</v>
      </c>
      <c r="C188" s="7">
        <v>40091069</v>
      </c>
      <c r="D188" s="9" t="s">
        <v>343</v>
      </c>
      <c r="E188" s="18">
        <v>852.502</v>
      </c>
      <c r="F188" s="19">
        <v>151.163</v>
      </c>
    </row>
    <row r="189" ht="16.5" spans="1:6">
      <c r="A189" s="7">
        <v>172</v>
      </c>
      <c r="B189" s="8" t="s">
        <v>344</v>
      </c>
      <c r="C189" s="7">
        <v>40090984</v>
      </c>
      <c r="D189" s="9" t="s">
        <v>345</v>
      </c>
      <c r="E189" s="18">
        <v>2462.622</v>
      </c>
      <c r="F189" s="19">
        <v>226.548</v>
      </c>
    </row>
    <row r="190" ht="16.5" spans="1:6">
      <c r="A190" s="7">
        <v>173</v>
      </c>
      <c r="B190" s="8" t="s">
        <v>346</v>
      </c>
      <c r="C190" s="7">
        <v>40091067</v>
      </c>
      <c r="D190" s="9" t="s">
        <v>347</v>
      </c>
      <c r="E190" s="18">
        <v>73.221</v>
      </c>
      <c r="F190" s="22">
        <v>114.75</v>
      </c>
    </row>
    <row r="191" ht="16.5" spans="1:6">
      <c r="A191" s="7">
        <v>174</v>
      </c>
      <c r="B191" s="8" t="s">
        <v>348</v>
      </c>
      <c r="C191" s="7">
        <v>40091073</v>
      </c>
      <c r="D191" s="9" t="s">
        <v>770</v>
      </c>
      <c r="E191" s="18">
        <v>0</v>
      </c>
      <c r="F191" s="19">
        <v>36.49</v>
      </c>
    </row>
    <row r="192" ht="16.5" spans="1:6">
      <c r="A192" s="7">
        <v>175</v>
      </c>
      <c r="B192" s="8" t="s">
        <v>350</v>
      </c>
      <c r="C192" s="7">
        <v>40091065</v>
      </c>
      <c r="D192" s="9" t="s">
        <v>351</v>
      </c>
      <c r="E192" s="18">
        <v>2063.784</v>
      </c>
      <c r="F192" s="19">
        <v>507.605</v>
      </c>
    </row>
    <row r="193" ht="16.5" spans="1:6">
      <c r="A193" s="7">
        <v>176</v>
      </c>
      <c r="B193" s="8" t="s">
        <v>352</v>
      </c>
      <c r="C193" s="7">
        <v>40091071</v>
      </c>
      <c r="D193" s="9" t="s">
        <v>353</v>
      </c>
      <c r="E193" s="18">
        <v>1630.099</v>
      </c>
      <c r="F193" s="19">
        <v>64.69</v>
      </c>
    </row>
    <row r="194" ht="16.5" spans="1:6">
      <c r="A194" s="7">
        <v>177</v>
      </c>
      <c r="B194" s="8" t="s">
        <v>354</v>
      </c>
      <c r="C194" s="7">
        <v>40090591</v>
      </c>
      <c r="D194" s="9" t="s">
        <v>355</v>
      </c>
      <c r="E194" s="18">
        <v>0</v>
      </c>
      <c r="F194" s="19">
        <v>90.379</v>
      </c>
    </row>
    <row r="195" ht="16.5" spans="1:6">
      <c r="A195" s="7">
        <v>178</v>
      </c>
      <c r="B195" s="8" t="s">
        <v>356</v>
      </c>
      <c r="C195" s="7">
        <v>40090902</v>
      </c>
      <c r="D195" s="9" t="s">
        <v>329</v>
      </c>
      <c r="E195" s="18">
        <v>1251.489</v>
      </c>
      <c r="F195" s="19">
        <v>69.877</v>
      </c>
    </row>
    <row r="196" ht="16.5" spans="1:6">
      <c r="A196" s="7">
        <v>179</v>
      </c>
      <c r="B196" s="8" t="s">
        <v>357</v>
      </c>
      <c r="C196" s="7">
        <v>40090894</v>
      </c>
      <c r="D196" s="9" t="s">
        <v>358</v>
      </c>
      <c r="E196" s="18">
        <v>150.414</v>
      </c>
      <c r="F196" s="19">
        <v>41.546</v>
      </c>
    </row>
    <row r="197" ht="16.5" spans="1:6">
      <c r="A197" s="7">
        <v>180</v>
      </c>
      <c r="B197" s="8" t="s">
        <v>682</v>
      </c>
      <c r="C197" s="7">
        <v>40094450</v>
      </c>
      <c r="D197" s="9" t="s">
        <v>683</v>
      </c>
      <c r="E197" s="18">
        <v>1559.266</v>
      </c>
      <c r="F197" s="19">
        <v>1185.252</v>
      </c>
    </row>
    <row r="198" ht="16.5" spans="1:6">
      <c r="A198" s="7">
        <v>181</v>
      </c>
      <c r="B198" s="8" t="s">
        <v>758</v>
      </c>
      <c r="C198" s="7">
        <v>40095041</v>
      </c>
      <c r="D198" s="9" t="s">
        <v>759</v>
      </c>
      <c r="E198" s="18">
        <v>0</v>
      </c>
      <c r="F198" s="22">
        <v>91.807</v>
      </c>
    </row>
    <row r="199" ht="16.5" spans="1:6">
      <c r="A199" s="5"/>
      <c r="B199" s="5"/>
      <c r="C199" s="5"/>
      <c r="D199" s="12"/>
      <c r="E199" s="20">
        <f>SUM(E171:E198)</f>
        <v>25996.748</v>
      </c>
      <c r="F199" s="15"/>
    </row>
    <row r="200" spans="1:6">
      <c r="A200" s="5"/>
      <c r="B200" s="5"/>
      <c r="C200" s="5"/>
      <c r="D200" s="12"/>
      <c r="E200" s="16"/>
      <c r="F200" s="15"/>
    </row>
    <row r="201" ht="16.5" spans="1:6">
      <c r="A201" s="5"/>
      <c r="B201" s="5"/>
      <c r="C201" s="6" t="s">
        <v>359</v>
      </c>
      <c r="D201" s="12"/>
      <c r="E201" s="16"/>
      <c r="F201" s="15"/>
    </row>
    <row r="202" ht="16.5" spans="1:6">
      <c r="A202" s="7">
        <v>182</v>
      </c>
      <c r="B202" s="8" t="s">
        <v>360</v>
      </c>
      <c r="C202" s="7">
        <v>40090520</v>
      </c>
      <c r="D202" s="9" t="s">
        <v>361</v>
      </c>
      <c r="E202" s="18">
        <v>343.867</v>
      </c>
      <c r="F202" s="19">
        <v>302.113</v>
      </c>
    </row>
    <row r="203" ht="16.5" spans="1:6">
      <c r="A203" s="7">
        <v>183</v>
      </c>
      <c r="B203" s="8" t="s">
        <v>362</v>
      </c>
      <c r="C203" s="7">
        <v>40091101</v>
      </c>
      <c r="D203" s="9" t="s">
        <v>363</v>
      </c>
      <c r="E203" s="18">
        <v>0</v>
      </c>
      <c r="F203" s="19">
        <v>18.542</v>
      </c>
    </row>
    <row r="204" ht="16.5" spans="1:6">
      <c r="A204" s="7">
        <v>184</v>
      </c>
      <c r="B204" s="8" t="s">
        <v>364</v>
      </c>
      <c r="C204" s="7">
        <v>40091106</v>
      </c>
      <c r="D204" s="9" t="s">
        <v>54</v>
      </c>
      <c r="E204" s="18">
        <v>1583.279</v>
      </c>
      <c r="F204" s="19">
        <v>893.389</v>
      </c>
    </row>
    <row r="205" ht="16.5" spans="1:6">
      <c r="A205" s="7">
        <v>185</v>
      </c>
      <c r="B205" s="8" t="s">
        <v>365</v>
      </c>
      <c r="C205" s="7">
        <v>40094383</v>
      </c>
      <c r="D205" s="9" t="s">
        <v>366</v>
      </c>
      <c r="E205" s="18">
        <v>945.98</v>
      </c>
      <c r="F205" s="19">
        <v>54.19</v>
      </c>
    </row>
    <row r="206" ht="16.5" spans="1:6">
      <c r="A206" s="7">
        <v>186</v>
      </c>
      <c r="B206" s="8" t="s">
        <v>367</v>
      </c>
      <c r="C206" s="7">
        <v>40081591</v>
      </c>
      <c r="D206" s="9" t="s">
        <v>368</v>
      </c>
      <c r="E206" s="18">
        <v>13.907</v>
      </c>
      <c r="F206" s="19">
        <v>45.14</v>
      </c>
    </row>
    <row r="207" ht="16.5" spans="1:6">
      <c r="A207" s="7">
        <v>187</v>
      </c>
      <c r="B207" s="8" t="s">
        <v>369</v>
      </c>
      <c r="C207" s="7">
        <v>40090901</v>
      </c>
      <c r="D207" s="9" t="s">
        <v>370</v>
      </c>
      <c r="E207" s="18">
        <v>1370.34</v>
      </c>
      <c r="F207" s="19">
        <v>424.621</v>
      </c>
    </row>
    <row r="208" ht="16.5" spans="1:6">
      <c r="A208" s="7">
        <v>188</v>
      </c>
      <c r="B208" s="8" t="s">
        <v>371</v>
      </c>
      <c r="C208" s="7">
        <v>40091134</v>
      </c>
      <c r="D208" s="9" t="s">
        <v>372</v>
      </c>
      <c r="E208" s="18">
        <v>2886.407</v>
      </c>
      <c r="F208" s="19">
        <v>2052.578</v>
      </c>
    </row>
    <row r="209" ht="16.5" spans="1:6">
      <c r="A209" s="7">
        <v>189</v>
      </c>
      <c r="B209" s="8" t="s">
        <v>373</v>
      </c>
      <c r="C209" s="7">
        <v>40090898</v>
      </c>
      <c r="D209" s="9" t="s">
        <v>28</v>
      </c>
      <c r="E209" s="18">
        <v>352.601</v>
      </c>
      <c r="F209" s="19">
        <v>157.523</v>
      </c>
    </row>
    <row r="210" ht="16.5" spans="1:6">
      <c r="A210" s="7">
        <v>190</v>
      </c>
      <c r="B210" s="8" t="s">
        <v>374</v>
      </c>
      <c r="C210" s="7">
        <v>40090895</v>
      </c>
      <c r="D210" s="9" t="s">
        <v>48</v>
      </c>
      <c r="E210" s="18">
        <v>1030.024</v>
      </c>
      <c r="F210" s="19">
        <v>482.797</v>
      </c>
    </row>
    <row r="211" ht="16.5" spans="1:6">
      <c r="A211" s="7">
        <v>191</v>
      </c>
      <c r="B211" s="8" t="s">
        <v>375</v>
      </c>
      <c r="C211" s="7">
        <v>40091145</v>
      </c>
      <c r="D211" s="9" t="s">
        <v>40</v>
      </c>
      <c r="E211" s="18">
        <v>0</v>
      </c>
      <c r="F211" s="19">
        <v>1287.944</v>
      </c>
    </row>
    <row r="212" ht="16.5" spans="1:6">
      <c r="A212" s="7">
        <v>192</v>
      </c>
      <c r="B212" s="8" t="s">
        <v>376</v>
      </c>
      <c r="C212" s="7">
        <v>40094525</v>
      </c>
      <c r="D212" s="9" t="s">
        <v>377</v>
      </c>
      <c r="E212" s="18">
        <v>790.011</v>
      </c>
      <c r="F212" s="19">
        <v>256.978</v>
      </c>
    </row>
    <row r="213" ht="16.5" spans="1:6">
      <c r="A213" s="7">
        <v>193</v>
      </c>
      <c r="B213" s="8" t="s">
        <v>378</v>
      </c>
      <c r="C213" s="7">
        <v>40094380</v>
      </c>
      <c r="D213" s="9" t="s">
        <v>379</v>
      </c>
      <c r="E213" s="18">
        <v>693.219</v>
      </c>
      <c r="F213" s="19">
        <v>332.362</v>
      </c>
    </row>
    <row r="214" ht="16.5" spans="1:6">
      <c r="A214" s="7">
        <v>194</v>
      </c>
      <c r="B214" s="8" t="s">
        <v>380</v>
      </c>
      <c r="C214" s="7">
        <v>40094375</v>
      </c>
      <c r="D214" s="9" t="s">
        <v>381</v>
      </c>
      <c r="E214" s="18">
        <v>1781.251</v>
      </c>
      <c r="F214" s="19">
        <v>52.017</v>
      </c>
    </row>
    <row r="215" ht="16.5" spans="1:6">
      <c r="A215" s="7">
        <v>195</v>
      </c>
      <c r="B215" s="8" t="s">
        <v>382</v>
      </c>
      <c r="C215" s="7">
        <v>40091018</v>
      </c>
      <c r="D215" s="9" t="s">
        <v>383</v>
      </c>
      <c r="E215" s="18">
        <v>673.121</v>
      </c>
      <c r="F215" s="19">
        <v>231.248</v>
      </c>
    </row>
    <row r="216" ht="16.5" spans="1:6">
      <c r="A216" s="7">
        <v>196</v>
      </c>
      <c r="B216" s="8" t="s">
        <v>384</v>
      </c>
      <c r="C216" s="7">
        <v>40091138</v>
      </c>
      <c r="D216" s="9" t="s">
        <v>385</v>
      </c>
      <c r="E216" s="18">
        <v>548.84</v>
      </c>
      <c r="F216" s="19">
        <v>106.883</v>
      </c>
    </row>
    <row r="217" ht="16.5" spans="1:6">
      <c r="A217" s="7">
        <v>197</v>
      </c>
      <c r="B217" s="8" t="s">
        <v>384</v>
      </c>
      <c r="C217" s="7">
        <v>40091137</v>
      </c>
      <c r="D217" s="9" t="s">
        <v>386</v>
      </c>
      <c r="E217" s="18">
        <v>673.961</v>
      </c>
      <c r="F217" s="19">
        <v>59.031</v>
      </c>
    </row>
    <row r="218" ht="16.5" spans="1:6">
      <c r="A218" s="7">
        <v>198</v>
      </c>
      <c r="B218" s="8" t="s">
        <v>387</v>
      </c>
      <c r="C218" s="7">
        <v>40091202</v>
      </c>
      <c r="D218" s="9" t="s">
        <v>388</v>
      </c>
      <c r="E218" s="18">
        <v>405.59</v>
      </c>
      <c r="F218" s="19">
        <v>368.433</v>
      </c>
    </row>
    <row r="219" ht="16.5" spans="1:6">
      <c r="A219" s="7">
        <v>199</v>
      </c>
      <c r="B219" s="8" t="s">
        <v>389</v>
      </c>
      <c r="C219" s="7">
        <v>40091109</v>
      </c>
      <c r="D219" s="9" t="s">
        <v>390</v>
      </c>
      <c r="E219" s="18">
        <v>0</v>
      </c>
      <c r="F219" s="19">
        <v>238.062</v>
      </c>
    </row>
    <row r="220" ht="16.5" spans="1:6">
      <c r="A220" s="7">
        <v>200</v>
      </c>
      <c r="B220" s="8" t="s">
        <v>391</v>
      </c>
      <c r="C220" s="7">
        <v>40091039</v>
      </c>
      <c r="D220" s="9" t="s">
        <v>392</v>
      </c>
      <c r="E220" s="18">
        <v>338.036</v>
      </c>
      <c r="F220" s="19">
        <v>296.403</v>
      </c>
    </row>
    <row r="221" ht="16.5" spans="1:6">
      <c r="A221" s="7">
        <v>201</v>
      </c>
      <c r="B221" s="8" t="s">
        <v>393</v>
      </c>
      <c r="C221" s="7">
        <v>40094503</v>
      </c>
      <c r="D221" s="9" t="s">
        <v>394</v>
      </c>
      <c r="E221" s="18">
        <v>834.19</v>
      </c>
      <c r="F221" s="19">
        <v>289.049</v>
      </c>
    </row>
    <row r="222" ht="16.5" spans="1:6">
      <c r="A222" s="7">
        <v>202</v>
      </c>
      <c r="B222" s="8" t="s">
        <v>395</v>
      </c>
      <c r="C222" s="7">
        <v>40091139</v>
      </c>
      <c r="D222" s="9" t="s">
        <v>396</v>
      </c>
      <c r="E222" s="18">
        <v>173.213</v>
      </c>
      <c r="F222" s="19">
        <v>32215.705</v>
      </c>
    </row>
    <row r="223" ht="16.5" spans="1:6">
      <c r="A223" s="7">
        <v>203</v>
      </c>
      <c r="B223" s="8" t="s">
        <v>771</v>
      </c>
      <c r="C223" s="7">
        <v>40091075</v>
      </c>
      <c r="D223" s="9" t="s">
        <v>685</v>
      </c>
      <c r="E223" s="18">
        <v>0</v>
      </c>
      <c r="F223" s="19">
        <v>25.414</v>
      </c>
    </row>
    <row r="224" ht="16.5" spans="1:6">
      <c r="A224" s="7">
        <v>204</v>
      </c>
      <c r="B224" s="8" t="s">
        <v>686</v>
      </c>
      <c r="C224" s="7">
        <v>40094573</v>
      </c>
      <c r="D224" s="9" t="s">
        <v>687</v>
      </c>
      <c r="E224" s="18">
        <v>1369.961</v>
      </c>
      <c r="F224" s="22">
        <v>2.267</v>
      </c>
    </row>
    <row r="225" ht="16.5" spans="1:6">
      <c r="A225" s="5"/>
      <c r="B225" s="5"/>
      <c r="C225" s="21"/>
      <c r="D225" s="23"/>
      <c r="E225" s="20">
        <f>SUM(E202:E224)</f>
        <v>16807.798</v>
      </c>
      <c r="F225" s="15"/>
    </row>
    <row r="226" spans="1:6">
      <c r="A226" s="5"/>
      <c r="B226" s="5"/>
      <c r="C226" s="21"/>
      <c r="D226" s="23"/>
      <c r="E226" s="16"/>
      <c r="F226" s="15"/>
    </row>
    <row r="227" ht="16.5" spans="1:6">
      <c r="A227" s="5"/>
      <c r="B227" s="5"/>
      <c r="C227" s="6" t="s">
        <v>397</v>
      </c>
      <c r="D227" s="12"/>
      <c r="E227" s="16"/>
      <c r="F227" s="15"/>
    </row>
    <row r="228" ht="16.5" spans="1:6">
      <c r="A228" s="7">
        <v>205</v>
      </c>
      <c r="B228" s="8" t="s">
        <v>398</v>
      </c>
      <c r="C228" s="7">
        <v>40091118</v>
      </c>
      <c r="D228" s="9" t="s">
        <v>399</v>
      </c>
      <c r="E228" s="18">
        <v>219.102</v>
      </c>
      <c r="F228" s="19">
        <v>1359.138</v>
      </c>
    </row>
    <row r="229" ht="16.5" spans="1:6">
      <c r="A229" s="7">
        <v>206</v>
      </c>
      <c r="B229" s="8" t="s">
        <v>400</v>
      </c>
      <c r="C229" s="7">
        <v>40091113</v>
      </c>
      <c r="D229" s="9" t="s">
        <v>401</v>
      </c>
      <c r="E229" s="18">
        <v>2333.002</v>
      </c>
      <c r="F229" s="19">
        <v>628.839</v>
      </c>
    </row>
    <row r="230" ht="16.5" spans="1:6">
      <c r="A230" s="7">
        <v>207</v>
      </c>
      <c r="B230" s="8" t="s">
        <v>402</v>
      </c>
      <c r="C230" s="7">
        <v>40091111</v>
      </c>
      <c r="D230" s="9" t="s">
        <v>403</v>
      </c>
      <c r="E230" s="18">
        <v>885.812</v>
      </c>
      <c r="F230" s="19">
        <v>249.311</v>
      </c>
    </row>
    <row r="231" ht="16.5" spans="1:6">
      <c r="A231" s="7">
        <v>208</v>
      </c>
      <c r="B231" s="8" t="s">
        <v>404</v>
      </c>
      <c r="C231" s="7">
        <v>40091121</v>
      </c>
      <c r="D231" s="9" t="s">
        <v>10</v>
      </c>
      <c r="E231" s="18">
        <v>1141.749</v>
      </c>
      <c r="F231" s="19">
        <v>842.281</v>
      </c>
    </row>
    <row r="232" ht="16.5" spans="1:6">
      <c r="A232" s="7">
        <v>209</v>
      </c>
      <c r="B232" s="8" t="s">
        <v>405</v>
      </c>
      <c r="C232" s="7">
        <v>40091010</v>
      </c>
      <c r="D232" s="9" t="s">
        <v>406</v>
      </c>
      <c r="E232" s="18">
        <v>26.609</v>
      </c>
      <c r="F232" s="19">
        <v>748.231</v>
      </c>
    </row>
    <row r="233" ht="16.5" spans="1:6">
      <c r="A233" s="7">
        <v>210</v>
      </c>
      <c r="B233" s="8" t="s">
        <v>407</v>
      </c>
      <c r="C233" s="7">
        <v>40091012</v>
      </c>
      <c r="D233" s="9" t="s">
        <v>81</v>
      </c>
      <c r="E233" s="18">
        <v>343.789</v>
      </c>
      <c r="F233" s="19">
        <v>356.922</v>
      </c>
    </row>
    <row r="234" ht="16.5" spans="1:6">
      <c r="A234" s="7">
        <v>211</v>
      </c>
      <c r="B234" s="8" t="s">
        <v>408</v>
      </c>
      <c r="C234" s="7">
        <v>40091110</v>
      </c>
      <c r="D234" s="9" t="s">
        <v>409</v>
      </c>
      <c r="E234" s="18">
        <v>213.315</v>
      </c>
      <c r="F234" s="19">
        <v>122.325</v>
      </c>
    </row>
    <row r="235" ht="16.5" spans="1:6">
      <c r="A235" s="7">
        <v>212</v>
      </c>
      <c r="B235" s="8" t="s">
        <v>410</v>
      </c>
      <c r="C235" s="7">
        <v>40091114</v>
      </c>
      <c r="D235" s="9" t="s">
        <v>74</v>
      </c>
      <c r="E235" s="18">
        <v>725.976</v>
      </c>
      <c r="F235" s="19">
        <v>137.365</v>
      </c>
    </row>
    <row r="236" ht="16.5" spans="1:6">
      <c r="A236" s="7">
        <v>213</v>
      </c>
      <c r="B236" s="8" t="s">
        <v>411</v>
      </c>
      <c r="C236" s="7">
        <v>40091020</v>
      </c>
      <c r="D236" s="9" t="s">
        <v>412</v>
      </c>
      <c r="E236" s="18">
        <v>0</v>
      </c>
      <c r="F236" s="19">
        <v>0</v>
      </c>
    </row>
    <row r="237" ht="16.5" spans="1:6">
      <c r="A237" s="7">
        <v>214</v>
      </c>
      <c r="B237" s="8" t="s">
        <v>413</v>
      </c>
      <c r="C237" s="7">
        <v>40090521</v>
      </c>
      <c r="D237" s="9" t="s">
        <v>414</v>
      </c>
      <c r="E237" s="18">
        <v>970.306</v>
      </c>
      <c r="F237" s="19">
        <v>11727.931</v>
      </c>
    </row>
    <row r="238" ht="16.5" spans="1:6">
      <c r="A238" s="7">
        <v>215</v>
      </c>
      <c r="B238" s="8" t="s">
        <v>415</v>
      </c>
      <c r="C238" s="7">
        <v>40091112</v>
      </c>
      <c r="D238" s="9" t="s">
        <v>416</v>
      </c>
      <c r="E238" s="18">
        <v>954.19</v>
      </c>
      <c r="F238" s="19">
        <v>2164.61</v>
      </c>
    </row>
    <row r="239" ht="16.5" spans="1:6">
      <c r="A239" s="7">
        <v>216</v>
      </c>
      <c r="B239" s="8" t="s">
        <v>415</v>
      </c>
      <c r="C239" s="7">
        <v>40090519</v>
      </c>
      <c r="D239" s="9" t="s">
        <v>417</v>
      </c>
      <c r="E239" s="18">
        <v>2085.782</v>
      </c>
      <c r="F239" s="19">
        <v>50.795</v>
      </c>
    </row>
    <row r="240" ht="16.5" spans="1:6">
      <c r="A240" s="7">
        <v>217</v>
      </c>
      <c r="B240" s="8" t="s">
        <v>418</v>
      </c>
      <c r="C240" s="7">
        <v>40091024</v>
      </c>
      <c r="D240" s="9" t="s">
        <v>58</v>
      </c>
      <c r="E240" s="18">
        <v>821.044</v>
      </c>
      <c r="F240" s="19">
        <v>679.735</v>
      </c>
    </row>
    <row r="241" ht="16.5" spans="1:6">
      <c r="A241" s="7">
        <v>218</v>
      </c>
      <c r="B241" s="8" t="s">
        <v>418</v>
      </c>
      <c r="C241" s="7">
        <v>40090947</v>
      </c>
      <c r="D241" s="9" t="s">
        <v>419</v>
      </c>
      <c r="E241" s="18">
        <v>411.985</v>
      </c>
      <c r="F241" s="19">
        <v>21.851</v>
      </c>
    </row>
    <row r="242" ht="16.5" spans="1:6">
      <c r="A242" s="7">
        <v>219</v>
      </c>
      <c r="B242" s="8" t="s">
        <v>420</v>
      </c>
      <c r="C242" s="7">
        <v>40094406</v>
      </c>
      <c r="D242" s="9" t="s">
        <v>421</v>
      </c>
      <c r="E242" s="18">
        <v>1.615</v>
      </c>
      <c r="F242" s="19">
        <v>87.018</v>
      </c>
    </row>
    <row r="243" ht="16.5" spans="1:6">
      <c r="A243" s="7">
        <v>220</v>
      </c>
      <c r="B243" s="8" t="s">
        <v>422</v>
      </c>
      <c r="C243" s="7">
        <v>40094415</v>
      </c>
      <c r="D243" s="9" t="s">
        <v>423</v>
      </c>
      <c r="E243" s="18">
        <v>656.313</v>
      </c>
      <c r="F243" s="19">
        <v>333.555</v>
      </c>
    </row>
    <row r="244" ht="16.5" spans="1:6">
      <c r="A244" s="7">
        <v>221</v>
      </c>
      <c r="B244" s="8" t="s">
        <v>424</v>
      </c>
      <c r="C244" s="7">
        <v>40094416</v>
      </c>
      <c r="D244" s="9" t="s">
        <v>76</v>
      </c>
      <c r="E244" s="18">
        <v>430.411</v>
      </c>
      <c r="F244" s="19">
        <v>59.135</v>
      </c>
    </row>
    <row r="245" ht="16.5" spans="1:6">
      <c r="A245" s="7">
        <v>222</v>
      </c>
      <c r="B245" s="8" t="s">
        <v>425</v>
      </c>
      <c r="C245" s="7">
        <v>40094417</v>
      </c>
      <c r="D245" s="9" t="s">
        <v>79</v>
      </c>
      <c r="E245" s="18">
        <v>696.715</v>
      </c>
      <c r="F245" s="19">
        <v>298.857</v>
      </c>
    </row>
    <row r="246" ht="16.5" spans="1:6">
      <c r="A246" s="7">
        <v>223</v>
      </c>
      <c r="B246" s="8" t="s">
        <v>426</v>
      </c>
      <c r="C246" s="7">
        <v>40094300</v>
      </c>
      <c r="D246" s="9" t="s">
        <v>22</v>
      </c>
      <c r="E246" s="18">
        <v>1623.837</v>
      </c>
      <c r="F246" s="19">
        <v>152.147</v>
      </c>
    </row>
    <row r="247" ht="16.5" spans="1:6">
      <c r="A247" s="7">
        <v>224</v>
      </c>
      <c r="B247" s="8" t="s">
        <v>427</v>
      </c>
      <c r="C247" s="7">
        <v>40094421</v>
      </c>
      <c r="D247" s="9" t="s">
        <v>72</v>
      </c>
      <c r="E247" s="18">
        <v>919.468</v>
      </c>
      <c r="F247" s="19">
        <v>688.871</v>
      </c>
    </row>
    <row r="248" ht="16.5" spans="1:6">
      <c r="A248" s="7">
        <v>225</v>
      </c>
      <c r="B248" s="8" t="s">
        <v>428</v>
      </c>
      <c r="C248" s="7">
        <v>40095043</v>
      </c>
      <c r="D248" s="9" t="s">
        <v>429</v>
      </c>
      <c r="E248" s="18">
        <v>1720.227</v>
      </c>
      <c r="F248" s="19">
        <v>344.915</v>
      </c>
    </row>
    <row r="249" ht="16.5" spans="1:6">
      <c r="A249" s="7">
        <v>226</v>
      </c>
      <c r="B249" s="8" t="s">
        <v>430</v>
      </c>
      <c r="C249" s="7">
        <v>40091009</v>
      </c>
      <c r="D249" s="9" t="s">
        <v>431</v>
      </c>
      <c r="E249" s="18">
        <v>986.126</v>
      </c>
      <c r="F249" s="24">
        <v>0.005</v>
      </c>
    </row>
    <row r="250" ht="16.5" spans="1:6">
      <c r="A250" s="7">
        <v>227</v>
      </c>
      <c r="B250" s="8" t="s">
        <v>432</v>
      </c>
      <c r="C250" s="7">
        <v>40090973</v>
      </c>
      <c r="D250" s="9" t="s">
        <v>433</v>
      </c>
      <c r="E250" s="18">
        <v>772.044</v>
      </c>
      <c r="F250" s="19">
        <v>25.969</v>
      </c>
    </row>
    <row r="251" ht="16.5" spans="1:6">
      <c r="A251" s="7">
        <v>228</v>
      </c>
      <c r="B251" s="8" t="s">
        <v>434</v>
      </c>
      <c r="C251" s="7">
        <v>40094419</v>
      </c>
      <c r="D251" s="9" t="s">
        <v>435</v>
      </c>
      <c r="E251" s="18">
        <v>1355.792</v>
      </c>
      <c r="F251" s="19">
        <v>342.114</v>
      </c>
    </row>
    <row r="252" ht="16.5" spans="1:6">
      <c r="A252" s="7">
        <v>229</v>
      </c>
      <c r="B252" s="8" t="s">
        <v>436</v>
      </c>
      <c r="C252" s="7">
        <v>40094523</v>
      </c>
      <c r="D252" s="9" t="s">
        <v>437</v>
      </c>
      <c r="E252" s="18">
        <v>774.752</v>
      </c>
      <c r="F252" s="19">
        <v>363.053</v>
      </c>
    </row>
    <row r="253" ht="16.5" spans="1:6">
      <c r="A253" s="7">
        <v>230</v>
      </c>
      <c r="B253" s="8" t="s">
        <v>654</v>
      </c>
      <c r="C253" s="7">
        <v>40091004</v>
      </c>
      <c r="D253" s="9" t="s">
        <v>655</v>
      </c>
      <c r="E253" s="18">
        <v>0</v>
      </c>
      <c r="F253" s="22">
        <v>0</v>
      </c>
    </row>
    <row r="254" ht="16.5" spans="1:6">
      <c r="A254" s="5"/>
      <c r="B254" s="5"/>
      <c r="C254" s="5"/>
      <c r="D254" s="12"/>
      <c r="E254" s="20">
        <f>SUM(E228:E253)</f>
        <v>21069.961</v>
      </c>
      <c r="F254" s="15"/>
    </row>
    <row r="255" ht="16.5" spans="1:6">
      <c r="A255" s="5"/>
      <c r="B255" s="5"/>
      <c r="C255" s="6" t="s">
        <v>438</v>
      </c>
      <c r="D255" s="12"/>
      <c r="E255" s="16"/>
      <c r="F255" s="15"/>
    </row>
    <row r="256" ht="16.5" spans="1:6">
      <c r="A256" s="7">
        <v>231</v>
      </c>
      <c r="B256" s="8" t="s">
        <v>439</v>
      </c>
      <c r="C256" s="7">
        <v>40091016</v>
      </c>
      <c r="D256" s="9" t="s">
        <v>440</v>
      </c>
      <c r="E256" s="18">
        <v>890.929</v>
      </c>
      <c r="F256" s="19">
        <v>716.296</v>
      </c>
    </row>
    <row r="257" ht="16.5" spans="1:6">
      <c r="A257" s="7">
        <v>232</v>
      </c>
      <c r="B257" s="8" t="s">
        <v>441</v>
      </c>
      <c r="C257" s="7">
        <v>40090539</v>
      </c>
      <c r="D257" s="9" t="s">
        <v>442</v>
      </c>
      <c r="E257" s="18">
        <v>978.139</v>
      </c>
      <c r="F257" s="19">
        <v>20.622</v>
      </c>
    </row>
    <row r="258" ht="16.5" spans="1:6">
      <c r="A258" s="7">
        <v>233</v>
      </c>
      <c r="B258" s="8" t="s">
        <v>443</v>
      </c>
      <c r="C258" s="7">
        <v>40091048</v>
      </c>
      <c r="D258" s="9" t="s">
        <v>444</v>
      </c>
      <c r="E258" s="18">
        <v>174.347</v>
      </c>
      <c r="F258" s="19">
        <v>1606.834</v>
      </c>
    </row>
    <row r="259" ht="16.5" spans="1:6">
      <c r="A259" s="7">
        <v>234</v>
      </c>
      <c r="B259" s="8" t="s">
        <v>445</v>
      </c>
      <c r="C259" s="7">
        <v>40090536</v>
      </c>
      <c r="D259" s="9" t="s">
        <v>446</v>
      </c>
      <c r="E259" s="18">
        <v>684.413</v>
      </c>
      <c r="F259" s="19">
        <v>468.045</v>
      </c>
    </row>
    <row r="260" ht="16.5" spans="1:6">
      <c r="A260" s="7">
        <v>235</v>
      </c>
      <c r="B260" s="8" t="s">
        <v>447</v>
      </c>
      <c r="C260" s="7">
        <v>40091049</v>
      </c>
      <c r="D260" s="9" t="s">
        <v>448</v>
      </c>
      <c r="E260" s="18">
        <v>588.836</v>
      </c>
      <c r="F260" s="19">
        <v>1688.43</v>
      </c>
    </row>
    <row r="261" ht="16.5" spans="1:6">
      <c r="A261" s="7">
        <v>236</v>
      </c>
      <c r="B261" s="8" t="s">
        <v>449</v>
      </c>
      <c r="C261" s="7">
        <v>40091046</v>
      </c>
      <c r="D261" s="9" t="s">
        <v>450</v>
      </c>
      <c r="E261" s="18">
        <v>0</v>
      </c>
      <c r="F261" s="19">
        <v>123.383</v>
      </c>
    </row>
    <row r="262" ht="16.5" spans="1:6">
      <c r="A262" s="7">
        <v>237</v>
      </c>
      <c r="B262" s="8" t="s">
        <v>451</v>
      </c>
      <c r="C262" s="7">
        <v>40091043</v>
      </c>
      <c r="D262" s="9" t="s">
        <v>452</v>
      </c>
      <c r="E262" s="18">
        <v>4557.477</v>
      </c>
      <c r="F262" s="19">
        <v>7817.52</v>
      </c>
    </row>
    <row r="263" ht="16.5" spans="1:6">
      <c r="A263" s="7">
        <v>238</v>
      </c>
      <c r="B263" s="8" t="s">
        <v>453</v>
      </c>
      <c r="C263" s="7">
        <v>40091025</v>
      </c>
      <c r="D263" s="9" t="s">
        <v>137</v>
      </c>
      <c r="E263" s="18">
        <v>0</v>
      </c>
      <c r="F263" s="19">
        <v>82.892</v>
      </c>
    </row>
    <row r="264" ht="16.5" spans="1:6">
      <c r="A264" s="7">
        <v>239</v>
      </c>
      <c r="B264" s="8" t="s">
        <v>454</v>
      </c>
      <c r="C264" s="7">
        <v>40090932</v>
      </c>
      <c r="D264" s="9" t="s">
        <v>455</v>
      </c>
      <c r="E264" s="18">
        <v>830.205</v>
      </c>
      <c r="F264" s="19">
        <v>1206.014</v>
      </c>
    </row>
    <row r="265" ht="16.5" spans="1:6">
      <c r="A265" s="7">
        <v>240</v>
      </c>
      <c r="B265" s="8" t="s">
        <v>456</v>
      </c>
      <c r="C265" s="7">
        <v>40091019</v>
      </c>
      <c r="D265" s="9" t="s">
        <v>127</v>
      </c>
      <c r="E265" s="18">
        <v>1106.512</v>
      </c>
      <c r="F265" s="19">
        <v>1023.693</v>
      </c>
    </row>
    <row r="266" ht="16.5" spans="1:6">
      <c r="A266" s="7">
        <v>241</v>
      </c>
      <c r="B266" s="8" t="s">
        <v>457</v>
      </c>
      <c r="C266" s="7">
        <v>40090514</v>
      </c>
      <c r="D266" s="9" t="s">
        <v>458</v>
      </c>
      <c r="E266" s="18">
        <v>80.745</v>
      </c>
      <c r="F266" s="22">
        <v>42.88</v>
      </c>
    </row>
    <row r="267" ht="16.5" spans="1:6">
      <c r="A267" s="7">
        <v>242</v>
      </c>
      <c r="B267" s="8" t="s">
        <v>457</v>
      </c>
      <c r="C267" s="7">
        <v>40091017</v>
      </c>
      <c r="D267" s="9" t="s">
        <v>458</v>
      </c>
      <c r="E267" s="18">
        <v>548.143</v>
      </c>
      <c r="F267" s="19">
        <v>469.82</v>
      </c>
    </row>
    <row r="268" ht="16.5" spans="1:6">
      <c r="A268" s="7">
        <v>243</v>
      </c>
      <c r="B268" s="8" t="s">
        <v>459</v>
      </c>
      <c r="C268" s="7">
        <v>40091021</v>
      </c>
      <c r="D268" s="9" t="s">
        <v>460</v>
      </c>
      <c r="E268" s="18">
        <v>2380.52</v>
      </c>
      <c r="F268" s="19">
        <v>905.759</v>
      </c>
    </row>
    <row r="269" ht="16.5" spans="1:6">
      <c r="A269" s="7">
        <v>244</v>
      </c>
      <c r="B269" s="8" t="s">
        <v>461</v>
      </c>
      <c r="C269" s="7">
        <v>40090512</v>
      </c>
      <c r="D269" s="9" t="s">
        <v>462</v>
      </c>
      <c r="E269" s="18">
        <v>0</v>
      </c>
      <c r="F269" s="22">
        <v>0</v>
      </c>
    </row>
    <row r="270" ht="16.5" spans="1:6">
      <c r="A270" s="7">
        <v>245</v>
      </c>
      <c r="B270" s="8" t="s">
        <v>463</v>
      </c>
      <c r="C270" s="7">
        <v>40090933</v>
      </c>
      <c r="D270" s="9" t="s">
        <v>464</v>
      </c>
      <c r="E270" s="18">
        <v>650.252</v>
      </c>
      <c r="F270" s="19">
        <v>171.022</v>
      </c>
    </row>
    <row r="271" ht="16.5" spans="1:6">
      <c r="A271" s="7">
        <v>246</v>
      </c>
      <c r="B271" s="8" t="s">
        <v>465</v>
      </c>
      <c r="C271" s="7">
        <v>40090515</v>
      </c>
      <c r="D271" s="9" t="s">
        <v>131</v>
      </c>
      <c r="E271" s="18">
        <v>731.049</v>
      </c>
      <c r="F271" s="19">
        <v>177.227</v>
      </c>
    </row>
    <row r="272" ht="16.5" spans="1:6">
      <c r="A272" s="7">
        <v>247</v>
      </c>
      <c r="B272" s="8" t="s">
        <v>466</v>
      </c>
      <c r="C272" s="7">
        <v>40090937</v>
      </c>
      <c r="D272" s="9" t="s">
        <v>467</v>
      </c>
      <c r="E272" s="18">
        <v>1315.478</v>
      </c>
      <c r="F272" s="19">
        <v>69.091</v>
      </c>
    </row>
    <row r="273" ht="16.5" spans="1:6">
      <c r="A273" s="7">
        <v>248</v>
      </c>
      <c r="B273" s="8" t="s">
        <v>468</v>
      </c>
      <c r="C273" s="7">
        <v>40091155</v>
      </c>
      <c r="D273" s="9" t="s">
        <v>469</v>
      </c>
      <c r="E273" s="18">
        <v>0</v>
      </c>
      <c r="F273" s="19">
        <v>151.375</v>
      </c>
    </row>
    <row r="274" ht="16.5" spans="1:6">
      <c r="A274" s="7">
        <v>249</v>
      </c>
      <c r="B274" s="8" t="s">
        <v>470</v>
      </c>
      <c r="C274" s="7">
        <v>40090908</v>
      </c>
      <c r="D274" s="9" t="s">
        <v>471</v>
      </c>
      <c r="E274" s="18">
        <v>0</v>
      </c>
      <c r="F274" s="22">
        <v>206.396</v>
      </c>
    </row>
    <row r="275" ht="16.5" spans="1:6">
      <c r="A275" s="7">
        <v>250</v>
      </c>
      <c r="B275" s="8" t="s">
        <v>472</v>
      </c>
      <c r="C275" s="7">
        <v>40090540</v>
      </c>
      <c r="D275" s="9" t="s">
        <v>473</v>
      </c>
      <c r="E275" s="18">
        <v>1640.654</v>
      </c>
      <c r="F275" s="19">
        <v>535.443</v>
      </c>
    </row>
    <row r="276" ht="16.5" spans="1:6">
      <c r="A276" s="7">
        <v>251</v>
      </c>
      <c r="B276" s="8" t="s">
        <v>474</v>
      </c>
      <c r="C276" s="7">
        <v>40091014</v>
      </c>
      <c r="D276" s="9" t="s">
        <v>475</v>
      </c>
      <c r="E276" s="18">
        <v>0</v>
      </c>
      <c r="F276" s="19">
        <v>7.629</v>
      </c>
    </row>
    <row r="277" ht="16.5" spans="1:6">
      <c r="A277" s="7">
        <v>252</v>
      </c>
      <c r="B277" s="8" t="s">
        <v>476</v>
      </c>
      <c r="C277" s="7">
        <v>40090935</v>
      </c>
      <c r="D277" s="9" t="s">
        <v>477</v>
      </c>
      <c r="E277" s="18">
        <v>387.281</v>
      </c>
      <c r="F277" s="19">
        <v>46.542</v>
      </c>
    </row>
    <row r="278" ht="16.5" spans="1:6">
      <c r="A278" s="7">
        <v>253</v>
      </c>
      <c r="B278" s="8" t="s">
        <v>478</v>
      </c>
      <c r="C278" s="7">
        <v>40091023</v>
      </c>
      <c r="D278" s="9" t="s">
        <v>479</v>
      </c>
      <c r="E278" s="18">
        <v>2158.434</v>
      </c>
      <c r="F278" s="19">
        <v>13.902</v>
      </c>
    </row>
    <row r="279" ht="16.5" spans="1:6">
      <c r="A279" s="7">
        <v>254</v>
      </c>
      <c r="B279" s="8" t="s">
        <v>480</v>
      </c>
      <c r="C279" s="7">
        <v>40090523</v>
      </c>
      <c r="D279" s="9" t="s">
        <v>481</v>
      </c>
      <c r="E279" s="18">
        <v>765.9</v>
      </c>
      <c r="F279" s="22">
        <v>307.395</v>
      </c>
    </row>
    <row r="280" ht="16.5" spans="1:6">
      <c r="A280" s="5"/>
      <c r="B280" s="5"/>
      <c r="C280" s="21"/>
      <c r="D280" s="12"/>
      <c r="E280" s="20">
        <f>SUM(E256:E279)</f>
        <v>20469.314</v>
      </c>
      <c r="F280" s="15"/>
    </row>
    <row r="281" ht="16.5" spans="1:6">
      <c r="A281" s="5"/>
      <c r="B281" s="5"/>
      <c r="C281" s="6" t="s">
        <v>482</v>
      </c>
      <c r="D281" s="12"/>
      <c r="E281" s="16"/>
      <c r="F281" s="15"/>
    </row>
    <row r="282" ht="16.5" spans="1:6">
      <c r="A282" s="7">
        <v>255</v>
      </c>
      <c r="B282" s="8" t="s">
        <v>483</v>
      </c>
      <c r="C282" s="7">
        <v>40094943</v>
      </c>
      <c r="D282" s="9" t="s">
        <v>484</v>
      </c>
      <c r="E282" s="18">
        <v>0</v>
      </c>
      <c r="F282" s="19">
        <v>529.916</v>
      </c>
    </row>
    <row r="283" ht="16.5" spans="1:6">
      <c r="A283" s="7">
        <v>256</v>
      </c>
      <c r="B283" s="8" t="s">
        <v>485</v>
      </c>
      <c r="C283" s="7">
        <v>40090574</v>
      </c>
      <c r="D283" s="9" t="s">
        <v>486</v>
      </c>
      <c r="E283" s="18">
        <v>443.921</v>
      </c>
      <c r="F283" s="19">
        <v>134.408</v>
      </c>
    </row>
    <row r="284" ht="16.5" spans="1:6">
      <c r="A284" s="7">
        <v>257</v>
      </c>
      <c r="B284" s="8" t="s">
        <v>487</v>
      </c>
      <c r="C284" s="7">
        <v>40091076</v>
      </c>
      <c r="D284" s="9" t="s">
        <v>488</v>
      </c>
      <c r="E284" s="18">
        <v>979.701</v>
      </c>
      <c r="F284" s="19">
        <v>849.723</v>
      </c>
    </row>
    <row r="285" ht="16.5" spans="1:6">
      <c r="A285" s="7">
        <v>258</v>
      </c>
      <c r="B285" s="8" t="s">
        <v>489</v>
      </c>
      <c r="C285" s="7">
        <v>40090579</v>
      </c>
      <c r="D285" s="9" t="s">
        <v>490</v>
      </c>
      <c r="E285" s="18">
        <v>751.627</v>
      </c>
      <c r="F285" s="19">
        <v>500.853</v>
      </c>
    </row>
    <row r="286" ht="16.5" spans="1:6">
      <c r="A286" s="7">
        <v>259</v>
      </c>
      <c r="B286" s="8" t="s">
        <v>491</v>
      </c>
      <c r="C286" s="7">
        <v>40090580</v>
      </c>
      <c r="D286" s="9" t="s">
        <v>492</v>
      </c>
      <c r="E286" s="18">
        <v>1051.627</v>
      </c>
      <c r="F286" s="19">
        <v>1476.455</v>
      </c>
    </row>
    <row r="287" ht="16.5" spans="1:6">
      <c r="A287" s="7">
        <v>260</v>
      </c>
      <c r="B287" s="8" t="s">
        <v>493</v>
      </c>
      <c r="C287" s="7">
        <v>40090577</v>
      </c>
      <c r="D287" s="9" t="s">
        <v>494</v>
      </c>
      <c r="E287" s="18">
        <v>1295.079</v>
      </c>
      <c r="F287" s="19">
        <v>2937.018</v>
      </c>
    </row>
    <row r="288" ht="16.5" spans="1:6">
      <c r="A288" s="7">
        <v>261</v>
      </c>
      <c r="B288" s="8" t="s">
        <v>495</v>
      </c>
      <c r="C288" s="7">
        <v>40090575</v>
      </c>
      <c r="D288" s="9" t="s">
        <v>496</v>
      </c>
      <c r="E288" s="18">
        <v>469.774</v>
      </c>
      <c r="F288" s="19">
        <v>6.003</v>
      </c>
    </row>
    <row r="289" ht="16.5" spans="1:6">
      <c r="A289" s="7">
        <v>262</v>
      </c>
      <c r="B289" s="8" t="s">
        <v>497</v>
      </c>
      <c r="C289" s="7">
        <v>40090538</v>
      </c>
      <c r="D289" s="9" t="s">
        <v>96</v>
      </c>
      <c r="E289" s="18">
        <v>1972.873</v>
      </c>
      <c r="F289" s="19">
        <v>1953.312</v>
      </c>
    </row>
    <row r="290" ht="16.5" spans="1:6">
      <c r="A290" s="7">
        <v>263</v>
      </c>
      <c r="B290" s="8" t="s">
        <v>498</v>
      </c>
      <c r="C290" s="7">
        <v>40090499</v>
      </c>
      <c r="D290" s="9" t="s">
        <v>107</v>
      </c>
      <c r="E290" s="18">
        <v>633.089</v>
      </c>
      <c r="F290" s="19">
        <v>488.854</v>
      </c>
    </row>
    <row r="291" ht="16.5" spans="1:6">
      <c r="A291" s="7">
        <v>264</v>
      </c>
      <c r="B291" s="8" t="s">
        <v>499</v>
      </c>
      <c r="C291" s="7">
        <v>40090593</v>
      </c>
      <c r="D291" s="9" t="s">
        <v>500</v>
      </c>
      <c r="E291" s="18">
        <v>714.338</v>
      </c>
      <c r="F291" s="19">
        <v>183.617</v>
      </c>
    </row>
    <row r="292" ht="16.5" spans="1:6">
      <c r="A292" s="7">
        <v>265</v>
      </c>
      <c r="B292" s="8" t="s">
        <v>501</v>
      </c>
      <c r="C292" s="7">
        <v>40090534</v>
      </c>
      <c r="D292" s="9" t="s">
        <v>502</v>
      </c>
      <c r="E292" s="18">
        <v>366.362</v>
      </c>
      <c r="F292" s="19">
        <v>91.311</v>
      </c>
    </row>
    <row r="293" ht="16.5" spans="1:6">
      <c r="A293" s="7">
        <v>266</v>
      </c>
      <c r="B293" s="8" t="s">
        <v>503</v>
      </c>
      <c r="C293" s="7">
        <v>40090535</v>
      </c>
      <c r="D293" s="9" t="s">
        <v>113</v>
      </c>
      <c r="E293" s="18">
        <v>951.067</v>
      </c>
      <c r="F293" s="19">
        <v>76.295</v>
      </c>
    </row>
    <row r="294" ht="16.5" spans="1:6">
      <c r="A294" s="7">
        <v>267</v>
      </c>
      <c r="B294" s="8" t="s">
        <v>504</v>
      </c>
      <c r="C294" s="7">
        <v>40090537</v>
      </c>
      <c r="D294" s="9" t="s">
        <v>183</v>
      </c>
      <c r="E294" s="18">
        <v>253.456</v>
      </c>
      <c r="F294" s="19">
        <v>0</v>
      </c>
    </row>
    <row r="295" ht="16.5" spans="1:6">
      <c r="A295" s="7">
        <v>268</v>
      </c>
      <c r="B295" s="8" t="s">
        <v>505</v>
      </c>
      <c r="C295" s="7">
        <v>40090573</v>
      </c>
      <c r="D295" s="9" t="s">
        <v>506</v>
      </c>
      <c r="E295" s="18">
        <v>0.673</v>
      </c>
      <c r="F295" s="19">
        <v>253.198</v>
      </c>
    </row>
    <row r="296" ht="16.5" spans="1:6">
      <c r="A296" s="7">
        <v>269</v>
      </c>
      <c r="B296" s="8" t="s">
        <v>772</v>
      </c>
      <c r="C296" s="7">
        <v>40090493</v>
      </c>
      <c r="D296" s="9" t="s">
        <v>143</v>
      </c>
      <c r="E296" s="18">
        <v>779.555</v>
      </c>
      <c r="F296" s="22">
        <v>127.779</v>
      </c>
    </row>
    <row r="297" ht="16.5" spans="1:6">
      <c r="A297" s="7">
        <v>270</v>
      </c>
      <c r="B297" s="8" t="s">
        <v>773</v>
      </c>
      <c r="C297" s="7">
        <v>40090494</v>
      </c>
      <c r="D297" s="9" t="s">
        <v>141</v>
      </c>
      <c r="E297" s="18">
        <v>550.561</v>
      </c>
      <c r="F297" s="19">
        <v>259.906</v>
      </c>
    </row>
    <row r="298" ht="16.5" spans="1:6">
      <c r="A298" s="7">
        <v>271</v>
      </c>
      <c r="B298" s="8" t="s">
        <v>509</v>
      </c>
      <c r="C298" s="7">
        <v>40094517</v>
      </c>
      <c r="D298" s="9" t="s">
        <v>510</v>
      </c>
      <c r="E298" s="18">
        <v>129.601</v>
      </c>
      <c r="F298" s="19">
        <v>177.288</v>
      </c>
    </row>
    <row r="299" ht="16.5" spans="1:6">
      <c r="A299" s="7">
        <v>272</v>
      </c>
      <c r="B299" s="8" t="s">
        <v>511</v>
      </c>
      <c r="C299" s="7">
        <v>40090500</v>
      </c>
      <c r="D299" s="9" t="s">
        <v>512</v>
      </c>
      <c r="E299" s="18">
        <v>2020.605</v>
      </c>
      <c r="F299" s="19">
        <v>353.546</v>
      </c>
    </row>
    <row r="300" ht="16.5" spans="1:6">
      <c r="A300" s="7">
        <v>273</v>
      </c>
      <c r="B300" s="8" t="s">
        <v>774</v>
      </c>
      <c r="C300" s="7">
        <v>40090495</v>
      </c>
      <c r="D300" s="9" t="s">
        <v>514</v>
      </c>
      <c r="E300" s="18">
        <v>873.959</v>
      </c>
      <c r="F300" s="19">
        <v>390.738</v>
      </c>
    </row>
    <row r="301" ht="16.5" spans="1:6">
      <c r="A301" s="7">
        <v>274</v>
      </c>
      <c r="B301" s="8" t="s">
        <v>775</v>
      </c>
      <c r="C301" s="7">
        <v>40090498</v>
      </c>
      <c r="D301" s="9" t="s">
        <v>129</v>
      </c>
      <c r="E301" s="18">
        <v>678.228</v>
      </c>
      <c r="F301" s="19">
        <v>3810.971</v>
      </c>
    </row>
    <row r="302" ht="16.5" spans="1:6">
      <c r="A302" s="7">
        <v>275</v>
      </c>
      <c r="B302" s="8" t="s">
        <v>516</v>
      </c>
      <c r="C302" s="7">
        <v>40090496</v>
      </c>
      <c r="D302" s="9" t="s">
        <v>517</v>
      </c>
      <c r="E302" s="18">
        <v>1193.484</v>
      </c>
      <c r="F302" s="19">
        <v>165.183</v>
      </c>
    </row>
    <row r="303" ht="16.5" spans="1:6">
      <c r="A303" s="7">
        <v>276</v>
      </c>
      <c r="B303" s="8" t="s">
        <v>516</v>
      </c>
      <c r="C303" s="7">
        <v>40094518</v>
      </c>
      <c r="D303" s="9" t="s">
        <v>518</v>
      </c>
      <c r="E303" s="18">
        <v>952.66</v>
      </c>
      <c r="F303" s="19">
        <v>262.86</v>
      </c>
    </row>
    <row r="304" ht="16.5" spans="1:6">
      <c r="A304" s="5"/>
      <c r="B304" s="5"/>
      <c r="C304" s="5"/>
      <c r="D304" s="12"/>
      <c r="E304" s="20">
        <f>SUM(E282:E303)</f>
        <v>17062.24</v>
      </c>
      <c r="F304" s="15"/>
    </row>
    <row r="305" spans="1:6">
      <c r="A305" s="5"/>
      <c r="B305" s="5"/>
      <c r="C305" s="5"/>
      <c r="D305" s="12"/>
      <c r="E305" s="16"/>
      <c r="F305" s="15"/>
    </row>
    <row r="306" ht="16.5" spans="1:6">
      <c r="A306" s="5"/>
      <c r="B306" s="5"/>
      <c r="C306" s="6" t="s">
        <v>519</v>
      </c>
      <c r="D306" s="12"/>
      <c r="E306" s="16"/>
      <c r="F306" s="15"/>
    </row>
    <row r="307" ht="16.5" spans="1:6">
      <c r="A307" s="7">
        <v>277</v>
      </c>
      <c r="B307" s="8" t="s">
        <v>520</v>
      </c>
      <c r="C307" s="7">
        <v>40090998</v>
      </c>
      <c r="D307" s="9" t="s">
        <v>171</v>
      </c>
      <c r="E307" s="18">
        <v>1178.438</v>
      </c>
      <c r="F307" s="19">
        <v>190.397</v>
      </c>
    </row>
    <row r="308" ht="16.5" spans="1:6">
      <c r="A308" s="7">
        <v>278</v>
      </c>
      <c r="B308" s="8" t="s">
        <v>521</v>
      </c>
      <c r="C308" s="7">
        <v>40091093</v>
      </c>
      <c r="D308" s="9" t="s">
        <v>205</v>
      </c>
      <c r="E308" s="18">
        <v>1995.241</v>
      </c>
      <c r="F308" s="19">
        <v>0</v>
      </c>
    </row>
    <row r="309" ht="16.5" spans="1:6">
      <c r="A309" s="7">
        <v>279</v>
      </c>
      <c r="B309" s="8" t="s">
        <v>521</v>
      </c>
      <c r="C309" s="7">
        <v>40090990</v>
      </c>
      <c r="D309" s="9" t="s">
        <v>522</v>
      </c>
      <c r="E309" s="18">
        <v>362.889</v>
      </c>
      <c r="F309" s="19">
        <v>834.057</v>
      </c>
    </row>
    <row r="310" ht="16.5" spans="1:6">
      <c r="A310" s="7">
        <v>280</v>
      </c>
      <c r="B310" s="8" t="s">
        <v>523</v>
      </c>
      <c r="C310" s="7">
        <v>40091001</v>
      </c>
      <c r="D310" s="9" t="s">
        <v>524</v>
      </c>
      <c r="E310" s="18">
        <v>928.306</v>
      </c>
      <c r="F310" s="19">
        <v>195.88</v>
      </c>
    </row>
    <row r="311" ht="16.5" spans="1:6">
      <c r="A311" s="7">
        <v>281</v>
      </c>
      <c r="B311" s="8" t="s">
        <v>525</v>
      </c>
      <c r="C311" s="7">
        <v>40090953</v>
      </c>
      <c r="D311" s="9" t="s">
        <v>526</v>
      </c>
      <c r="E311" s="18">
        <v>1345.628</v>
      </c>
      <c r="F311" s="19">
        <v>1011.313</v>
      </c>
    </row>
    <row r="312" ht="16.5" spans="1:6">
      <c r="A312" s="7">
        <v>282</v>
      </c>
      <c r="B312" s="8" t="s">
        <v>527</v>
      </c>
      <c r="C312" s="7">
        <v>40090944</v>
      </c>
      <c r="D312" s="9" t="s">
        <v>528</v>
      </c>
      <c r="E312" s="18">
        <v>421.97</v>
      </c>
      <c r="F312" s="19">
        <v>40.333</v>
      </c>
    </row>
    <row r="313" ht="16.5" spans="1:6">
      <c r="A313" s="7">
        <v>283</v>
      </c>
      <c r="B313" s="8" t="s">
        <v>529</v>
      </c>
      <c r="C313" s="7">
        <v>40090995</v>
      </c>
      <c r="D313" s="9" t="s">
        <v>530</v>
      </c>
      <c r="E313" s="18">
        <v>370.415</v>
      </c>
      <c r="F313" s="19">
        <v>45.446</v>
      </c>
    </row>
    <row r="314" ht="16.5" spans="1:6">
      <c r="A314" s="7">
        <v>284</v>
      </c>
      <c r="B314" s="8" t="s">
        <v>531</v>
      </c>
      <c r="C314" s="7">
        <v>40090952</v>
      </c>
      <c r="D314" s="9" t="s">
        <v>532</v>
      </c>
      <c r="E314" s="18">
        <v>2565.814</v>
      </c>
      <c r="F314" s="19">
        <v>935.504</v>
      </c>
    </row>
    <row r="315" ht="16.5" spans="1:6">
      <c r="A315" s="7">
        <v>285</v>
      </c>
      <c r="B315" s="8" t="s">
        <v>533</v>
      </c>
      <c r="C315" s="7">
        <v>40090946</v>
      </c>
      <c r="D315" s="9" t="s">
        <v>237</v>
      </c>
      <c r="E315" s="18">
        <v>1920.049</v>
      </c>
      <c r="F315" s="19">
        <v>1750.625</v>
      </c>
    </row>
    <row r="316" ht="16.5" spans="1:6">
      <c r="A316" s="7">
        <v>286</v>
      </c>
      <c r="B316" s="8" t="s">
        <v>534</v>
      </c>
      <c r="C316" s="7">
        <v>40090996</v>
      </c>
      <c r="D316" s="9" t="s">
        <v>535</v>
      </c>
      <c r="E316" s="18">
        <v>435.702</v>
      </c>
      <c r="F316" s="19">
        <v>303.774</v>
      </c>
    </row>
    <row r="317" ht="16.5" spans="1:6">
      <c r="A317" s="7">
        <v>287</v>
      </c>
      <c r="B317" s="8" t="s">
        <v>536</v>
      </c>
      <c r="C317" s="7">
        <v>40090992</v>
      </c>
      <c r="D317" s="9" t="s">
        <v>181</v>
      </c>
      <c r="E317" s="18">
        <v>0</v>
      </c>
      <c r="F317" s="19">
        <v>1257.815</v>
      </c>
    </row>
    <row r="318" ht="16.5" spans="1:6">
      <c r="A318" s="7">
        <v>288</v>
      </c>
      <c r="B318" s="8" t="s">
        <v>154</v>
      </c>
      <c r="C318" s="7">
        <v>40091058</v>
      </c>
      <c r="D318" s="9" t="s">
        <v>537</v>
      </c>
      <c r="E318" s="18">
        <v>1071.001</v>
      </c>
      <c r="F318" s="19">
        <v>37.487</v>
      </c>
    </row>
    <row r="319" ht="16.5" spans="1:6">
      <c r="A319" s="7">
        <v>289</v>
      </c>
      <c r="B319" s="8" t="s">
        <v>538</v>
      </c>
      <c r="C319" s="7">
        <v>40091052</v>
      </c>
      <c r="D319" s="9" t="s">
        <v>539</v>
      </c>
      <c r="E319" s="18">
        <v>882.428</v>
      </c>
      <c r="F319" s="19">
        <v>512.61</v>
      </c>
    </row>
    <row r="320" ht="16.5" spans="1:6">
      <c r="A320" s="7">
        <v>290</v>
      </c>
      <c r="B320" s="8" t="s">
        <v>540</v>
      </c>
      <c r="C320" s="7">
        <v>40090516</v>
      </c>
      <c r="D320" s="9" t="s">
        <v>241</v>
      </c>
      <c r="E320" s="18">
        <v>2610.844</v>
      </c>
      <c r="F320" s="19">
        <v>938.793</v>
      </c>
    </row>
    <row r="321" ht="16.5" spans="1:6">
      <c r="A321" s="7">
        <v>291</v>
      </c>
      <c r="B321" s="8" t="s">
        <v>541</v>
      </c>
      <c r="C321" s="7">
        <v>40090997</v>
      </c>
      <c r="D321" s="9" t="s">
        <v>542</v>
      </c>
      <c r="E321" s="18">
        <v>1271.016</v>
      </c>
      <c r="F321" s="19">
        <v>103.885</v>
      </c>
    </row>
    <row r="322" ht="16.5" spans="1:6">
      <c r="A322" s="7">
        <v>292</v>
      </c>
      <c r="B322" s="8" t="s">
        <v>543</v>
      </c>
      <c r="C322" s="7">
        <v>40090993</v>
      </c>
      <c r="D322" s="9" t="s">
        <v>544</v>
      </c>
      <c r="E322" s="18">
        <v>0</v>
      </c>
      <c r="F322" s="19">
        <v>0.001</v>
      </c>
    </row>
    <row r="323" ht="16.5" spans="1:6">
      <c r="A323" s="7">
        <v>293</v>
      </c>
      <c r="B323" s="8" t="s">
        <v>545</v>
      </c>
      <c r="C323" s="7">
        <v>40094520</v>
      </c>
      <c r="D323" s="9" t="s">
        <v>546</v>
      </c>
      <c r="E323" s="18">
        <v>620.314</v>
      </c>
      <c r="F323" s="19">
        <v>1472.215</v>
      </c>
    </row>
    <row r="324" ht="16.5" spans="1:6">
      <c r="A324" s="7">
        <v>294</v>
      </c>
      <c r="B324" s="8" t="s">
        <v>547</v>
      </c>
      <c r="C324" s="7">
        <v>40090915</v>
      </c>
      <c r="D324" s="9" t="s">
        <v>548</v>
      </c>
      <c r="E324" s="18">
        <v>1666.639</v>
      </c>
      <c r="F324" s="19">
        <v>2611.311</v>
      </c>
    </row>
    <row r="325" ht="16.5" spans="1:6">
      <c r="A325" s="7">
        <v>295</v>
      </c>
      <c r="B325" s="8" t="s">
        <v>549</v>
      </c>
      <c r="C325" s="7">
        <v>40090943</v>
      </c>
      <c r="D325" s="9" t="s">
        <v>550</v>
      </c>
      <c r="E325" s="18">
        <v>153.424</v>
      </c>
      <c r="F325" s="19">
        <v>399.338</v>
      </c>
    </row>
    <row r="326" ht="16.5" spans="1:6">
      <c r="A326" s="7">
        <v>296</v>
      </c>
      <c r="B326" s="5"/>
      <c r="C326" s="7">
        <v>40090994</v>
      </c>
      <c r="D326" s="9" t="s">
        <v>551</v>
      </c>
      <c r="E326" s="18">
        <v>1800.242</v>
      </c>
      <c r="F326" s="19">
        <v>197.5</v>
      </c>
    </row>
    <row r="327" ht="16.5" spans="1:6">
      <c r="A327" s="7">
        <v>297</v>
      </c>
      <c r="B327" s="8" t="s">
        <v>688</v>
      </c>
      <c r="C327" s="7">
        <v>40095483</v>
      </c>
      <c r="D327" s="9" t="s">
        <v>689</v>
      </c>
      <c r="E327" s="18">
        <v>3501.36</v>
      </c>
      <c r="F327" s="19">
        <v>598.169</v>
      </c>
    </row>
    <row r="328" ht="16.5" spans="1:6">
      <c r="A328" s="7">
        <v>298</v>
      </c>
      <c r="B328" s="8" t="s">
        <v>733</v>
      </c>
      <c r="C328" s="7">
        <v>40090958</v>
      </c>
      <c r="D328" s="9" t="s">
        <v>719</v>
      </c>
      <c r="E328" s="18">
        <v>2488.183</v>
      </c>
      <c r="F328" s="19">
        <v>653.539</v>
      </c>
    </row>
    <row r="329" ht="16.5" spans="1:6">
      <c r="A329" s="5"/>
      <c r="B329" s="5"/>
      <c r="C329" s="5"/>
      <c r="D329" s="12"/>
      <c r="E329" s="20">
        <f>SUM(E307:E328)</f>
        <v>27589.903</v>
      </c>
      <c r="F329" s="15"/>
    </row>
    <row r="330" ht="16.5" spans="1:6">
      <c r="A330" s="5"/>
      <c r="B330" s="5"/>
      <c r="C330" s="6" t="s">
        <v>552</v>
      </c>
      <c r="D330" s="12"/>
      <c r="E330" s="16"/>
      <c r="F330" s="15"/>
    </row>
    <row r="331" ht="16.5" spans="1:6">
      <c r="A331" s="7">
        <v>299</v>
      </c>
      <c r="B331" s="8" t="s">
        <v>553</v>
      </c>
      <c r="C331" s="7">
        <v>40090942</v>
      </c>
      <c r="D331" s="9" t="s">
        <v>554</v>
      </c>
      <c r="E331" s="18">
        <v>374.31</v>
      </c>
      <c r="F331" s="19">
        <v>38.935</v>
      </c>
    </row>
    <row r="332" ht="16.5" spans="1:6">
      <c r="A332" s="7">
        <v>300</v>
      </c>
      <c r="B332" s="8" t="s">
        <v>555</v>
      </c>
      <c r="C332" s="7">
        <v>40090991</v>
      </c>
      <c r="D332" s="9" t="s">
        <v>556</v>
      </c>
      <c r="E332" s="18">
        <v>248.506</v>
      </c>
      <c r="F332" s="19">
        <v>117.101</v>
      </c>
    </row>
    <row r="333" ht="16.5" spans="1:6">
      <c r="A333" s="7">
        <v>301</v>
      </c>
      <c r="B333" s="8" t="s">
        <v>557</v>
      </c>
      <c r="C333" s="7">
        <v>40090945</v>
      </c>
      <c r="D333" s="9" t="s">
        <v>558</v>
      </c>
      <c r="E333" s="18">
        <v>1841.56</v>
      </c>
      <c r="F333" s="19">
        <v>2836.999</v>
      </c>
    </row>
    <row r="334" ht="16.5" spans="1:6">
      <c r="A334" s="7">
        <v>302</v>
      </c>
      <c r="B334" s="8" t="s">
        <v>559</v>
      </c>
      <c r="C334" s="7">
        <v>40090948</v>
      </c>
      <c r="D334" s="9" t="s">
        <v>560</v>
      </c>
      <c r="E334" s="18">
        <v>28.285</v>
      </c>
      <c r="F334" s="19">
        <v>633.166</v>
      </c>
    </row>
    <row r="335" ht="16.5" spans="1:6">
      <c r="A335" s="7">
        <v>303</v>
      </c>
      <c r="B335" s="8" t="s">
        <v>561</v>
      </c>
      <c r="C335" s="7">
        <v>40090951</v>
      </c>
      <c r="D335" s="9" t="s">
        <v>562</v>
      </c>
      <c r="E335" s="18">
        <v>1486.926</v>
      </c>
      <c r="F335" s="19">
        <v>221.078</v>
      </c>
    </row>
    <row r="336" ht="16.5" spans="1:6">
      <c r="A336" s="7">
        <v>304</v>
      </c>
      <c r="B336" s="8" t="s">
        <v>563</v>
      </c>
      <c r="C336" s="7">
        <v>40091000</v>
      </c>
      <c r="D336" s="9" t="s">
        <v>564</v>
      </c>
      <c r="E336" s="18">
        <v>188.988</v>
      </c>
      <c r="F336" s="19">
        <v>697.187</v>
      </c>
    </row>
    <row r="337" ht="16.5" spans="1:6">
      <c r="A337" s="7">
        <v>305</v>
      </c>
      <c r="B337" s="8" t="s">
        <v>565</v>
      </c>
      <c r="C337" s="7">
        <v>40090913</v>
      </c>
      <c r="D337" s="9" t="s">
        <v>566</v>
      </c>
      <c r="E337" s="18">
        <v>2.135</v>
      </c>
      <c r="F337" s="19">
        <v>503.673</v>
      </c>
    </row>
    <row r="338" ht="16.5" spans="1:6">
      <c r="A338" s="7">
        <v>306</v>
      </c>
      <c r="B338" s="8" t="s">
        <v>567</v>
      </c>
      <c r="C338" s="7">
        <v>40090917</v>
      </c>
      <c r="D338" s="9" t="s">
        <v>197</v>
      </c>
      <c r="E338" s="18">
        <v>337.868</v>
      </c>
      <c r="F338" s="19">
        <v>75.119</v>
      </c>
    </row>
    <row r="339" ht="16.5" spans="1:6">
      <c r="A339" s="7">
        <v>307</v>
      </c>
      <c r="B339" s="8" t="s">
        <v>568</v>
      </c>
      <c r="C339" s="7">
        <v>40090949</v>
      </c>
      <c r="D339" s="9" t="s">
        <v>203</v>
      </c>
      <c r="E339" s="18">
        <v>1248.786</v>
      </c>
      <c r="F339" s="19">
        <v>666.482</v>
      </c>
    </row>
    <row r="340" ht="16.5" spans="1:6">
      <c r="A340" s="7">
        <v>308</v>
      </c>
      <c r="B340" s="8" t="s">
        <v>569</v>
      </c>
      <c r="C340" s="7">
        <v>40090563</v>
      </c>
      <c r="D340" s="12"/>
      <c r="E340" s="18">
        <v>1559.5</v>
      </c>
      <c r="F340" s="19">
        <v>645.245</v>
      </c>
    </row>
    <row r="341" ht="16.5" spans="1:6">
      <c r="A341" s="7">
        <v>309</v>
      </c>
      <c r="B341" s="8" t="s">
        <v>570</v>
      </c>
      <c r="C341" s="7">
        <v>40090562</v>
      </c>
      <c r="D341" s="12"/>
      <c r="E341" s="18">
        <v>5625.28</v>
      </c>
      <c r="F341" s="19">
        <v>2029.661</v>
      </c>
    </row>
    <row r="342" ht="16.5" spans="1:6">
      <c r="A342" s="7">
        <v>310</v>
      </c>
      <c r="B342" s="8" t="s">
        <v>571</v>
      </c>
      <c r="C342" s="7">
        <v>40090558</v>
      </c>
      <c r="D342" s="12"/>
      <c r="E342" s="18">
        <v>4849.453</v>
      </c>
      <c r="F342" s="19">
        <v>1173.09</v>
      </c>
    </row>
    <row r="343" ht="16.5" spans="1:6">
      <c r="A343" s="7">
        <v>311</v>
      </c>
      <c r="B343" s="8" t="s">
        <v>572</v>
      </c>
      <c r="C343" s="7">
        <v>40090564</v>
      </c>
      <c r="D343" s="12"/>
      <c r="E343" s="18">
        <v>473.935</v>
      </c>
      <c r="F343" s="19">
        <v>428.569</v>
      </c>
    </row>
    <row r="344" ht="16.5" spans="1:6">
      <c r="A344" s="7">
        <v>312</v>
      </c>
      <c r="B344" s="8" t="s">
        <v>776</v>
      </c>
      <c r="C344" s="7">
        <v>40081680</v>
      </c>
      <c r="D344" s="9" t="s">
        <v>703</v>
      </c>
      <c r="E344" s="18">
        <v>804.799</v>
      </c>
      <c r="F344" s="19">
        <v>566.814</v>
      </c>
    </row>
    <row r="345" ht="16.5" spans="1:6">
      <c r="A345" s="7">
        <v>313</v>
      </c>
      <c r="B345" s="8" t="s">
        <v>574</v>
      </c>
      <c r="C345" s="7">
        <v>40094448</v>
      </c>
      <c r="D345" s="9" t="s">
        <v>690</v>
      </c>
      <c r="E345" s="18">
        <v>217.361</v>
      </c>
      <c r="F345" s="19">
        <v>14.887</v>
      </c>
    </row>
    <row r="346" ht="16.5" spans="1:6">
      <c r="A346" s="7">
        <v>314</v>
      </c>
      <c r="B346" s="8" t="s">
        <v>581</v>
      </c>
      <c r="C346" s="7">
        <v>40094385</v>
      </c>
      <c r="D346" s="9" t="s">
        <v>582</v>
      </c>
      <c r="E346" s="18">
        <v>85.818</v>
      </c>
      <c r="F346" s="19">
        <v>157.715</v>
      </c>
    </row>
    <row r="347" ht="16.5" spans="1:6">
      <c r="A347" s="7">
        <v>315</v>
      </c>
      <c r="B347" s="8" t="s">
        <v>579</v>
      </c>
      <c r="C347" s="25">
        <v>40094572</v>
      </c>
      <c r="D347" s="9" t="s">
        <v>691</v>
      </c>
      <c r="E347" s="18">
        <v>0</v>
      </c>
      <c r="F347" s="19">
        <v>94.556</v>
      </c>
    </row>
    <row r="348" ht="16.5" spans="1:6">
      <c r="A348" s="7">
        <v>316</v>
      </c>
      <c r="B348" s="8" t="s">
        <v>692</v>
      </c>
      <c r="C348" s="7">
        <v>40094568</v>
      </c>
      <c r="D348" s="9" t="s">
        <v>693</v>
      </c>
      <c r="E348" s="18">
        <v>161.397</v>
      </c>
      <c r="F348" s="19">
        <v>69.347</v>
      </c>
    </row>
    <row r="349" ht="16.5" spans="1:6">
      <c r="A349" s="7">
        <v>317</v>
      </c>
      <c r="B349" s="5"/>
      <c r="C349" s="5"/>
      <c r="D349" s="12"/>
      <c r="E349" s="20">
        <f>SUM(E331:E348)</f>
        <v>19534.907</v>
      </c>
      <c r="F349" s="15"/>
    </row>
    <row r="350" spans="1:6">
      <c r="A350" s="7">
        <v>318</v>
      </c>
      <c r="B350" s="6" t="s">
        <v>694</v>
      </c>
      <c r="C350" s="6"/>
      <c r="D350" s="13"/>
      <c r="E350" s="16"/>
      <c r="F350" s="15"/>
    </row>
    <row r="351" ht="16.5" spans="1:6">
      <c r="A351" s="7">
        <v>319</v>
      </c>
      <c r="B351" s="8" t="s">
        <v>585</v>
      </c>
      <c r="C351" s="7">
        <v>40091201</v>
      </c>
      <c r="D351" s="13" t="s">
        <v>586</v>
      </c>
      <c r="E351" s="18">
        <v>786.221</v>
      </c>
      <c r="F351" s="19">
        <v>233.058</v>
      </c>
    </row>
    <row r="352" ht="16.5" spans="1:6">
      <c r="A352" s="7">
        <v>320</v>
      </c>
      <c r="B352" s="8" t="s">
        <v>587</v>
      </c>
      <c r="C352" s="7">
        <v>40091195</v>
      </c>
      <c r="D352" s="13" t="s">
        <v>588</v>
      </c>
      <c r="E352" s="18">
        <v>0</v>
      </c>
      <c r="F352" s="19">
        <v>6.939</v>
      </c>
    </row>
    <row r="353" ht="16.5" spans="1:6">
      <c r="A353" s="7">
        <v>321</v>
      </c>
      <c r="B353" s="8" t="s">
        <v>589</v>
      </c>
      <c r="C353" s="7">
        <v>0</v>
      </c>
      <c r="D353" s="13" t="s">
        <v>590</v>
      </c>
      <c r="E353" s="18">
        <v>396.828</v>
      </c>
      <c r="F353" s="19">
        <v>6.939</v>
      </c>
    </row>
    <row r="354" ht="16.5" spans="1:6">
      <c r="A354" s="7">
        <v>322</v>
      </c>
      <c r="B354" s="8" t="s">
        <v>704</v>
      </c>
      <c r="C354" s="7">
        <v>40090478</v>
      </c>
      <c r="D354" s="13" t="s">
        <v>592</v>
      </c>
      <c r="E354" s="18">
        <v>1091.959</v>
      </c>
      <c r="F354" s="19">
        <v>422.178</v>
      </c>
    </row>
    <row r="355" ht="16.5" spans="1:6">
      <c r="A355" s="7">
        <v>323</v>
      </c>
      <c r="B355" s="8" t="s">
        <v>593</v>
      </c>
      <c r="C355" s="7">
        <v>40090479</v>
      </c>
      <c r="D355" s="13" t="s">
        <v>594</v>
      </c>
      <c r="E355" s="18">
        <v>788.162</v>
      </c>
      <c r="F355" s="19">
        <v>575.45</v>
      </c>
    </row>
    <row r="356" ht="16.5" spans="1:6">
      <c r="A356" s="7">
        <v>324</v>
      </c>
      <c r="B356" s="8" t="s">
        <v>595</v>
      </c>
      <c r="C356" s="7">
        <v>40090589</v>
      </c>
      <c r="D356" s="13" t="s">
        <v>596</v>
      </c>
      <c r="E356" s="18">
        <v>454.691</v>
      </c>
      <c r="F356" s="19">
        <v>36.283</v>
      </c>
    </row>
    <row r="357" ht="16.5" spans="1:6">
      <c r="A357" s="7">
        <v>325</v>
      </c>
      <c r="B357" s="8" t="s">
        <v>597</v>
      </c>
      <c r="C357" s="7">
        <v>40094521</v>
      </c>
      <c r="D357" s="13" t="s">
        <v>598</v>
      </c>
      <c r="E357" s="18">
        <v>627.172</v>
      </c>
      <c r="F357" s="19">
        <v>128.786</v>
      </c>
    </row>
    <row r="358" ht="16.5" spans="1:6">
      <c r="A358" s="7">
        <v>326</v>
      </c>
      <c r="B358" s="5"/>
      <c r="C358" s="7">
        <v>40090557</v>
      </c>
      <c r="D358" s="13" t="s">
        <v>599</v>
      </c>
      <c r="E358" s="18">
        <v>145.083</v>
      </c>
      <c r="F358" s="19">
        <v>3.626</v>
      </c>
    </row>
    <row r="359" ht="16.5" spans="1:6">
      <c r="A359" s="7">
        <v>327</v>
      </c>
      <c r="B359" s="8" t="s">
        <v>600</v>
      </c>
      <c r="C359" s="7">
        <v>40091194</v>
      </c>
      <c r="D359" s="13" t="s">
        <v>601</v>
      </c>
      <c r="E359" s="18">
        <v>1101.023</v>
      </c>
      <c r="F359" s="19">
        <v>56.701</v>
      </c>
    </row>
    <row r="360" ht="16.5" spans="1:6">
      <c r="A360" s="7">
        <v>328</v>
      </c>
      <c r="B360" s="8" t="s">
        <v>602</v>
      </c>
      <c r="C360" s="7">
        <v>40091198</v>
      </c>
      <c r="D360" s="13" t="s">
        <v>603</v>
      </c>
      <c r="E360" s="18">
        <v>824.586</v>
      </c>
      <c r="F360" s="19">
        <v>30.025</v>
      </c>
    </row>
    <row r="361" ht="16.5" spans="1:6">
      <c r="A361" s="7">
        <v>329</v>
      </c>
      <c r="B361" s="8" t="s">
        <v>604</v>
      </c>
      <c r="C361" s="7">
        <v>40091204</v>
      </c>
      <c r="D361" s="13" t="s">
        <v>605</v>
      </c>
      <c r="E361" s="18">
        <v>725.946</v>
      </c>
      <c r="F361" s="19">
        <v>887.602</v>
      </c>
    </row>
    <row r="362" ht="16.5" spans="1:6">
      <c r="A362" s="7">
        <v>330</v>
      </c>
      <c r="B362" s="8" t="s">
        <v>606</v>
      </c>
      <c r="C362" s="7">
        <v>40091196</v>
      </c>
      <c r="D362" s="13" t="s">
        <v>607</v>
      </c>
      <c r="E362" s="18">
        <v>149.152</v>
      </c>
      <c r="F362" s="19">
        <v>146.057</v>
      </c>
    </row>
    <row r="363" ht="16.5" spans="1:6">
      <c r="A363" s="7">
        <v>331</v>
      </c>
      <c r="B363" s="8" t="s">
        <v>608</v>
      </c>
      <c r="C363" s="7">
        <v>40090560</v>
      </c>
      <c r="D363" s="13" t="s">
        <v>609</v>
      </c>
      <c r="E363" s="18">
        <v>0</v>
      </c>
      <c r="F363" s="19">
        <v>176.546</v>
      </c>
    </row>
    <row r="364" ht="16.5" spans="1:6">
      <c r="A364" s="7">
        <v>332</v>
      </c>
      <c r="B364" s="8" t="s">
        <v>610</v>
      </c>
      <c r="C364" s="7">
        <v>40090480</v>
      </c>
      <c r="D364" s="13" t="s">
        <v>611</v>
      </c>
      <c r="E364" s="18">
        <v>630.48</v>
      </c>
      <c r="F364" s="19">
        <v>256.974</v>
      </c>
    </row>
    <row r="365" ht="16.5" spans="1:6">
      <c r="A365" s="7">
        <v>333</v>
      </c>
      <c r="B365" s="8" t="s">
        <v>612</v>
      </c>
      <c r="C365" s="7">
        <v>40091203</v>
      </c>
      <c r="D365" s="13" t="s">
        <v>613</v>
      </c>
      <c r="E365" s="18">
        <v>0</v>
      </c>
      <c r="F365" s="19">
        <v>29.228</v>
      </c>
    </row>
    <row r="366" ht="16.5" spans="1:6">
      <c r="A366" s="7">
        <v>334</v>
      </c>
      <c r="B366" s="8" t="s">
        <v>614</v>
      </c>
      <c r="C366" s="7">
        <v>40090482</v>
      </c>
      <c r="D366" s="13" t="s">
        <v>615</v>
      </c>
      <c r="E366" s="18">
        <v>0</v>
      </c>
      <c r="F366" s="19">
        <v>968.451</v>
      </c>
    </row>
    <row r="367" ht="16.5" spans="1:6">
      <c r="A367" s="7">
        <v>335</v>
      </c>
      <c r="B367" s="8" t="s">
        <v>616</v>
      </c>
      <c r="C367" s="7">
        <v>40090484</v>
      </c>
      <c r="D367" s="13" t="s">
        <v>617</v>
      </c>
      <c r="E367" s="18">
        <v>180.686</v>
      </c>
      <c r="F367" s="19">
        <v>16.981</v>
      </c>
    </row>
    <row r="368" ht="16.5" spans="1:6">
      <c r="A368" s="7">
        <v>336</v>
      </c>
      <c r="B368" s="8" t="s">
        <v>618</v>
      </c>
      <c r="C368" s="7">
        <v>40091197</v>
      </c>
      <c r="D368" s="13" t="s">
        <v>619</v>
      </c>
      <c r="E368" s="18">
        <v>0</v>
      </c>
      <c r="F368" s="19">
        <v>26.082</v>
      </c>
    </row>
    <row r="369" ht="16.5" spans="1:6">
      <c r="A369" s="7">
        <v>337</v>
      </c>
      <c r="B369" s="26" t="s">
        <v>777</v>
      </c>
      <c r="C369" s="7">
        <v>10319047</v>
      </c>
      <c r="D369" s="12"/>
      <c r="E369" s="18">
        <v>11.521</v>
      </c>
      <c r="F369" s="19">
        <v>64.475</v>
      </c>
    </row>
    <row r="370" ht="16.5" spans="1:6">
      <c r="A370" s="7">
        <v>338</v>
      </c>
      <c r="B370" s="8" t="s">
        <v>620</v>
      </c>
      <c r="C370" s="7">
        <v>40090477</v>
      </c>
      <c r="D370" s="13" t="s">
        <v>621</v>
      </c>
      <c r="E370" s="18">
        <v>272.131</v>
      </c>
      <c r="F370" s="19">
        <v>225.37</v>
      </c>
    </row>
    <row r="371" ht="16.5" spans="5:6">
      <c r="E371" s="28">
        <f>SUM(E351:E370)</f>
        <v>8185.641</v>
      </c>
      <c r="F371" s="29"/>
    </row>
    <row r="372" s="1" customFormat="1" ht="24.75" spans="4:6">
      <c r="D372" s="27" t="s">
        <v>583</v>
      </c>
      <c r="E372" s="30">
        <f>E46+E83+E130+E138+E169+E199+E225+E254+E280+E304+E329+E349+E371</f>
        <v>279548.758</v>
      </c>
      <c r="F372" s="31"/>
    </row>
    <row r="373" spans="5:5">
      <c r="E373" s="32"/>
    </row>
  </sheetData>
  <mergeCells count="7">
    <mergeCell ref="B2:D2"/>
    <mergeCell ref="B47:D47"/>
    <mergeCell ref="B84:D84"/>
    <mergeCell ref="B131:D131"/>
    <mergeCell ref="B140:D140"/>
    <mergeCell ref="B170:D170"/>
    <mergeCell ref="B350:D350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2"/>
  <sheetViews>
    <sheetView workbookViewId="0">
      <selection activeCell="D1" sqref="D1"/>
    </sheetView>
  </sheetViews>
  <sheetFormatPr defaultColWidth="9.1037037037037" defaultRowHeight="15" outlineLevelCol="3"/>
  <cols>
    <col min="1" max="1" width="32.8888888888889" customWidth="1"/>
    <col min="2" max="2" width="24.1037037037037" customWidth="1"/>
    <col min="3" max="3" width="21.3333333333333" customWidth="1"/>
    <col min="4" max="4" width="30.5555555555556" customWidth="1"/>
  </cols>
  <sheetData>
    <row r="1" ht="21" spans="1:4">
      <c r="A1" s="563" t="s">
        <v>632</v>
      </c>
      <c r="B1" s="563" t="s">
        <v>2</v>
      </c>
      <c r="C1" s="563" t="s">
        <v>633</v>
      </c>
      <c r="D1" s="504" t="s">
        <v>664</v>
      </c>
    </row>
    <row r="2" ht="16.5" spans="1:4">
      <c r="A2" s="504" t="s">
        <v>4</v>
      </c>
      <c r="B2" s="504"/>
      <c r="C2" s="504"/>
      <c r="D2" s="504"/>
    </row>
    <row r="3" ht="16.5" spans="1:4">
      <c r="A3" s="252" t="s">
        <v>5</v>
      </c>
      <c r="B3" s="252" t="s">
        <v>6</v>
      </c>
      <c r="C3" s="252">
        <v>40091040</v>
      </c>
      <c r="D3" s="520">
        <v>614.5</v>
      </c>
    </row>
    <row r="4" ht="16.5" spans="1:4">
      <c r="A4" s="252" t="s">
        <v>7</v>
      </c>
      <c r="B4" s="252" t="s">
        <v>8</v>
      </c>
      <c r="C4" s="252">
        <v>40091094</v>
      </c>
      <c r="D4" s="520">
        <v>1558.239</v>
      </c>
    </row>
    <row r="5" ht="16.5" spans="1:4">
      <c r="A5" s="252" t="s">
        <v>9</v>
      </c>
      <c r="B5" s="252" t="s">
        <v>10</v>
      </c>
      <c r="C5" s="252">
        <v>40091162</v>
      </c>
      <c r="D5" s="520">
        <v>2679.183</v>
      </c>
    </row>
    <row r="6" ht="16.5" spans="1:4">
      <c r="A6" s="252" t="s">
        <v>11</v>
      </c>
      <c r="B6" s="252" t="s">
        <v>12</v>
      </c>
      <c r="C6" s="252">
        <v>40090487</v>
      </c>
      <c r="D6" s="520">
        <v>1610.456</v>
      </c>
    </row>
    <row r="7" ht="16.5" spans="1:4">
      <c r="A7" s="252" t="s">
        <v>13</v>
      </c>
      <c r="B7" s="252" t="s">
        <v>14</v>
      </c>
      <c r="C7" s="252">
        <v>40091092</v>
      </c>
      <c r="D7" s="520">
        <v>1143.215</v>
      </c>
    </row>
    <row r="8" ht="16.5" spans="1:4">
      <c r="A8" s="252" t="s">
        <v>15</v>
      </c>
      <c r="B8" s="252" t="s">
        <v>16</v>
      </c>
      <c r="C8" s="252">
        <v>40090488</v>
      </c>
      <c r="D8" s="520">
        <v>704.312</v>
      </c>
    </row>
    <row r="9" ht="16.5" spans="1:4">
      <c r="A9" s="252" t="s">
        <v>17</v>
      </c>
      <c r="B9" s="252" t="s">
        <v>18</v>
      </c>
      <c r="C9" s="252">
        <v>40091161</v>
      </c>
      <c r="D9" s="520">
        <v>1453.692</v>
      </c>
    </row>
    <row r="10" ht="16.5" spans="1:4">
      <c r="A10" s="252" t="s">
        <v>19</v>
      </c>
      <c r="B10" s="252" t="s">
        <v>20</v>
      </c>
      <c r="C10" s="252">
        <v>40090485</v>
      </c>
      <c r="D10" s="520">
        <v>1933.323</v>
      </c>
    </row>
    <row r="11" ht="16.5" spans="1:4">
      <c r="A11" s="252" t="s">
        <v>21</v>
      </c>
      <c r="B11" s="252" t="s">
        <v>22</v>
      </c>
      <c r="C11" s="252">
        <v>40091163</v>
      </c>
      <c r="D11" s="520">
        <v>3610.219</v>
      </c>
    </row>
    <row r="12" ht="16.5" spans="1:4">
      <c r="A12" s="252" t="s">
        <v>23</v>
      </c>
      <c r="B12" s="252" t="s">
        <v>24</v>
      </c>
      <c r="C12" s="252">
        <v>40090490</v>
      </c>
      <c r="D12" s="520">
        <v>840.562</v>
      </c>
    </row>
    <row r="13" ht="16.5" spans="1:4">
      <c r="A13" s="252" t="s">
        <v>25</v>
      </c>
      <c r="B13" s="252" t="s">
        <v>26</v>
      </c>
      <c r="C13" s="252">
        <v>40090489</v>
      </c>
      <c r="D13" s="520">
        <v>36.171</v>
      </c>
    </row>
    <row r="14" ht="16.5" spans="1:4">
      <c r="A14" s="252" t="s">
        <v>27</v>
      </c>
      <c r="B14" s="252" t="s">
        <v>28</v>
      </c>
      <c r="C14" s="252">
        <v>40090491</v>
      </c>
      <c r="D14" s="520">
        <v>1996.127</v>
      </c>
    </row>
    <row r="15" ht="16.5" spans="1:4">
      <c r="A15" s="252" t="s">
        <v>29</v>
      </c>
      <c r="B15" s="252" t="s">
        <v>30</v>
      </c>
      <c r="C15" s="252">
        <v>40091140</v>
      </c>
      <c r="D15" s="520">
        <v>2829.113</v>
      </c>
    </row>
    <row r="16" ht="16.5" spans="1:4">
      <c r="A16" s="252" t="s">
        <v>31</v>
      </c>
      <c r="B16" s="252" t="s">
        <v>32</v>
      </c>
      <c r="C16" s="252">
        <v>40090517</v>
      </c>
      <c r="D16" s="520">
        <v>2681.791</v>
      </c>
    </row>
    <row r="17" ht="16.5" spans="1:4">
      <c r="A17" s="252" t="s">
        <v>33</v>
      </c>
      <c r="B17" s="252" t="s">
        <v>34</v>
      </c>
      <c r="C17" s="252">
        <v>40094524</v>
      </c>
      <c r="D17" s="520">
        <v>1315.707</v>
      </c>
    </row>
    <row r="18" ht="16.5" spans="1:4">
      <c r="A18" s="252" t="s">
        <v>35</v>
      </c>
      <c r="B18" s="252" t="s">
        <v>36</v>
      </c>
      <c r="C18" s="252">
        <v>40091091</v>
      </c>
      <c r="D18" s="520">
        <v>1665.063</v>
      </c>
    </row>
    <row r="19" ht="16.5" spans="1:4">
      <c r="A19" s="252" t="s">
        <v>37</v>
      </c>
      <c r="B19" s="252" t="s">
        <v>38</v>
      </c>
      <c r="C19" s="252">
        <v>40091089</v>
      </c>
      <c r="D19" s="520">
        <v>1081.533</v>
      </c>
    </row>
    <row r="20" ht="16.5" spans="1:4">
      <c r="A20" s="252" t="s">
        <v>39</v>
      </c>
      <c r="B20" s="252" t="s">
        <v>40</v>
      </c>
      <c r="C20" s="252">
        <v>40091097</v>
      </c>
      <c r="D20" s="520">
        <v>784.457</v>
      </c>
    </row>
    <row r="21" ht="16.5" spans="1:4">
      <c r="A21" s="252" t="s">
        <v>41</v>
      </c>
      <c r="B21" s="252" t="s">
        <v>42</v>
      </c>
      <c r="C21" s="252">
        <v>40091022</v>
      </c>
      <c r="D21" s="520">
        <v>1031.682</v>
      </c>
    </row>
    <row r="22" ht="16.5" spans="1:4">
      <c r="A22" s="252" t="s">
        <v>43</v>
      </c>
      <c r="B22" s="252" t="s">
        <v>44</v>
      </c>
      <c r="C22" s="252">
        <v>40090492</v>
      </c>
      <c r="D22" s="520">
        <v>4697.45</v>
      </c>
    </row>
    <row r="23" ht="16.5" spans="1:4">
      <c r="A23" s="252" t="s">
        <v>45</v>
      </c>
      <c r="B23" s="252" t="s">
        <v>46</v>
      </c>
      <c r="C23" s="252">
        <v>40091165</v>
      </c>
      <c r="D23" s="520">
        <v>1136.117</v>
      </c>
    </row>
    <row r="24" ht="16.5" spans="1:4">
      <c r="A24" s="252" t="s">
        <v>47</v>
      </c>
      <c r="B24" s="252" t="s">
        <v>48</v>
      </c>
      <c r="C24" s="252">
        <v>40091166</v>
      </c>
      <c r="D24" s="520">
        <v>902.428</v>
      </c>
    </row>
    <row r="25" ht="16.5" spans="1:4">
      <c r="A25" s="252" t="s">
        <v>49</v>
      </c>
      <c r="B25" s="252" t="s">
        <v>50</v>
      </c>
      <c r="C25" s="252">
        <v>40091160</v>
      </c>
      <c r="D25" s="520">
        <v>375.853</v>
      </c>
    </row>
    <row r="26" ht="16.5" spans="1:4">
      <c r="A26" s="252" t="s">
        <v>51</v>
      </c>
      <c r="B26" s="252" t="s">
        <v>52</v>
      </c>
      <c r="C26" s="252">
        <v>40091088</v>
      </c>
      <c r="D26" s="520">
        <v>2004.123</v>
      </c>
    </row>
    <row r="27" ht="16.5" spans="1:4">
      <c r="A27" s="252" t="s">
        <v>53</v>
      </c>
      <c r="B27" s="252" t="s">
        <v>54</v>
      </c>
      <c r="C27" s="252">
        <v>40091154</v>
      </c>
      <c r="D27" s="520">
        <v>1502.107</v>
      </c>
    </row>
    <row r="28" ht="16.5" spans="1:4">
      <c r="A28" s="252" t="s">
        <v>55</v>
      </c>
      <c r="B28" s="252" t="s">
        <v>56</v>
      </c>
      <c r="C28" s="252">
        <v>40090941</v>
      </c>
      <c r="D28" s="520">
        <v>972.122</v>
      </c>
    </row>
    <row r="29" ht="16.5" spans="1:4">
      <c r="A29" s="252" t="s">
        <v>57</v>
      </c>
      <c r="B29" s="252" t="s">
        <v>58</v>
      </c>
      <c r="C29" s="252">
        <v>40091095</v>
      </c>
      <c r="D29" s="521">
        <v>0</v>
      </c>
    </row>
    <row r="30" ht="16.5" spans="1:4">
      <c r="A30" s="252" t="s">
        <v>59</v>
      </c>
      <c r="B30" s="252" t="s">
        <v>60</v>
      </c>
      <c r="C30" s="252">
        <v>40091047</v>
      </c>
      <c r="D30" s="520">
        <v>1802.093</v>
      </c>
    </row>
    <row r="31" ht="16.5" spans="1:4">
      <c r="A31" s="252" t="s">
        <v>61</v>
      </c>
      <c r="B31" s="252" t="s">
        <v>62</v>
      </c>
      <c r="C31" s="252">
        <v>40091087</v>
      </c>
      <c r="D31" s="520">
        <v>111.153</v>
      </c>
    </row>
    <row r="32" ht="16.5" spans="1:4">
      <c r="A32" s="252" t="s">
        <v>63</v>
      </c>
      <c r="B32" s="252" t="s">
        <v>64</v>
      </c>
      <c r="C32" s="252">
        <v>40091142</v>
      </c>
      <c r="D32" s="520">
        <v>365.832</v>
      </c>
    </row>
    <row r="33" ht="16.5" spans="1:4">
      <c r="A33" s="252" t="s">
        <v>65</v>
      </c>
      <c r="B33" s="252" t="s">
        <v>66</v>
      </c>
      <c r="C33" s="252">
        <v>40090486</v>
      </c>
      <c r="D33" s="520">
        <v>560.219</v>
      </c>
    </row>
    <row r="34" ht="16.5" spans="1:4">
      <c r="A34" s="252" t="s">
        <v>67</v>
      </c>
      <c r="B34" s="252" t="s">
        <v>68</v>
      </c>
      <c r="C34" s="252">
        <v>40090518</v>
      </c>
      <c r="D34" s="520">
        <v>1098.009</v>
      </c>
    </row>
    <row r="35" ht="16.5" spans="1:4">
      <c r="A35" s="252" t="s">
        <v>69</v>
      </c>
      <c r="B35" s="252" t="s">
        <v>70</v>
      </c>
      <c r="C35" s="252">
        <v>40091090</v>
      </c>
      <c r="D35" s="520">
        <v>148.544</v>
      </c>
    </row>
    <row r="36" ht="16.5" spans="1:4">
      <c r="A36" s="252" t="s">
        <v>71</v>
      </c>
      <c r="B36" s="252" t="s">
        <v>72</v>
      </c>
      <c r="C36" s="252">
        <v>40091167</v>
      </c>
      <c r="D36" s="520">
        <v>3627.951</v>
      </c>
    </row>
    <row r="37" ht="16.5" spans="1:4">
      <c r="A37" s="252" t="s">
        <v>73</v>
      </c>
      <c r="B37" s="252" t="s">
        <v>74</v>
      </c>
      <c r="C37" s="252">
        <v>40091158</v>
      </c>
      <c r="D37" s="520">
        <v>228.371</v>
      </c>
    </row>
    <row r="38" ht="16.5" spans="1:4">
      <c r="A38" s="252" t="s">
        <v>75</v>
      </c>
      <c r="B38" s="252" t="s">
        <v>76</v>
      </c>
      <c r="C38" s="252">
        <v>40091168</v>
      </c>
      <c r="D38" s="520">
        <v>2043.946</v>
      </c>
    </row>
    <row r="39" ht="16.5" spans="1:4">
      <c r="A39" s="252" t="s">
        <v>77</v>
      </c>
      <c r="B39" s="252" t="s">
        <v>6</v>
      </c>
      <c r="C39" s="252">
        <v>40094509</v>
      </c>
      <c r="D39" s="520">
        <v>1033.369</v>
      </c>
    </row>
    <row r="40" ht="16.5" spans="1:4">
      <c r="A40" s="252" t="s">
        <v>78</v>
      </c>
      <c r="B40" s="252" t="s">
        <v>79</v>
      </c>
      <c r="C40" s="252">
        <v>40091169</v>
      </c>
      <c r="D40" s="520">
        <v>119.698</v>
      </c>
    </row>
    <row r="41" ht="16.5" spans="1:4">
      <c r="A41" s="252" t="s">
        <v>80</v>
      </c>
      <c r="B41" s="252" t="s">
        <v>81</v>
      </c>
      <c r="C41" s="252">
        <v>40091164</v>
      </c>
      <c r="D41" s="520">
        <v>1432.58</v>
      </c>
    </row>
    <row r="42" ht="16.5" spans="1:4">
      <c r="A42" s="252" t="s">
        <v>82</v>
      </c>
      <c r="B42" s="252" t="s">
        <v>83</v>
      </c>
      <c r="C42" s="252">
        <v>40090936</v>
      </c>
      <c r="D42" s="521">
        <v>0</v>
      </c>
    </row>
    <row r="43" ht="16.5" spans="1:4">
      <c r="A43" s="252" t="s">
        <v>84</v>
      </c>
      <c r="B43" s="252" t="s">
        <v>85</v>
      </c>
      <c r="C43" s="252">
        <v>40091146</v>
      </c>
      <c r="D43" s="520">
        <v>424.022</v>
      </c>
    </row>
    <row r="44" ht="16.5" spans="1:4">
      <c r="A44" s="252" t="s">
        <v>86</v>
      </c>
      <c r="B44" s="252" t="s">
        <v>28</v>
      </c>
      <c r="C44" s="252">
        <v>40090939</v>
      </c>
      <c r="D44" s="520">
        <v>1670.709</v>
      </c>
    </row>
    <row r="45" ht="16.5" spans="1:4">
      <c r="A45" s="252" t="s">
        <v>635</v>
      </c>
      <c r="B45" s="252" t="s">
        <v>636</v>
      </c>
      <c r="C45" s="252">
        <v>40091212</v>
      </c>
      <c r="D45" s="520">
        <v>458.778</v>
      </c>
    </row>
    <row r="46" ht="16.5" spans="1:4">
      <c r="A46" s="508"/>
      <c r="B46" s="508"/>
      <c r="C46" s="503" t="s">
        <v>89</v>
      </c>
      <c r="D46" s="509">
        <f>SUM(D3:D45)</f>
        <v>56284.819</v>
      </c>
    </row>
    <row r="47" ht="16.5" spans="1:4">
      <c r="A47" s="504" t="s">
        <v>90</v>
      </c>
      <c r="B47" s="504"/>
      <c r="C47" s="504"/>
      <c r="D47" s="504"/>
    </row>
    <row r="48" ht="16.5" spans="1:4">
      <c r="A48" s="252" t="s">
        <v>91</v>
      </c>
      <c r="B48" s="252" t="s">
        <v>92</v>
      </c>
      <c r="C48" s="252">
        <v>40090508</v>
      </c>
      <c r="D48" s="520">
        <v>1703.045</v>
      </c>
    </row>
    <row r="49" ht="16.5" spans="1:4">
      <c r="A49" s="252" t="s">
        <v>93</v>
      </c>
      <c r="B49" s="252" t="s">
        <v>94</v>
      </c>
      <c r="C49" s="252">
        <v>40091181</v>
      </c>
      <c r="D49" s="520">
        <v>2415.73</v>
      </c>
    </row>
    <row r="50" ht="16.5" spans="1:4">
      <c r="A50" s="252" t="s">
        <v>95</v>
      </c>
      <c r="B50" s="252" t="s">
        <v>96</v>
      </c>
      <c r="C50" s="252">
        <v>40091175</v>
      </c>
      <c r="D50" s="520">
        <v>17.88</v>
      </c>
    </row>
    <row r="51" ht="16.5" spans="1:4">
      <c r="A51" s="252" t="s">
        <v>97</v>
      </c>
      <c r="B51" s="252" t="s">
        <v>98</v>
      </c>
      <c r="C51" s="252">
        <v>40091144</v>
      </c>
      <c r="D51" s="520">
        <v>1904.015</v>
      </c>
    </row>
    <row r="52" ht="16.5" spans="1:4">
      <c r="A52" s="252" t="s">
        <v>99</v>
      </c>
      <c r="B52" s="252" t="s">
        <v>100</v>
      </c>
      <c r="C52" s="252">
        <v>40091143</v>
      </c>
      <c r="D52" s="520">
        <v>2748.12</v>
      </c>
    </row>
    <row r="53" ht="16.5" spans="1:4">
      <c r="A53" s="252" t="s">
        <v>101</v>
      </c>
      <c r="B53" s="252" t="s">
        <v>102</v>
      </c>
      <c r="C53" s="252">
        <v>40091179</v>
      </c>
      <c r="D53" s="520">
        <v>1390.714</v>
      </c>
    </row>
    <row r="54" ht="16.5" spans="1:4">
      <c r="A54" s="252" t="s">
        <v>103</v>
      </c>
      <c r="B54" s="252" t="s">
        <v>104</v>
      </c>
      <c r="C54" s="252">
        <v>40091159</v>
      </c>
      <c r="D54" s="520">
        <v>1367.524</v>
      </c>
    </row>
    <row r="55" ht="16.5" spans="1:4">
      <c r="A55" s="252" t="s">
        <v>105</v>
      </c>
      <c r="B55" s="252" t="s">
        <v>104</v>
      </c>
      <c r="C55" s="252">
        <v>40090988</v>
      </c>
      <c r="D55" s="520">
        <v>315.927</v>
      </c>
    </row>
    <row r="56" ht="16.5" spans="1:4">
      <c r="A56" s="252" t="s">
        <v>106</v>
      </c>
      <c r="B56" s="252" t="s">
        <v>107</v>
      </c>
      <c r="C56" s="252">
        <v>40091180</v>
      </c>
      <c r="D56" s="520">
        <v>1369.263</v>
      </c>
    </row>
    <row r="57" ht="16.5" spans="1:4">
      <c r="A57" s="252" t="s">
        <v>108</v>
      </c>
      <c r="B57" s="252" t="s">
        <v>109</v>
      </c>
      <c r="C57" s="252">
        <v>40090524</v>
      </c>
      <c r="D57" s="520">
        <v>1324.452</v>
      </c>
    </row>
    <row r="58" ht="16.5" spans="1:4">
      <c r="A58" s="252" t="s">
        <v>110</v>
      </c>
      <c r="B58" s="252" t="s">
        <v>111</v>
      </c>
      <c r="C58" s="252">
        <v>40091174</v>
      </c>
      <c r="D58" s="520">
        <v>1984.7</v>
      </c>
    </row>
    <row r="59" ht="16.5" spans="1:4">
      <c r="A59" s="252" t="s">
        <v>112</v>
      </c>
      <c r="B59" s="252" t="s">
        <v>113</v>
      </c>
      <c r="C59" s="252">
        <v>40091176</v>
      </c>
      <c r="D59" s="520">
        <v>1243.478</v>
      </c>
    </row>
    <row r="60" ht="16.5" spans="1:4">
      <c r="A60" s="252" t="s">
        <v>114</v>
      </c>
      <c r="B60" s="252" t="s">
        <v>115</v>
      </c>
      <c r="C60" s="252">
        <v>40091170</v>
      </c>
      <c r="D60" s="520">
        <v>791.832</v>
      </c>
    </row>
    <row r="61" ht="16.5" spans="1:4">
      <c r="A61" s="252" t="s">
        <v>116</v>
      </c>
      <c r="B61" s="252" t="s">
        <v>117</v>
      </c>
      <c r="C61" s="252">
        <v>40091157</v>
      </c>
      <c r="D61" s="520">
        <v>2566.391</v>
      </c>
    </row>
    <row r="62" ht="16.5" spans="1:4">
      <c r="A62" s="252" t="s">
        <v>118</v>
      </c>
      <c r="B62" s="252" t="s">
        <v>119</v>
      </c>
      <c r="C62" s="252">
        <v>40091153</v>
      </c>
      <c r="D62" s="520">
        <v>2665.487</v>
      </c>
    </row>
    <row r="63" ht="16.5" spans="1:4">
      <c r="A63" s="252" t="s">
        <v>120</v>
      </c>
      <c r="B63" s="252" t="s">
        <v>121</v>
      </c>
      <c r="C63" s="252">
        <v>40090938</v>
      </c>
      <c r="D63" s="520">
        <v>1521.116</v>
      </c>
    </row>
    <row r="64" ht="16.5" spans="1:4">
      <c r="A64" s="252" t="s">
        <v>122</v>
      </c>
      <c r="B64" s="252" t="s">
        <v>123</v>
      </c>
      <c r="C64" s="252">
        <v>40091150</v>
      </c>
      <c r="D64" s="520">
        <v>243.543</v>
      </c>
    </row>
    <row r="65" ht="16.5" spans="1:4">
      <c r="A65" s="252" t="s">
        <v>124</v>
      </c>
      <c r="B65" s="252" t="s">
        <v>125</v>
      </c>
      <c r="C65" s="252">
        <v>40091147</v>
      </c>
      <c r="D65" s="520">
        <v>2560.511</v>
      </c>
    </row>
    <row r="66" ht="16.5" spans="1:4">
      <c r="A66" s="252" t="s">
        <v>126</v>
      </c>
      <c r="B66" s="252" t="s">
        <v>127</v>
      </c>
      <c r="C66" s="252">
        <v>40090989</v>
      </c>
      <c r="D66" s="520">
        <v>1478.604</v>
      </c>
    </row>
    <row r="67" ht="16.5" spans="1:4">
      <c r="A67" s="252" t="s">
        <v>128</v>
      </c>
      <c r="B67" s="252" t="s">
        <v>129</v>
      </c>
      <c r="C67" s="252">
        <v>40091148</v>
      </c>
      <c r="D67" s="520">
        <v>1013.991</v>
      </c>
    </row>
    <row r="68" ht="16.5" spans="1:4">
      <c r="A68" s="252" t="s">
        <v>130</v>
      </c>
      <c r="B68" s="252" t="s">
        <v>131</v>
      </c>
      <c r="C68" s="252">
        <v>40090503</v>
      </c>
      <c r="D68" s="520">
        <v>925.313</v>
      </c>
    </row>
    <row r="69" ht="16.5" spans="1:4">
      <c r="A69" s="252" t="s">
        <v>132</v>
      </c>
      <c r="B69" s="252" t="s">
        <v>133</v>
      </c>
      <c r="C69" s="252">
        <v>40091178</v>
      </c>
      <c r="D69" s="520">
        <v>671.72</v>
      </c>
    </row>
    <row r="70" ht="16.5" spans="1:4">
      <c r="A70" s="252" t="s">
        <v>134</v>
      </c>
      <c r="B70" s="252" t="s">
        <v>135</v>
      </c>
      <c r="C70" s="252">
        <v>40090983</v>
      </c>
      <c r="D70" s="520">
        <v>1199.639</v>
      </c>
    </row>
    <row r="71" ht="16.5" spans="1:4">
      <c r="A71" s="252" t="s">
        <v>136</v>
      </c>
      <c r="B71" s="252" t="s">
        <v>137</v>
      </c>
      <c r="C71" s="252">
        <v>40090980</v>
      </c>
      <c r="D71" s="520">
        <v>1002.503</v>
      </c>
    </row>
    <row r="72" ht="16.5" spans="1:4">
      <c r="A72" s="252" t="s">
        <v>138</v>
      </c>
      <c r="B72" s="252" t="s">
        <v>139</v>
      </c>
      <c r="C72" s="252">
        <v>40090987</v>
      </c>
      <c r="D72" s="520">
        <v>77.662</v>
      </c>
    </row>
    <row r="73" ht="16.5" spans="1:4">
      <c r="A73" s="252" t="s">
        <v>140</v>
      </c>
      <c r="B73" s="252" t="s">
        <v>141</v>
      </c>
      <c r="C73" s="252">
        <v>40090999</v>
      </c>
      <c r="D73" s="520">
        <v>2017.299</v>
      </c>
    </row>
    <row r="74" ht="16.5" spans="1:4">
      <c r="A74" s="252" t="s">
        <v>142</v>
      </c>
      <c r="B74" s="252" t="s">
        <v>143</v>
      </c>
      <c r="C74" s="252">
        <v>40091152</v>
      </c>
      <c r="D74" s="520">
        <v>1275.97</v>
      </c>
    </row>
    <row r="75" ht="16.5" spans="1:4">
      <c r="A75" s="252" t="s">
        <v>144</v>
      </c>
      <c r="B75" s="252" t="s">
        <v>145</v>
      </c>
      <c r="C75" s="252">
        <v>40091172</v>
      </c>
      <c r="D75" s="520">
        <v>629.023</v>
      </c>
    </row>
    <row r="76" ht="16.5" spans="1:4">
      <c r="A76" s="252" t="s">
        <v>146</v>
      </c>
      <c r="B76" s="252" t="s">
        <v>147</v>
      </c>
      <c r="C76" s="252">
        <v>40094418</v>
      </c>
      <c r="D76" s="520">
        <v>1827.375</v>
      </c>
    </row>
    <row r="77" ht="16.5" spans="1:4">
      <c r="A77" s="252" t="s">
        <v>148</v>
      </c>
      <c r="B77" s="252" t="s">
        <v>149</v>
      </c>
      <c r="C77" s="252">
        <v>40091171</v>
      </c>
      <c r="D77" s="520">
        <v>117.669</v>
      </c>
    </row>
    <row r="78" ht="16.5" spans="1:4">
      <c r="A78" s="252" t="s">
        <v>150</v>
      </c>
      <c r="B78" s="252" t="s">
        <v>151</v>
      </c>
      <c r="C78" s="252">
        <v>40091173</v>
      </c>
      <c r="D78" s="520">
        <v>1241.664</v>
      </c>
    </row>
    <row r="79" ht="16.5" spans="1:4">
      <c r="A79" s="252" t="s">
        <v>152</v>
      </c>
      <c r="B79" s="252" t="s">
        <v>153</v>
      </c>
      <c r="C79" s="252">
        <v>40094400</v>
      </c>
      <c r="D79" s="520">
        <v>2634.63</v>
      </c>
    </row>
    <row r="80" ht="16.5" spans="1:4">
      <c r="A80" s="252" t="s">
        <v>637</v>
      </c>
      <c r="B80" s="252" t="s">
        <v>638</v>
      </c>
      <c r="C80" s="252">
        <v>40090506</v>
      </c>
      <c r="D80" s="520">
        <v>2288.037</v>
      </c>
    </row>
    <row r="81" ht="16.5" spans="1:4">
      <c r="A81" s="252" t="s">
        <v>639</v>
      </c>
      <c r="B81" s="252" t="s">
        <v>640</v>
      </c>
      <c r="C81" s="252">
        <v>40090931</v>
      </c>
      <c r="D81" s="252">
        <v>0</v>
      </c>
    </row>
    <row r="82" ht="16.5" spans="1:4">
      <c r="A82" s="252" t="s">
        <v>641</v>
      </c>
      <c r="B82" s="252" t="s">
        <v>160</v>
      </c>
      <c r="C82" s="512">
        <v>40090511</v>
      </c>
      <c r="D82" s="520">
        <v>4.897</v>
      </c>
    </row>
    <row r="83" ht="16.5" spans="1:4">
      <c r="A83" s="508"/>
      <c r="B83" s="508"/>
      <c r="C83" s="508"/>
      <c r="D83" s="564">
        <f>SUM(D48:D82)</f>
        <v>46539.724</v>
      </c>
    </row>
    <row r="84" ht="16.5" spans="1:4">
      <c r="A84" s="504" t="s">
        <v>161</v>
      </c>
      <c r="B84" s="504"/>
      <c r="C84" s="504"/>
      <c r="D84" s="504"/>
    </row>
    <row r="85" ht="16.5" spans="1:4">
      <c r="A85" s="252" t="s">
        <v>162</v>
      </c>
      <c r="B85" s="252" t="s">
        <v>163</v>
      </c>
      <c r="C85" s="252">
        <v>40091098</v>
      </c>
      <c r="D85" s="506">
        <v>852.777</v>
      </c>
    </row>
    <row r="86" ht="16.5" spans="1:4">
      <c r="A86" s="252" t="s">
        <v>164</v>
      </c>
      <c r="B86" s="252" t="s">
        <v>165</v>
      </c>
      <c r="C86" s="252">
        <v>40090588</v>
      </c>
      <c r="D86" s="506">
        <v>1985.645</v>
      </c>
    </row>
    <row r="87" ht="16.5" spans="1:4">
      <c r="A87" s="252" t="s">
        <v>166</v>
      </c>
      <c r="B87" s="252" t="s">
        <v>167</v>
      </c>
      <c r="C87" s="252">
        <v>40090543</v>
      </c>
      <c r="D87" s="506">
        <v>548.994</v>
      </c>
    </row>
    <row r="88" ht="16.5" spans="1:4">
      <c r="A88" s="252" t="s">
        <v>168</v>
      </c>
      <c r="B88" s="252" t="s">
        <v>169</v>
      </c>
      <c r="C88" s="252">
        <v>40090581</v>
      </c>
      <c r="D88" s="506">
        <v>2288.092</v>
      </c>
    </row>
    <row r="89" ht="16.5" spans="1:4">
      <c r="A89" s="252" t="s">
        <v>170</v>
      </c>
      <c r="B89" s="252" t="s">
        <v>171</v>
      </c>
      <c r="C89" s="252">
        <v>40091057</v>
      </c>
      <c r="D89" s="506">
        <v>1751.776</v>
      </c>
    </row>
    <row r="90" ht="16.5" spans="1:4">
      <c r="A90" s="252" t="s">
        <v>172</v>
      </c>
      <c r="B90" s="252" t="s">
        <v>173</v>
      </c>
      <c r="C90" s="252">
        <v>40090541</v>
      </c>
      <c r="D90" s="506">
        <v>1453.304</v>
      </c>
    </row>
    <row r="91" ht="16.5" spans="1:4">
      <c r="A91" s="252" t="s">
        <v>174</v>
      </c>
      <c r="B91" s="252" t="s">
        <v>175</v>
      </c>
      <c r="C91" s="252">
        <v>40091013</v>
      </c>
      <c r="D91" s="506">
        <v>1338.295</v>
      </c>
    </row>
    <row r="92" ht="16.5" spans="1:4">
      <c r="A92" s="252" t="s">
        <v>176</v>
      </c>
      <c r="B92" s="252" t="s">
        <v>177</v>
      </c>
      <c r="C92" s="252">
        <v>40091007</v>
      </c>
      <c r="D92" s="506">
        <v>440.976</v>
      </c>
    </row>
    <row r="93" ht="16.5" spans="1:4">
      <c r="A93" s="252" t="s">
        <v>178</v>
      </c>
      <c r="B93" s="252" t="s">
        <v>179</v>
      </c>
      <c r="C93" s="252">
        <v>40090544</v>
      </c>
      <c r="D93" s="506">
        <v>368.837</v>
      </c>
    </row>
    <row r="94" ht="16.5" spans="1:4">
      <c r="A94" s="252" t="s">
        <v>180</v>
      </c>
      <c r="B94" s="252" t="s">
        <v>181</v>
      </c>
      <c r="C94" s="252">
        <v>40091005</v>
      </c>
      <c r="D94" s="506">
        <v>1277.618</v>
      </c>
    </row>
    <row r="95" ht="16.5" spans="1:4">
      <c r="A95" s="252" t="s">
        <v>182</v>
      </c>
      <c r="B95" s="252" t="s">
        <v>183</v>
      </c>
      <c r="C95" s="252">
        <v>40091041</v>
      </c>
      <c r="D95" s="506">
        <v>80.854</v>
      </c>
    </row>
    <row r="96" ht="16.5" spans="1:4">
      <c r="A96" s="252" t="s">
        <v>184</v>
      </c>
      <c r="B96" s="252" t="s">
        <v>185</v>
      </c>
      <c r="C96" s="252">
        <v>40090584</v>
      </c>
      <c r="D96" s="506">
        <v>1313.511</v>
      </c>
    </row>
    <row r="97" ht="16.5" spans="1:4">
      <c r="A97" s="252" t="s">
        <v>186</v>
      </c>
      <c r="B97" s="252" t="s">
        <v>187</v>
      </c>
      <c r="C97" s="252">
        <v>40091060</v>
      </c>
      <c r="D97" s="506">
        <v>1368.388</v>
      </c>
    </row>
    <row r="98" ht="16.5" spans="1:4">
      <c r="A98" s="252" t="s">
        <v>188</v>
      </c>
      <c r="B98" s="252" t="s">
        <v>189</v>
      </c>
      <c r="C98" s="252">
        <v>40091051</v>
      </c>
      <c r="D98" s="506">
        <v>1401.742</v>
      </c>
    </row>
    <row r="99" ht="16.5" spans="1:4">
      <c r="A99" s="252" t="s">
        <v>190</v>
      </c>
      <c r="B99" s="252" t="s">
        <v>191</v>
      </c>
      <c r="C99" s="252">
        <v>40090972</v>
      </c>
      <c r="D99" s="506">
        <v>916.815</v>
      </c>
    </row>
    <row r="100" ht="16.5" spans="1:4">
      <c r="A100" s="252" t="s">
        <v>192</v>
      </c>
      <c r="B100" s="252" t="s">
        <v>193</v>
      </c>
      <c r="C100" s="252">
        <v>40090546</v>
      </c>
      <c r="D100" s="506">
        <v>665.932</v>
      </c>
    </row>
    <row r="101" ht="16.5" spans="1:4">
      <c r="A101" s="252" t="s">
        <v>194</v>
      </c>
      <c r="B101" s="252" t="s">
        <v>195</v>
      </c>
      <c r="C101" s="252">
        <v>40090509</v>
      </c>
      <c r="D101" s="506">
        <v>1994.191</v>
      </c>
    </row>
    <row r="102" ht="16.5" spans="1:4">
      <c r="A102" s="252" t="s">
        <v>196</v>
      </c>
      <c r="B102" s="252" t="s">
        <v>197</v>
      </c>
      <c r="C102" s="252">
        <v>40091003</v>
      </c>
      <c r="D102" s="506">
        <v>1553.243</v>
      </c>
    </row>
    <row r="103" ht="16.5" spans="1:4">
      <c r="A103" s="252" t="s">
        <v>198</v>
      </c>
      <c r="B103" s="252" t="s">
        <v>199</v>
      </c>
      <c r="C103" s="252">
        <v>40091056</v>
      </c>
      <c r="D103" s="506">
        <v>950.595</v>
      </c>
    </row>
    <row r="104" ht="16.5" spans="1:4">
      <c r="A104" s="252" t="s">
        <v>200</v>
      </c>
      <c r="B104" s="252" t="s">
        <v>201</v>
      </c>
      <c r="C104" s="252">
        <v>40091050</v>
      </c>
      <c r="D104" s="506">
        <v>1146.633</v>
      </c>
    </row>
    <row r="105" ht="16.5" spans="1:4">
      <c r="A105" s="252" t="s">
        <v>202</v>
      </c>
      <c r="B105" s="252" t="s">
        <v>203</v>
      </c>
      <c r="C105" s="252">
        <v>40091115</v>
      </c>
      <c r="D105" s="506">
        <v>56.876</v>
      </c>
    </row>
    <row r="106" ht="16.5" spans="1:4">
      <c r="A106" s="252" t="s">
        <v>204</v>
      </c>
      <c r="B106" s="252" t="s">
        <v>205</v>
      </c>
      <c r="C106" s="252">
        <v>40091054</v>
      </c>
      <c r="D106" s="506">
        <v>529.712</v>
      </c>
    </row>
    <row r="107" ht="16.5" spans="1:4">
      <c r="A107" s="252" t="s">
        <v>206</v>
      </c>
      <c r="B107" s="252" t="s">
        <v>207</v>
      </c>
      <c r="C107" s="252">
        <v>40090583</v>
      </c>
      <c r="D107" s="506">
        <v>1902.976</v>
      </c>
    </row>
    <row r="108" ht="16.5" spans="1:4">
      <c r="A108" s="252" t="s">
        <v>208</v>
      </c>
      <c r="B108" s="252" t="s">
        <v>209</v>
      </c>
      <c r="C108" s="252">
        <v>40091008</v>
      </c>
      <c r="D108" s="506">
        <v>465.325</v>
      </c>
    </row>
    <row r="109" ht="16.5" spans="1:4">
      <c r="A109" s="252" t="s">
        <v>210</v>
      </c>
      <c r="B109" s="252" t="s">
        <v>211</v>
      </c>
      <c r="C109" s="252">
        <v>40091120</v>
      </c>
      <c r="D109" s="506">
        <v>546.257</v>
      </c>
    </row>
    <row r="110" ht="16.5" spans="1:4">
      <c r="A110" s="252" t="s">
        <v>212</v>
      </c>
      <c r="B110" s="252" t="s">
        <v>213</v>
      </c>
      <c r="C110" s="252">
        <v>40090548</v>
      </c>
      <c r="D110" s="506">
        <v>1837.692</v>
      </c>
    </row>
    <row r="111" ht="16.5" spans="1:4">
      <c r="A111" s="252" t="s">
        <v>214</v>
      </c>
      <c r="B111" s="252" t="s">
        <v>215</v>
      </c>
      <c r="C111" s="252">
        <v>40090905</v>
      </c>
      <c r="D111" s="506">
        <v>1398.823</v>
      </c>
    </row>
    <row r="112" ht="16.5" spans="1:4">
      <c r="A112" s="252" t="s">
        <v>216</v>
      </c>
      <c r="B112" s="252" t="s">
        <v>217</v>
      </c>
      <c r="C112" s="252">
        <v>40090903</v>
      </c>
      <c r="D112" s="506">
        <v>3002.009</v>
      </c>
    </row>
    <row r="113" ht="16.5" spans="1:4">
      <c r="A113" s="252" t="s">
        <v>218</v>
      </c>
      <c r="B113" s="252" t="s">
        <v>219</v>
      </c>
      <c r="C113" s="252">
        <v>40090899</v>
      </c>
      <c r="D113" s="506">
        <v>6.673</v>
      </c>
    </row>
    <row r="114" ht="16.5" spans="1:4">
      <c r="A114" s="252" t="s">
        <v>220</v>
      </c>
      <c r="B114" s="252" t="s">
        <v>221</v>
      </c>
      <c r="C114" s="252">
        <v>40091044</v>
      </c>
      <c r="D114" s="506">
        <v>2128.202</v>
      </c>
    </row>
    <row r="115" ht="16.5" spans="1:4">
      <c r="A115" s="252" t="s">
        <v>222</v>
      </c>
      <c r="B115" s="252" t="s">
        <v>223</v>
      </c>
      <c r="C115" s="252">
        <v>40090542</v>
      </c>
      <c r="D115" s="506">
        <v>1546.111</v>
      </c>
    </row>
    <row r="116" ht="16.5" spans="1:4">
      <c r="A116" s="252" t="s">
        <v>224</v>
      </c>
      <c r="B116" s="252" t="s">
        <v>225</v>
      </c>
      <c r="C116" s="252">
        <v>40090582</v>
      </c>
      <c r="D116" s="506">
        <v>1631.863</v>
      </c>
    </row>
    <row r="117" ht="16.5" spans="1:4">
      <c r="A117" s="252" t="s">
        <v>226</v>
      </c>
      <c r="B117" s="252" t="s">
        <v>227</v>
      </c>
      <c r="C117" s="252">
        <v>40081988</v>
      </c>
      <c r="D117" s="506">
        <v>603.334</v>
      </c>
    </row>
    <row r="118" ht="16.5" spans="1:4">
      <c r="A118" s="252" t="s">
        <v>228</v>
      </c>
      <c r="B118" s="252" t="s">
        <v>229</v>
      </c>
      <c r="C118" s="252">
        <v>40091116</v>
      </c>
      <c r="D118" s="506">
        <v>1021.731</v>
      </c>
    </row>
    <row r="119" ht="16.5" spans="1:4">
      <c r="A119" s="252" t="s">
        <v>230</v>
      </c>
      <c r="B119" s="252" t="s">
        <v>231</v>
      </c>
      <c r="C119" s="252">
        <v>40090934</v>
      </c>
      <c r="D119" s="506">
        <v>543.956</v>
      </c>
    </row>
    <row r="120" ht="16.5" spans="1:4">
      <c r="A120" s="252" t="s">
        <v>232</v>
      </c>
      <c r="B120" s="252" t="s">
        <v>233</v>
      </c>
      <c r="C120" s="252">
        <v>40091045</v>
      </c>
      <c r="D120" s="506">
        <v>680.731</v>
      </c>
    </row>
    <row r="121" ht="16.5" spans="1:4">
      <c r="A121" s="252" t="s">
        <v>234</v>
      </c>
      <c r="B121" s="252" t="s">
        <v>235</v>
      </c>
      <c r="C121" s="252">
        <v>40090904</v>
      </c>
      <c r="D121" s="506">
        <v>679.494</v>
      </c>
    </row>
    <row r="122" ht="16.5" spans="1:4">
      <c r="A122" s="252" t="s">
        <v>236</v>
      </c>
      <c r="B122" s="252" t="s">
        <v>237</v>
      </c>
      <c r="C122" s="252">
        <v>40091117</v>
      </c>
      <c r="D122" s="506">
        <v>575.823</v>
      </c>
    </row>
    <row r="123" ht="16.5" spans="1:4">
      <c r="A123" s="252" t="s">
        <v>240</v>
      </c>
      <c r="B123" s="252" t="s">
        <v>642</v>
      </c>
      <c r="C123" s="252">
        <v>40091006</v>
      </c>
      <c r="D123" s="506">
        <v>572.511</v>
      </c>
    </row>
    <row r="124" ht="16.5" spans="1:4">
      <c r="A124" s="252" t="s">
        <v>643</v>
      </c>
      <c r="B124" s="252" t="s">
        <v>644</v>
      </c>
      <c r="C124" s="252">
        <v>40091059</v>
      </c>
      <c r="D124" s="506">
        <v>619.755</v>
      </c>
    </row>
    <row r="125" ht="16.5" spans="1:4">
      <c r="A125" s="565" t="s">
        <v>244</v>
      </c>
      <c r="B125" s="252" t="s">
        <v>645</v>
      </c>
      <c r="C125" s="252">
        <v>40090940</v>
      </c>
      <c r="D125" s="507">
        <v>0</v>
      </c>
    </row>
    <row r="126" ht="16.5" spans="1:4">
      <c r="A126" s="252" t="s">
        <v>238</v>
      </c>
      <c r="B126" s="252" t="s">
        <v>239</v>
      </c>
      <c r="C126" s="252">
        <v>40090587</v>
      </c>
      <c r="D126" s="506">
        <v>473.123</v>
      </c>
    </row>
    <row r="127" ht="16.5" spans="1:4">
      <c r="A127" s="252" t="s">
        <v>248</v>
      </c>
      <c r="B127" s="252" t="s">
        <v>646</v>
      </c>
      <c r="C127" s="252">
        <v>40090585</v>
      </c>
      <c r="D127" s="507">
        <v>0</v>
      </c>
    </row>
    <row r="128" ht="16.5" spans="1:4">
      <c r="A128" s="252" t="s">
        <v>647</v>
      </c>
      <c r="B128" s="252" t="s">
        <v>648</v>
      </c>
      <c r="C128" s="252">
        <v>40091055</v>
      </c>
      <c r="D128" s="507">
        <v>0</v>
      </c>
    </row>
    <row r="129" ht="16.5" spans="1:4">
      <c r="A129" s="252"/>
      <c r="B129" s="252"/>
      <c r="C129" s="252"/>
      <c r="D129" s="509">
        <f>SUM(D85:D126)</f>
        <v>44521.195</v>
      </c>
    </row>
    <row r="130" ht="16.5" spans="1:4">
      <c r="A130" s="504" t="s">
        <v>249</v>
      </c>
      <c r="B130" s="504"/>
      <c r="C130" s="504"/>
      <c r="D130" s="504"/>
    </row>
    <row r="131" ht="16.5" spans="1:4">
      <c r="A131" s="252" t="s">
        <v>250</v>
      </c>
      <c r="B131" s="252" t="s">
        <v>251</v>
      </c>
      <c r="C131" s="252">
        <v>40090590</v>
      </c>
      <c r="D131" s="506">
        <v>2851.283</v>
      </c>
    </row>
    <row r="132" ht="16.5" spans="1:4">
      <c r="A132" s="252" t="s">
        <v>252</v>
      </c>
      <c r="B132" s="252" t="s">
        <v>253</v>
      </c>
      <c r="C132" s="252">
        <v>40094410</v>
      </c>
      <c r="D132" s="506">
        <v>60.469</v>
      </c>
    </row>
    <row r="133" ht="16.5" spans="1:4">
      <c r="A133" s="252" t="s">
        <v>254</v>
      </c>
      <c r="B133" s="252" t="s">
        <v>255</v>
      </c>
      <c r="C133" s="252">
        <v>40094519</v>
      </c>
      <c r="D133" s="506">
        <v>1649.146</v>
      </c>
    </row>
    <row r="134" ht="16.5" spans="1:4">
      <c r="A134" s="252" t="s">
        <v>256</v>
      </c>
      <c r="B134" s="252" t="s">
        <v>257</v>
      </c>
      <c r="C134" s="252">
        <v>40094424</v>
      </c>
      <c r="D134" s="506">
        <v>177.402</v>
      </c>
    </row>
    <row r="135" ht="16.5" spans="1:4">
      <c r="A135" s="566"/>
      <c r="B135" s="566"/>
      <c r="C135" s="566"/>
      <c r="D135" s="509">
        <f>SUM(D131:D134)</f>
        <v>4738.3</v>
      </c>
    </row>
    <row r="136" ht="16.5" spans="1:4">
      <c r="A136" s="504" t="s">
        <v>258</v>
      </c>
      <c r="B136" s="504"/>
      <c r="C136" s="504"/>
      <c r="D136" s="504"/>
    </row>
    <row r="137" ht="16.5" spans="1:4">
      <c r="A137" s="252" t="s">
        <v>259</v>
      </c>
      <c r="B137" s="252" t="s">
        <v>260</v>
      </c>
      <c r="C137" s="252">
        <v>40090527</v>
      </c>
      <c r="D137" s="506">
        <v>242.626</v>
      </c>
    </row>
    <row r="138" ht="16.5" spans="1:4">
      <c r="A138" s="252" t="s">
        <v>261</v>
      </c>
      <c r="B138" s="252" t="s">
        <v>262</v>
      </c>
      <c r="C138" s="252">
        <v>40090531</v>
      </c>
      <c r="D138" s="506">
        <v>949.363</v>
      </c>
    </row>
    <row r="139" ht="16.5" spans="1:4">
      <c r="A139" s="252" t="s">
        <v>263</v>
      </c>
      <c r="B139" s="252" t="s">
        <v>264</v>
      </c>
      <c r="C139" s="252">
        <v>40090532</v>
      </c>
      <c r="D139" s="506">
        <v>530.567</v>
      </c>
    </row>
    <row r="140" ht="16.5" spans="1:4">
      <c r="A140" s="252" t="s">
        <v>265</v>
      </c>
      <c r="B140" s="252" t="s">
        <v>266</v>
      </c>
      <c r="C140" s="252">
        <v>40091187</v>
      </c>
      <c r="D140" s="506">
        <v>769.477</v>
      </c>
    </row>
    <row r="141" ht="16.5" spans="1:4">
      <c r="A141" s="252" t="s">
        <v>267</v>
      </c>
      <c r="B141" s="252" t="s">
        <v>268</v>
      </c>
      <c r="C141" s="252">
        <v>40091185</v>
      </c>
      <c r="D141" s="506">
        <v>761.938</v>
      </c>
    </row>
    <row r="142" ht="16.5" spans="1:4">
      <c r="A142" s="252" t="s">
        <v>269</v>
      </c>
      <c r="B142" s="252" t="s">
        <v>270</v>
      </c>
      <c r="C142" s="252">
        <v>40091186</v>
      </c>
      <c r="D142" s="506">
        <v>2307.908</v>
      </c>
    </row>
    <row r="143" ht="16.5" spans="1:4">
      <c r="A143" s="252" t="s">
        <v>271</v>
      </c>
      <c r="B143" s="252" t="s">
        <v>272</v>
      </c>
      <c r="C143" s="252">
        <v>40090529</v>
      </c>
      <c r="D143" s="506">
        <v>2254</v>
      </c>
    </row>
    <row r="144" ht="16.5" spans="1:4">
      <c r="A144" s="252" t="s">
        <v>273</v>
      </c>
      <c r="B144" s="252" t="s">
        <v>274</v>
      </c>
      <c r="C144" s="519">
        <v>40091183</v>
      </c>
      <c r="D144" s="506">
        <v>2169.153</v>
      </c>
    </row>
    <row r="145" ht="16.5" spans="1:4">
      <c r="A145" s="252" t="s">
        <v>275</v>
      </c>
      <c r="B145" s="252" t="s">
        <v>276</v>
      </c>
      <c r="C145" s="519">
        <v>40090501</v>
      </c>
      <c r="D145" s="506">
        <v>140.944</v>
      </c>
    </row>
    <row r="146" ht="16.5" spans="1:4">
      <c r="A146" s="252" t="s">
        <v>277</v>
      </c>
      <c r="B146" s="252" t="s">
        <v>278</v>
      </c>
      <c r="C146" s="519">
        <v>40090505</v>
      </c>
      <c r="D146" s="506">
        <v>2874.817</v>
      </c>
    </row>
    <row r="147" ht="16.5" spans="1:4">
      <c r="A147" s="252" t="s">
        <v>279</v>
      </c>
      <c r="B147" s="252" t="s">
        <v>280</v>
      </c>
      <c r="C147" s="519">
        <v>40090502</v>
      </c>
      <c r="D147" s="506">
        <v>1172.84</v>
      </c>
    </row>
    <row r="148" ht="16.5" spans="1:4">
      <c r="A148" s="252" t="s">
        <v>281</v>
      </c>
      <c r="B148" s="252" t="s">
        <v>282</v>
      </c>
      <c r="C148" s="519">
        <v>40090504</v>
      </c>
      <c r="D148" s="506">
        <v>1027.553</v>
      </c>
    </row>
    <row r="149" ht="16.5" spans="1:4">
      <c r="A149" s="252" t="s">
        <v>283</v>
      </c>
      <c r="B149" s="252" t="s">
        <v>284</v>
      </c>
      <c r="C149" s="252">
        <v>40091189</v>
      </c>
      <c r="D149" s="506">
        <v>1015.063</v>
      </c>
    </row>
    <row r="150" ht="16.5" spans="1:4">
      <c r="A150" s="252" t="s">
        <v>285</v>
      </c>
      <c r="B150" s="252" t="s">
        <v>286</v>
      </c>
      <c r="C150" s="252">
        <v>40091191</v>
      </c>
      <c r="D150" s="506">
        <v>1324.508</v>
      </c>
    </row>
    <row r="151" ht="16.5" spans="1:4">
      <c r="A151" s="252" t="s">
        <v>287</v>
      </c>
      <c r="B151" s="252" t="s">
        <v>288</v>
      </c>
      <c r="C151" s="252">
        <v>40091184</v>
      </c>
      <c r="D151" s="506">
        <v>1907.134</v>
      </c>
    </row>
    <row r="152" ht="16.5" spans="1:4">
      <c r="A152" s="252" t="s">
        <v>289</v>
      </c>
      <c r="B152" s="252" t="s">
        <v>290</v>
      </c>
      <c r="C152" s="252">
        <v>40094414</v>
      </c>
      <c r="D152" s="506">
        <v>131.068</v>
      </c>
    </row>
    <row r="153" ht="16.5" spans="1:4">
      <c r="A153" s="252" t="s">
        <v>291</v>
      </c>
      <c r="B153" s="252" t="s">
        <v>292</v>
      </c>
      <c r="C153" s="252">
        <v>40090525</v>
      </c>
      <c r="D153" s="506">
        <v>278.499</v>
      </c>
    </row>
    <row r="154" ht="16.5" spans="1:4">
      <c r="A154" s="252" t="s">
        <v>293</v>
      </c>
      <c r="B154" s="252" t="s">
        <v>294</v>
      </c>
      <c r="C154" s="252">
        <v>40091182</v>
      </c>
      <c r="D154" s="506">
        <v>1629.889</v>
      </c>
    </row>
    <row r="155" ht="16.5" spans="1:4">
      <c r="A155" s="252" t="s">
        <v>295</v>
      </c>
      <c r="B155" s="252" t="s">
        <v>296</v>
      </c>
      <c r="C155" s="252">
        <v>40091192</v>
      </c>
      <c r="D155" s="506">
        <v>1076.836</v>
      </c>
    </row>
    <row r="156" ht="16.5" spans="1:4">
      <c r="A156" s="252" t="s">
        <v>298</v>
      </c>
      <c r="B156" s="252" t="s">
        <v>299</v>
      </c>
      <c r="C156" s="519">
        <v>40090507</v>
      </c>
      <c r="D156" s="506">
        <v>761.162</v>
      </c>
    </row>
    <row r="157" ht="16.5" spans="1:4">
      <c r="A157" s="252" t="s">
        <v>300</v>
      </c>
      <c r="B157" s="252" t="s">
        <v>301</v>
      </c>
      <c r="C157" s="252">
        <v>40090528</v>
      </c>
      <c r="D157" s="506">
        <v>493.969</v>
      </c>
    </row>
    <row r="158" ht="16.5" spans="1:4">
      <c r="A158" s="252" t="s">
        <v>302</v>
      </c>
      <c r="B158" s="252" t="s">
        <v>303</v>
      </c>
      <c r="C158" s="252">
        <v>40090530</v>
      </c>
      <c r="D158" s="506">
        <v>983.726</v>
      </c>
    </row>
    <row r="159" ht="16.5" spans="1:4">
      <c r="A159" s="252" t="s">
        <v>304</v>
      </c>
      <c r="B159" s="252" t="s">
        <v>305</v>
      </c>
      <c r="C159" s="252">
        <v>40091193</v>
      </c>
      <c r="D159" s="506">
        <v>1721.334</v>
      </c>
    </row>
    <row r="160" ht="16.5" spans="1:4">
      <c r="A160" s="252" t="s">
        <v>306</v>
      </c>
      <c r="B160" s="252" t="s">
        <v>307</v>
      </c>
      <c r="C160" s="252">
        <v>40091190</v>
      </c>
      <c r="D160" s="248">
        <v>0</v>
      </c>
    </row>
    <row r="161" ht="16.5" spans="1:4">
      <c r="A161" s="252" t="s">
        <v>308</v>
      </c>
      <c r="B161" s="252" t="s">
        <v>309</v>
      </c>
      <c r="C161" s="252">
        <v>40094402</v>
      </c>
      <c r="D161" s="506">
        <v>1106.066</v>
      </c>
    </row>
    <row r="162" ht="16.5" spans="1:4">
      <c r="A162" s="252" t="s">
        <v>310</v>
      </c>
      <c r="B162" s="252"/>
      <c r="C162" s="252">
        <v>40094405</v>
      </c>
      <c r="D162" s="506">
        <v>312.537</v>
      </c>
    </row>
    <row r="163" ht="16.5" spans="1:4">
      <c r="A163" s="252" t="s">
        <v>310</v>
      </c>
      <c r="B163" s="252"/>
      <c r="C163" s="252">
        <v>40090975</v>
      </c>
      <c r="D163" s="506">
        <v>855.207</v>
      </c>
    </row>
    <row r="164" ht="16.5" spans="1:4">
      <c r="A164" s="252" t="s">
        <v>649</v>
      </c>
      <c r="B164" s="252" t="s">
        <v>650</v>
      </c>
      <c r="C164" s="512">
        <v>40081887</v>
      </c>
      <c r="D164" s="506">
        <v>736.208</v>
      </c>
    </row>
    <row r="165" ht="16.5" spans="1:4">
      <c r="A165" s="566"/>
      <c r="B165" s="508"/>
      <c r="C165" s="508"/>
      <c r="D165" s="509">
        <f>SUM(D137:D164)</f>
        <v>29534.392</v>
      </c>
    </row>
    <row r="166" ht="16.5" spans="1:4">
      <c r="A166" s="504" t="s">
        <v>311</v>
      </c>
      <c r="B166" s="504"/>
      <c r="C166" s="504"/>
      <c r="D166" s="504"/>
    </row>
    <row r="167" ht="16.5" spans="1:4">
      <c r="A167" s="252" t="s">
        <v>312</v>
      </c>
      <c r="B167" s="252" t="s">
        <v>225</v>
      </c>
      <c r="C167" s="252">
        <v>40090978</v>
      </c>
      <c r="D167" s="506">
        <v>880.84</v>
      </c>
    </row>
    <row r="168" ht="16.5" spans="1:4">
      <c r="A168" s="252" t="s">
        <v>313</v>
      </c>
      <c r="B168" s="252" t="s">
        <v>195</v>
      </c>
      <c r="C168" s="252">
        <v>40090985</v>
      </c>
      <c r="D168" s="506">
        <v>764.898</v>
      </c>
    </row>
    <row r="169" ht="16.5" spans="1:4">
      <c r="A169" s="252" t="s">
        <v>314</v>
      </c>
      <c r="B169" s="252" t="s">
        <v>315</v>
      </c>
      <c r="C169" s="252">
        <v>40091070</v>
      </c>
      <c r="D169" s="506">
        <v>2788.327</v>
      </c>
    </row>
    <row r="170" ht="16.5" spans="1:4">
      <c r="A170" s="252" t="s">
        <v>316</v>
      </c>
      <c r="B170" s="252" t="s">
        <v>317</v>
      </c>
      <c r="C170" s="252">
        <v>40091108</v>
      </c>
      <c r="D170" s="506">
        <v>1501.081</v>
      </c>
    </row>
    <row r="171" ht="16.5" spans="1:4">
      <c r="A171" s="252" t="s">
        <v>318</v>
      </c>
      <c r="B171" s="252" t="s">
        <v>319</v>
      </c>
      <c r="C171" s="252">
        <v>40091104</v>
      </c>
      <c r="D171" s="506">
        <v>1679.113</v>
      </c>
    </row>
    <row r="172" ht="16.5" spans="1:4">
      <c r="A172" s="252" t="s">
        <v>320</v>
      </c>
      <c r="B172" s="252" t="s">
        <v>321</v>
      </c>
      <c r="C172" s="252">
        <v>40091107</v>
      </c>
      <c r="D172" s="506">
        <v>1319.183</v>
      </c>
    </row>
    <row r="173" ht="16.5" spans="1:4">
      <c r="A173" s="252" t="s">
        <v>322</v>
      </c>
      <c r="B173" s="252" t="s">
        <v>323</v>
      </c>
      <c r="C173" s="252">
        <v>40091064</v>
      </c>
      <c r="D173" s="506">
        <v>2790.775</v>
      </c>
    </row>
    <row r="174" ht="16.5" spans="1:4">
      <c r="A174" s="252" t="s">
        <v>324</v>
      </c>
      <c r="B174" s="252" t="s">
        <v>325</v>
      </c>
      <c r="C174" s="252">
        <v>40090900</v>
      </c>
      <c r="D174" s="506">
        <v>1016.901</v>
      </c>
    </row>
    <row r="175" ht="16.5" spans="1:4">
      <c r="A175" s="252" t="s">
        <v>326</v>
      </c>
      <c r="B175" s="252" t="s">
        <v>327</v>
      </c>
      <c r="C175" s="252">
        <v>40091099</v>
      </c>
      <c r="D175" s="506">
        <v>2475.886</v>
      </c>
    </row>
    <row r="176" ht="16.5" spans="1:4">
      <c r="A176" s="252" t="s">
        <v>328</v>
      </c>
      <c r="B176" s="252" t="s">
        <v>329</v>
      </c>
      <c r="C176" s="252">
        <v>40090897</v>
      </c>
      <c r="D176" s="506">
        <v>1625.883</v>
      </c>
    </row>
    <row r="177" ht="16.5" spans="1:4">
      <c r="A177" s="252" t="s">
        <v>330</v>
      </c>
      <c r="B177" s="252" t="s">
        <v>331</v>
      </c>
      <c r="C177" s="252">
        <v>40091062</v>
      </c>
      <c r="D177" s="506">
        <v>1424.124</v>
      </c>
    </row>
    <row r="178" ht="16.5" spans="1:4">
      <c r="A178" s="252" t="s">
        <v>332</v>
      </c>
      <c r="B178" s="252" t="s">
        <v>333</v>
      </c>
      <c r="C178" s="252">
        <v>40091072</v>
      </c>
      <c r="D178" s="506">
        <v>1934.348</v>
      </c>
    </row>
    <row r="179" ht="16.5" spans="1:4">
      <c r="A179" s="252" t="s">
        <v>334</v>
      </c>
      <c r="B179" s="252" t="s">
        <v>335</v>
      </c>
      <c r="C179" s="252">
        <v>40091100</v>
      </c>
      <c r="D179" s="506">
        <v>232.412</v>
      </c>
    </row>
    <row r="180" ht="16.5" spans="1:4">
      <c r="A180" s="252" t="s">
        <v>651</v>
      </c>
      <c r="B180" s="252" t="s">
        <v>88</v>
      </c>
      <c r="C180" s="252">
        <v>40091102</v>
      </c>
      <c r="D180" s="506">
        <v>1915.185</v>
      </c>
    </row>
    <row r="181" ht="16.5" spans="1:4">
      <c r="A181" s="252" t="s">
        <v>336</v>
      </c>
      <c r="B181" s="252" t="s">
        <v>337</v>
      </c>
      <c r="C181" s="252">
        <v>40091063</v>
      </c>
      <c r="D181" s="506">
        <v>1511.575</v>
      </c>
    </row>
    <row r="182" ht="16.5" spans="1:4">
      <c r="A182" s="252" t="s">
        <v>338</v>
      </c>
      <c r="B182" s="252" t="s">
        <v>339</v>
      </c>
      <c r="C182" s="252">
        <v>40091066</v>
      </c>
      <c r="D182" s="506">
        <v>906.521</v>
      </c>
    </row>
    <row r="183" ht="16.5" spans="1:4">
      <c r="A183" s="252" t="s">
        <v>340</v>
      </c>
      <c r="B183" s="252" t="s">
        <v>341</v>
      </c>
      <c r="C183" s="252">
        <v>40090986</v>
      </c>
      <c r="D183" s="506">
        <v>846.291</v>
      </c>
    </row>
    <row r="184" ht="16.5" spans="1:4">
      <c r="A184" s="252" t="s">
        <v>342</v>
      </c>
      <c r="B184" s="252" t="s">
        <v>343</v>
      </c>
      <c r="C184" s="252">
        <v>40091069</v>
      </c>
      <c r="D184" s="506">
        <v>2286.092</v>
      </c>
    </row>
    <row r="185" ht="16.5" spans="1:4">
      <c r="A185" s="252" t="s">
        <v>344</v>
      </c>
      <c r="B185" s="252" t="s">
        <v>345</v>
      </c>
      <c r="C185" s="252">
        <v>40090984</v>
      </c>
      <c r="D185" s="506">
        <v>2902.461</v>
      </c>
    </row>
    <row r="186" ht="16.5" spans="1:4">
      <c r="A186" s="252" t="s">
        <v>346</v>
      </c>
      <c r="B186" s="252" t="s">
        <v>347</v>
      </c>
      <c r="C186" s="252">
        <v>40091067</v>
      </c>
      <c r="D186" s="506">
        <v>88.19</v>
      </c>
    </row>
    <row r="187" ht="16.5" spans="1:4">
      <c r="A187" s="252" t="s">
        <v>348</v>
      </c>
      <c r="B187" s="252" t="s">
        <v>349</v>
      </c>
      <c r="C187" s="252">
        <v>40091073</v>
      </c>
      <c r="D187" s="506">
        <v>188.641</v>
      </c>
    </row>
    <row r="188" ht="16.5" spans="1:4">
      <c r="A188" s="252" t="s">
        <v>350</v>
      </c>
      <c r="B188" s="252" t="s">
        <v>351</v>
      </c>
      <c r="C188" s="252">
        <v>40091065</v>
      </c>
      <c r="D188" s="506">
        <v>2680.594</v>
      </c>
    </row>
    <row r="189" ht="16.5" spans="1:4">
      <c r="A189" s="252" t="s">
        <v>352</v>
      </c>
      <c r="B189" s="252" t="s">
        <v>353</v>
      </c>
      <c r="C189" s="252">
        <v>40091071</v>
      </c>
      <c r="D189" s="506">
        <v>1016.737</v>
      </c>
    </row>
    <row r="190" ht="16.5" spans="1:4">
      <c r="A190" s="252" t="s">
        <v>356</v>
      </c>
      <c r="B190" s="252" t="s">
        <v>329</v>
      </c>
      <c r="C190" s="252">
        <v>40090902</v>
      </c>
      <c r="D190" s="567">
        <v>1085.576</v>
      </c>
    </row>
    <row r="191" ht="16.5" spans="1:4">
      <c r="A191" s="252" t="s">
        <v>357</v>
      </c>
      <c r="B191" s="252" t="s">
        <v>358</v>
      </c>
      <c r="C191" s="252">
        <v>40090894</v>
      </c>
      <c r="D191" s="506">
        <v>1568.374</v>
      </c>
    </row>
    <row r="192" ht="16.5" spans="1:4">
      <c r="A192" s="568" t="s">
        <v>354</v>
      </c>
      <c r="B192" s="568" t="s">
        <v>665</v>
      </c>
      <c r="C192" s="252">
        <v>40090591</v>
      </c>
      <c r="D192" s="506">
        <v>20.923</v>
      </c>
    </row>
    <row r="193" ht="16.5" spans="1:4">
      <c r="A193" s="569" t="s">
        <v>652</v>
      </c>
      <c r="B193" s="569" t="s">
        <v>653</v>
      </c>
      <c r="C193" s="518">
        <v>40094450</v>
      </c>
      <c r="D193" s="570">
        <v>62.429</v>
      </c>
    </row>
    <row r="194" ht="16.5" spans="1:4">
      <c r="A194" s="566"/>
      <c r="B194" s="508"/>
      <c r="C194" s="508"/>
      <c r="D194" s="509">
        <f>SUM(D167:D193)</f>
        <v>37513.36</v>
      </c>
    </row>
    <row r="195" ht="16.5" spans="1:4">
      <c r="A195" s="504" t="s">
        <v>359</v>
      </c>
      <c r="B195" s="504"/>
      <c r="C195" s="504"/>
      <c r="D195" s="504"/>
    </row>
    <row r="196" ht="16.5" spans="1:4">
      <c r="A196" s="252" t="s">
        <v>360</v>
      </c>
      <c r="B196" s="252" t="s">
        <v>361</v>
      </c>
      <c r="C196" s="252">
        <v>40090520</v>
      </c>
      <c r="D196" s="520">
        <v>584.407</v>
      </c>
    </row>
    <row r="197" ht="16.5" spans="1:4">
      <c r="A197" s="252" t="s">
        <v>362</v>
      </c>
      <c r="B197" s="252" t="s">
        <v>363</v>
      </c>
      <c r="C197" s="252">
        <v>40091101</v>
      </c>
      <c r="D197" s="520">
        <v>1147.409</v>
      </c>
    </row>
    <row r="198" ht="16.5" spans="1:4">
      <c r="A198" s="252" t="s">
        <v>364</v>
      </c>
      <c r="B198" s="252" t="s">
        <v>54</v>
      </c>
      <c r="C198" s="252">
        <v>40091106</v>
      </c>
      <c r="D198" s="520">
        <v>2377.369</v>
      </c>
    </row>
    <row r="199" ht="16.5" spans="1:4">
      <c r="A199" s="252" t="s">
        <v>365</v>
      </c>
      <c r="B199" s="252" t="s">
        <v>366</v>
      </c>
      <c r="C199" s="252">
        <v>40091042</v>
      </c>
      <c r="D199" s="520">
        <v>1583.243</v>
      </c>
    </row>
    <row r="200" ht="16.5" spans="1:4">
      <c r="A200" s="252" t="s">
        <v>367</v>
      </c>
      <c r="B200" s="252" t="s">
        <v>368</v>
      </c>
      <c r="C200" s="252">
        <v>40090896</v>
      </c>
      <c r="D200" s="520">
        <v>1423.954</v>
      </c>
    </row>
    <row r="201" ht="16.5" spans="1:4">
      <c r="A201" s="252" t="s">
        <v>369</v>
      </c>
      <c r="B201" s="252" t="s">
        <v>370</v>
      </c>
      <c r="C201" s="252">
        <v>40090901</v>
      </c>
      <c r="D201" s="520">
        <v>1439.817</v>
      </c>
    </row>
    <row r="202" ht="16.5" spans="1:4">
      <c r="A202" s="252" t="s">
        <v>371</v>
      </c>
      <c r="B202" s="252" t="s">
        <v>372</v>
      </c>
      <c r="C202" s="252">
        <v>40091134</v>
      </c>
      <c r="D202" s="520">
        <v>2701.585</v>
      </c>
    </row>
    <row r="203" ht="16.5" spans="1:4">
      <c r="A203" s="252" t="s">
        <v>373</v>
      </c>
      <c r="B203" s="252" t="s">
        <v>28</v>
      </c>
      <c r="C203" s="252">
        <v>40090898</v>
      </c>
      <c r="D203" s="520">
        <v>1020.174</v>
      </c>
    </row>
    <row r="204" ht="16.5" spans="1:4">
      <c r="A204" s="252" t="s">
        <v>374</v>
      </c>
      <c r="B204" s="252" t="s">
        <v>48</v>
      </c>
      <c r="C204" s="252">
        <v>40090895</v>
      </c>
      <c r="D204" s="520">
        <v>1998.606</v>
      </c>
    </row>
    <row r="205" ht="16.5" spans="1:4">
      <c r="A205" s="252" t="s">
        <v>375</v>
      </c>
      <c r="B205" s="252" t="s">
        <v>40</v>
      </c>
      <c r="C205" s="252">
        <v>40091145</v>
      </c>
      <c r="D205" s="235">
        <v>0</v>
      </c>
    </row>
    <row r="206" ht="16.5" spans="1:4">
      <c r="A206" s="252" t="s">
        <v>376</v>
      </c>
      <c r="B206" s="252" t="s">
        <v>377</v>
      </c>
      <c r="C206" s="252">
        <v>40094525</v>
      </c>
      <c r="D206" s="520">
        <v>1004.049</v>
      </c>
    </row>
    <row r="207" ht="16.5" spans="1:4">
      <c r="A207" s="252" t="s">
        <v>378</v>
      </c>
      <c r="B207" s="252" t="s">
        <v>379</v>
      </c>
      <c r="C207" s="252">
        <v>40094380</v>
      </c>
      <c r="D207" s="520">
        <v>910.747</v>
      </c>
    </row>
    <row r="208" ht="16.5" spans="1:4">
      <c r="A208" s="252" t="s">
        <v>380</v>
      </c>
      <c r="B208" s="252" t="s">
        <v>381</v>
      </c>
      <c r="C208" s="252">
        <v>40094375</v>
      </c>
      <c r="D208" s="520">
        <v>74.226</v>
      </c>
    </row>
    <row r="209" ht="16.5" spans="1:4">
      <c r="A209" s="252" t="s">
        <v>382</v>
      </c>
      <c r="B209" s="252" t="s">
        <v>383</v>
      </c>
      <c r="C209" s="252">
        <v>40091018</v>
      </c>
      <c r="D209" s="520">
        <v>112.876</v>
      </c>
    </row>
    <row r="210" ht="16.5" spans="1:4">
      <c r="A210" s="252" t="s">
        <v>384</v>
      </c>
      <c r="B210" s="252" t="s">
        <v>385</v>
      </c>
      <c r="C210" s="252">
        <v>40091138</v>
      </c>
      <c r="D210" s="520">
        <v>312.566</v>
      </c>
    </row>
    <row r="211" ht="16.5" spans="1:4">
      <c r="A211" s="252" t="s">
        <v>384</v>
      </c>
      <c r="B211" s="252" t="s">
        <v>386</v>
      </c>
      <c r="C211" s="252">
        <v>40091137</v>
      </c>
      <c r="D211" s="235">
        <v>0</v>
      </c>
    </row>
    <row r="212" ht="16.5" spans="1:4">
      <c r="A212" s="252" t="s">
        <v>387</v>
      </c>
      <c r="B212" s="252" t="s">
        <v>388</v>
      </c>
      <c r="C212" s="252">
        <v>40091202</v>
      </c>
      <c r="D212" s="520">
        <v>1827.212</v>
      </c>
    </row>
    <row r="213" ht="16.5" spans="1:4">
      <c r="A213" s="252" t="s">
        <v>389</v>
      </c>
      <c r="B213" s="252" t="s">
        <v>390</v>
      </c>
      <c r="C213" s="252">
        <v>40091109</v>
      </c>
      <c r="D213" s="520">
        <v>794.171</v>
      </c>
    </row>
    <row r="214" ht="16.5" spans="1:4">
      <c r="A214" s="252" t="s">
        <v>391</v>
      </c>
      <c r="B214" s="252" t="s">
        <v>392</v>
      </c>
      <c r="C214" s="252">
        <v>40091039</v>
      </c>
      <c r="D214" s="520">
        <v>939.766</v>
      </c>
    </row>
    <row r="215" ht="16.5" spans="1:4">
      <c r="A215" s="252" t="s">
        <v>393</v>
      </c>
      <c r="B215" s="252" t="s">
        <v>394</v>
      </c>
      <c r="C215" s="252">
        <v>40094503</v>
      </c>
      <c r="D215" s="520">
        <v>471.559</v>
      </c>
    </row>
    <row r="216" ht="16.5" spans="1:4">
      <c r="A216" s="252" t="s">
        <v>395</v>
      </c>
      <c r="B216" s="252" t="s">
        <v>396</v>
      </c>
      <c r="C216" s="252">
        <v>40091139</v>
      </c>
      <c r="D216" s="520">
        <v>5.368</v>
      </c>
    </row>
    <row r="217" ht="16.5" spans="1:4">
      <c r="A217" s="566"/>
      <c r="B217" s="508"/>
      <c r="C217" s="508"/>
      <c r="D217" s="509">
        <f>SUM(D196:D216)</f>
        <v>20729.104</v>
      </c>
    </row>
    <row r="218" ht="16.5" spans="1:4">
      <c r="A218" s="504" t="s">
        <v>397</v>
      </c>
      <c r="B218" s="504"/>
      <c r="C218" s="504"/>
      <c r="D218" s="504"/>
    </row>
    <row r="219" ht="16.5" spans="1:4">
      <c r="A219" s="252" t="s">
        <v>398</v>
      </c>
      <c r="B219" s="252" t="s">
        <v>399</v>
      </c>
      <c r="C219" s="252">
        <v>40091118</v>
      </c>
      <c r="D219" s="506">
        <v>826.036</v>
      </c>
    </row>
    <row r="220" ht="16.5" spans="1:4">
      <c r="A220" s="252" t="s">
        <v>400</v>
      </c>
      <c r="B220" s="252" t="s">
        <v>401</v>
      </c>
      <c r="C220" s="252">
        <v>40091113</v>
      </c>
      <c r="D220" s="506">
        <v>1924.155</v>
      </c>
    </row>
    <row r="221" ht="16.5" spans="1:4">
      <c r="A221" s="252" t="s">
        <v>402</v>
      </c>
      <c r="B221" s="252" t="s">
        <v>403</v>
      </c>
      <c r="C221" s="252">
        <v>40091111</v>
      </c>
      <c r="D221" s="506">
        <v>1676.131</v>
      </c>
    </row>
    <row r="222" ht="16.5" spans="1:4">
      <c r="A222" s="252" t="s">
        <v>404</v>
      </c>
      <c r="B222" s="252" t="s">
        <v>10</v>
      </c>
      <c r="C222" s="252">
        <v>40091121</v>
      </c>
      <c r="D222" s="506">
        <v>2254.814</v>
      </c>
    </row>
    <row r="223" ht="16.5" spans="1:4">
      <c r="A223" s="252" t="s">
        <v>405</v>
      </c>
      <c r="B223" s="252" t="s">
        <v>406</v>
      </c>
      <c r="C223" s="252">
        <v>40091010</v>
      </c>
      <c r="D223" s="506">
        <v>1556.812</v>
      </c>
    </row>
    <row r="224" ht="16.5" spans="1:4">
      <c r="A224" s="252" t="s">
        <v>407</v>
      </c>
      <c r="B224" s="252" t="s">
        <v>81</v>
      </c>
      <c r="C224" s="252">
        <v>40091012</v>
      </c>
      <c r="D224" s="506">
        <v>466.399</v>
      </c>
    </row>
    <row r="225" ht="16.5" spans="1:4">
      <c r="A225" s="252" t="s">
        <v>408</v>
      </c>
      <c r="B225" s="252" t="s">
        <v>409</v>
      </c>
      <c r="C225" s="252">
        <v>40091110</v>
      </c>
      <c r="D225" s="506">
        <v>198.999</v>
      </c>
    </row>
    <row r="226" ht="16.5" spans="1:4">
      <c r="A226" s="252" t="s">
        <v>410</v>
      </c>
      <c r="B226" s="252" t="s">
        <v>74</v>
      </c>
      <c r="C226" s="252">
        <v>40091114</v>
      </c>
      <c r="D226" s="506">
        <v>1583.054</v>
      </c>
    </row>
    <row r="227" ht="16.5" spans="1:4">
      <c r="A227" s="252" t="s">
        <v>411</v>
      </c>
      <c r="B227" s="252" t="s">
        <v>412</v>
      </c>
      <c r="C227" s="252">
        <v>40091020</v>
      </c>
      <c r="D227" s="506">
        <v>449.186</v>
      </c>
    </row>
    <row r="228" ht="16.5" spans="1:4">
      <c r="A228" s="252" t="s">
        <v>413</v>
      </c>
      <c r="B228" s="252" t="s">
        <v>414</v>
      </c>
      <c r="C228" s="252">
        <v>40090521</v>
      </c>
      <c r="D228" s="506">
        <v>2145.649</v>
      </c>
    </row>
    <row r="229" ht="16.5" spans="1:4">
      <c r="A229" s="252" t="s">
        <v>415</v>
      </c>
      <c r="B229" s="252" t="s">
        <v>416</v>
      </c>
      <c r="C229" s="252">
        <v>40091112</v>
      </c>
      <c r="D229" s="506">
        <v>2652.422</v>
      </c>
    </row>
    <row r="230" ht="16.5" spans="1:4">
      <c r="A230" s="252" t="s">
        <v>415</v>
      </c>
      <c r="B230" s="252" t="s">
        <v>417</v>
      </c>
      <c r="C230" s="252">
        <v>40090519</v>
      </c>
      <c r="D230" s="506">
        <v>1688.344</v>
      </c>
    </row>
    <row r="231" ht="16.5" spans="1:4">
      <c r="A231" s="252" t="s">
        <v>418</v>
      </c>
      <c r="B231" s="252" t="s">
        <v>58</v>
      </c>
      <c r="C231" s="252">
        <v>40091024</v>
      </c>
      <c r="D231" s="506">
        <v>789.642</v>
      </c>
    </row>
    <row r="232" ht="16.5" spans="1:4">
      <c r="A232" s="252" t="s">
        <v>418</v>
      </c>
      <c r="B232" s="252" t="s">
        <v>419</v>
      </c>
      <c r="C232" s="252">
        <v>40090947</v>
      </c>
      <c r="D232" s="506">
        <v>731.044</v>
      </c>
    </row>
    <row r="233" ht="16.5" spans="1:4">
      <c r="A233" s="252" t="s">
        <v>420</v>
      </c>
      <c r="B233" s="252" t="s">
        <v>421</v>
      </c>
      <c r="C233" s="252">
        <v>40094406</v>
      </c>
      <c r="D233" s="506">
        <v>152.493</v>
      </c>
    </row>
    <row r="234" ht="16.5" spans="1:4">
      <c r="A234" s="252" t="s">
        <v>422</v>
      </c>
      <c r="B234" s="252" t="s">
        <v>423</v>
      </c>
      <c r="C234" s="252">
        <v>40094415</v>
      </c>
      <c r="D234" s="506">
        <v>704.087</v>
      </c>
    </row>
    <row r="235" ht="16.5" spans="1:4">
      <c r="A235" s="252" t="s">
        <v>424</v>
      </c>
      <c r="B235" s="252" t="s">
        <v>76</v>
      </c>
      <c r="C235" s="252">
        <v>40094416</v>
      </c>
      <c r="D235" s="506">
        <v>848.445</v>
      </c>
    </row>
    <row r="236" ht="16.5" spans="1:4">
      <c r="A236" s="252" t="s">
        <v>425</v>
      </c>
      <c r="B236" s="252" t="s">
        <v>79</v>
      </c>
      <c r="C236" s="252">
        <v>40094417</v>
      </c>
      <c r="D236" s="506">
        <v>665.432</v>
      </c>
    </row>
    <row r="237" ht="16.5" spans="1:4">
      <c r="A237" s="252" t="s">
        <v>426</v>
      </c>
      <c r="B237" s="252" t="s">
        <v>22</v>
      </c>
      <c r="C237" s="252">
        <v>40094300</v>
      </c>
      <c r="D237" s="506">
        <v>996.135</v>
      </c>
    </row>
    <row r="238" ht="16.5" spans="1:4">
      <c r="A238" s="252" t="s">
        <v>427</v>
      </c>
      <c r="B238" s="252" t="s">
        <v>72</v>
      </c>
      <c r="C238" s="252">
        <v>40094421</v>
      </c>
      <c r="D238" s="506">
        <v>2076.106</v>
      </c>
    </row>
    <row r="239" ht="16.5" spans="1:4">
      <c r="A239" s="252" t="s">
        <v>428</v>
      </c>
      <c r="B239" s="252" t="s">
        <v>429</v>
      </c>
      <c r="C239" s="252">
        <v>40094407</v>
      </c>
      <c r="D239" s="506">
        <v>1577.135</v>
      </c>
    </row>
    <row r="240" ht="16.5" spans="1:4">
      <c r="A240" s="252" t="s">
        <v>430</v>
      </c>
      <c r="B240" s="252" t="s">
        <v>431</v>
      </c>
      <c r="C240" s="252">
        <v>40091009</v>
      </c>
      <c r="D240" s="506">
        <v>1360.58</v>
      </c>
    </row>
    <row r="241" ht="16.5" spans="1:4">
      <c r="A241" s="252" t="s">
        <v>432</v>
      </c>
      <c r="B241" s="252" t="s">
        <v>433</v>
      </c>
      <c r="C241" s="252">
        <v>40090973</v>
      </c>
      <c r="D241" s="506">
        <v>34.266</v>
      </c>
    </row>
    <row r="242" ht="16.5" spans="1:4">
      <c r="A242" s="252" t="s">
        <v>434</v>
      </c>
      <c r="B242" s="252" t="s">
        <v>435</v>
      </c>
      <c r="C242" s="252">
        <v>40094419</v>
      </c>
      <c r="D242" s="557">
        <v>0</v>
      </c>
    </row>
    <row r="243" ht="16.5" spans="1:4">
      <c r="A243" s="252" t="s">
        <v>436</v>
      </c>
      <c r="B243" s="252" t="s">
        <v>437</v>
      </c>
      <c r="C243" s="252">
        <v>40094523</v>
      </c>
      <c r="D243" s="506">
        <v>643.151</v>
      </c>
    </row>
    <row r="244" ht="16.5" spans="1:4">
      <c r="A244" s="526" t="s">
        <v>654</v>
      </c>
      <c r="B244" s="526" t="s">
        <v>655</v>
      </c>
      <c r="C244" s="527">
        <v>40091004</v>
      </c>
      <c r="D244" s="506">
        <v>405.94</v>
      </c>
    </row>
    <row r="245" ht="16.5" spans="1:4">
      <c r="A245" s="508"/>
      <c r="B245" s="508"/>
      <c r="C245" s="508"/>
      <c r="D245" s="509">
        <f>SUM(D219:D244)</f>
        <v>28406.457</v>
      </c>
    </row>
    <row r="246" ht="16.5" spans="1:4">
      <c r="A246" s="538"/>
      <c r="B246" s="508"/>
      <c r="C246" s="508"/>
      <c r="D246" s="508"/>
    </row>
    <row r="247" ht="16.5" spans="1:4">
      <c r="A247" s="504" t="s">
        <v>438</v>
      </c>
      <c r="B247" s="504"/>
      <c r="C247" s="504"/>
      <c r="D247" s="504"/>
    </row>
    <row r="248" ht="16.5" spans="1:4">
      <c r="A248" s="252" t="s">
        <v>439</v>
      </c>
      <c r="B248" s="252" t="s">
        <v>440</v>
      </c>
      <c r="C248" s="252">
        <v>40091016</v>
      </c>
      <c r="D248" s="506">
        <v>2081.443</v>
      </c>
    </row>
    <row r="249" ht="16.5" spans="1:4">
      <c r="A249" s="252" t="s">
        <v>441</v>
      </c>
      <c r="B249" s="252" t="s">
        <v>442</v>
      </c>
      <c r="C249" s="252">
        <v>40090539</v>
      </c>
      <c r="D249" s="506">
        <v>895.045</v>
      </c>
    </row>
    <row r="250" ht="16.5" spans="1:4">
      <c r="A250" s="252" t="s">
        <v>443</v>
      </c>
      <c r="B250" s="252" t="s">
        <v>444</v>
      </c>
      <c r="C250" s="252">
        <v>40091048</v>
      </c>
      <c r="D250" s="506">
        <v>1083.789</v>
      </c>
    </row>
    <row r="251" ht="16.5" spans="1:4">
      <c r="A251" s="252" t="s">
        <v>445</v>
      </c>
      <c r="B251" s="252" t="s">
        <v>446</v>
      </c>
      <c r="C251" s="252">
        <v>40090536</v>
      </c>
      <c r="D251" s="506">
        <v>1258.298</v>
      </c>
    </row>
    <row r="252" ht="16.5" spans="1:4">
      <c r="A252" s="252" t="s">
        <v>447</v>
      </c>
      <c r="B252" s="252" t="s">
        <v>448</v>
      </c>
      <c r="C252" s="252">
        <v>40091049</v>
      </c>
      <c r="D252" s="506">
        <v>2254.191</v>
      </c>
    </row>
    <row r="253" ht="16.5" spans="1:4">
      <c r="A253" s="252" t="s">
        <v>449</v>
      </c>
      <c r="B253" s="252" t="s">
        <v>450</v>
      </c>
      <c r="C253" s="252">
        <v>40091046</v>
      </c>
      <c r="D253" s="506">
        <v>201.384</v>
      </c>
    </row>
    <row r="254" ht="16.5" spans="1:4">
      <c r="A254" s="252" t="s">
        <v>451</v>
      </c>
      <c r="B254" s="252" t="s">
        <v>452</v>
      </c>
      <c r="C254" s="252">
        <v>40091043</v>
      </c>
      <c r="D254" s="506">
        <v>3699.415</v>
      </c>
    </row>
    <row r="255" ht="16.5" spans="1:4">
      <c r="A255" s="252" t="s">
        <v>453</v>
      </c>
      <c r="B255" s="252" t="s">
        <v>137</v>
      </c>
      <c r="C255" s="252">
        <v>40091025</v>
      </c>
      <c r="D255" s="506">
        <v>2798.28</v>
      </c>
    </row>
    <row r="256" ht="16.5" spans="1:4">
      <c r="A256" s="252" t="s">
        <v>454</v>
      </c>
      <c r="B256" s="252" t="s">
        <v>455</v>
      </c>
      <c r="C256" s="252">
        <v>40090932</v>
      </c>
      <c r="D256" s="506">
        <v>1539.26</v>
      </c>
    </row>
    <row r="257" ht="16.5" spans="1:4">
      <c r="A257" s="252" t="s">
        <v>456</v>
      </c>
      <c r="B257" s="252" t="s">
        <v>127</v>
      </c>
      <c r="C257" s="252">
        <v>40091019</v>
      </c>
      <c r="D257" s="506">
        <v>895.045</v>
      </c>
    </row>
    <row r="258" ht="16.5" spans="1:4">
      <c r="A258" s="252" t="s">
        <v>457</v>
      </c>
      <c r="B258" s="252" t="s">
        <v>458</v>
      </c>
      <c r="C258" s="252">
        <v>40090514</v>
      </c>
      <c r="D258" s="506">
        <v>1387.344</v>
      </c>
    </row>
    <row r="259" ht="16.5" spans="1:4">
      <c r="A259" s="252" t="s">
        <v>457</v>
      </c>
      <c r="B259" s="252" t="s">
        <v>458</v>
      </c>
      <c r="C259" s="252">
        <v>40091017</v>
      </c>
      <c r="D259" s="506">
        <v>412.604</v>
      </c>
    </row>
    <row r="260" ht="16.5" spans="1:4">
      <c r="A260" s="252" t="s">
        <v>459</v>
      </c>
      <c r="B260" s="252" t="s">
        <v>460</v>
      </c>
      <c r="C260" s="252">
        <v>40091021</v>
      </c>
      <c r="D260" s="506">
        <v>2203.891</v>
      </c>
    </row>
    <row r="261" ht="16.5" spans="1:4">
      <c r="A261" s="252" t="s">
        <v>461</v>
      </c>
      <c r="B261" s="252" t="s">
        <v>462</v>
      </c>
      <c r="C261" s="252">
        <v>40090512</v>
      </c>
      <c r="D261" s="506">
        <v>1362.289</v>
      </c>
    </row>
    <row r="262" ht="16.5" spans="1:4">
      <c r="A262" s="252" t="s">
        <v>463</v>
      </c>
      <c r="B262" s="252" t="s">
        <v>464</v>
      </c>
      <c r="C262" s="252">
        <v>40090933</v>
      </c>
      <c r="D262" s="506">
        <v>1142.835</v>
      </c>
    </row>
    <row r="263" ht="16.5" spans="1:4">
      <c r="A263" s="252" t="s">
        <v>465</v>
      </c>
      <c r="B263" s="252" t="s">
        <v>131</v>
      </c>
      <c r="C263" s="252">
        <v>40090515</v>
      </c>
      <c r="D263" s="506">
        <v>1625.476</v>
      </c>
    </row>
    <row r="264" ht="16.5" spans="1:4">
      <c r="A264" s="252" t="s">
        <v>466</v>
      </c>
      <c r="B264" s="252" t="s">
        <v>467</v>
      </c>
      <c r="C264" s="252">
        <v>40090937</v>
      </c>
      <c r="D264" s="506">
        <v>1092.444</v>
      </c>
    </row>
    <row r="265" ht="16.5" spans="1:4">
      <c r="A265" s="252" t="s">
        <v>468</v>
      </c>
      <c r="B265" s="252" t="s">
        <v>469</v>
      </c>
      <c r="C265" s="252">
        <v>40091155</v>
      </c>
      <c r="D265" s="571">
        <v>0</v>
      </c>
    </row>
    <row r="266" ht="16.5" spans="1:4">
      <c r="A266" s="252" t="s">
        <v>470</v>
      </c>
      <c r="B266" s="252" t="s">
        <v>471</v>
      </c>
      <c r="C266" s="252">
        <v>40090908</v>
      </c>
      <c r="D266" s="506">
        <v>35.628</v>
      </c>
    </row>
    <row r="267" ht="16.5" spans="1:4">
      <c r="A267" s="252" t="s">
        <v>472</v>
      </c>
      <c r="B267" s="252" t="s">
        <v>473</v>
      </c>
      <c r="C267" s="252">
        <v>40090540</v>
      </c>
      <c r="D267" s="506">
        <v>2209.398</v>
      </c>
    </row>
    <row r="268" ht="16.5" spans="1:4">
      <c r="A268" s="252" t="s">
        <v>474</v>
      </c>
      <c r="B268" s="252" t="s">
        <v>475</v>
      </c>
      <c r="C268" s="252">
        <v>40091014</v>
      </c>
      <c r="D268" s="506">
        <v>290.565</v>
      </c>
    </row>
    <row r="269" ht="16.5" spans="1:4">
      <c r="A269" s="252" t="s">
        <v>476</v>
      </c>
      <c r="B269" s="252" t="s">
        <v>477</v>
      </c>
      <c r="C269" s="252">
        <v>40099035</v>
      </c>
      <c r="D269" s="571">
        <v>0</v>
      </c>
    </row>
    <row r="270" ht="16.5" spans="1:4">
      <c r="A270" s="252" t="s">
        <v>478</v>
      </c>
      <c r="B270" s="252" t="s">
        <v>479</v>
      </c>
      <c r="C270" s="252">
        <v>40091023</v>
      </c>
      <c r="D270" s="527">
        <v>72.181</v>
      </c>
    </row>
    <row r="271" ht="16.5" spans="1:4">
      <c r="A271" s="252" t="s">
        <v>480</v>
      </c>
      <c r="B271" s="252" t="s">
        <v>481</v>
      </c>
      <c r="C271" s="252">
        <v>40090523</v>
      </c>
      <c r="D271" s="506">
        <v>2419.641</v>
      </c>
    </row>
    <row r="272" ht="16.5" spans="1:4">
      <c r="A272" s="508"/>
      <c r="B272" s="508"/>
      <c r="C272" s="508"/>
      <c r="D272" s="509">
        <f>SUM(D248:D271)</f>
        <v>30960.446</v>
      </c>
    </row>
    <row r="273" ht="16.5" spans="1:4">
      <c r="A273" s="504" t="s">
        <v>482</v>
      </c>
      <c r="B273" s="504"/>
      <c r="C273" s="504"/>
      <c r="D273" s="504"/>
    </row>
    <row r="274" ht="16.5" spans="1:4">
      <c r="A274" s="252" t="s">
        <v>483</v>
      </c>
      <c r="B274" s="252" t="s">
        <v>484</v>
      </c>
      <c r="C274" s="252">
        <v>40090576</v>
      </c>
      <c r="D274" s="506">
        <v>1050.118</v>
      </c>
    </row>
    <row r="275" ht="16.5" spans="1:4">
      <c r="A275" s="252" t="s">
        <v>485</v>
      </c>
      <c r="B275" s="252" t="s">
        <v>486</v>
      </c>
      <c r="C275" s="252">
        <v>40090574</v>
      </c>
      <c r="D275" s="506">
        <v>942.923</v>
      </c>
    </row>
    <row r="276" ht="16.5" spans="1:4">
      <c r="A276" s="252" t="s">
        <v>487</v>
      </c>
      <c r="B276" s="252" t="s">
        <v>488</v>
      </c>
      <c r="C276" s="252">
        <v>40090578</v>
      </c>
      <c r="D276" s="506">
        <v>1157.384</v>
      </c>
    </row>
    <row r="277" ht="16.5" spans="1:4">
      <c r="A277" s="252" t="s">
        <v>489</v>
      </c>
      <c r="B277" s="252" t="s">
        <v>490</v>
      </c>
      <c r="C277" s="252">
        <v>40090575</v>
      </c>
      <c r="D277" s="506">
        <v>7.712</v>
      </c>
    </row>
    <row r="278" ht="16.5" spans="1:4">
      <c r="A278" s="252" t="s">
        <v>491</v>
      </c>
      <c r="B278" s="252" t="s">
        <v>492</v>
      </c>
      <c r="C278" s="252">
        <v>40090580</v>
      </c>
      <c r="D278" s="506">
        <v>889.8</v>
      </c>
    </row>
    <row r="279" ht="16.5" spans="1:4">
      <c r="A279" s="252" t="s">
        <v>493</v>
      </c>
      <c r="B279" s="252" t="s">
        <v>494</v>
      </c>
      <c r="C279" s="252">
        <v>40090577</v>
      </c>
      <c r="D279" s="506">
        <v>1663.199</v>
      </c>
    </row>
    <row r="280" ht="16.5" spans="1:4">
      <c r="A280" s="252" t="s">
        <v>495</v>
      </c>
      <c r="B280" s="252" t="s">
        <v>496</v>
      </c>
      <c r="C280" s="252">
        <v>40090579</v>
      </c>
      <c r="D280" s="506">
        <v>1608.214</v>
      </c>
    </row>
    <row r="281" ht="16.5" spans="1:4">
      <c r="A281" s="252" t="s">
        <v>497</v>
      </c>
      <c r="B281" s="252" t="s">
        <v>96</v>
      </c>
      <c r="C281" s="252">
        <v>40090538</v>
      </c>
      <c r="D281" s="506">
        <v>2965.094</v>
      </c>
    </row>
    <row r="282" ht="16.5" spans="1:4">
      <c r="A282" s="252" t="s">
        <v>498</v>
      </c>
      <c r="B282" s="252" t="s">
        <v>107</v>
      </c>
      <c r="C282" s="252">
        <v>40090499</v>
      </c>
      <c r="D282" s="506">
        <v>534.132</v>
      </c>
    </row>
    <row r="283" ht="16.5" spans="1:4">
      <c r="A283" s="252" t="s">
        <v>499</v>
      </c>
      <c r="B283" s="252" t="s">
        <v>500</v>
      </c>
      <c r="C283" s="252">
        <v>40090593</v>
      </c>
      <c r="D283" s="506">
        <v>457.332</v>
      </c>
    </row>
    <row r="284" ht="16.5" spans="1:4">
      <c r="A284" s="252" t="s">
        <v>501</v>
      </c>
      <c r="B284" s="252" t="s">
        <v>502</v>
      </c>
      <c r="C284" s="252">
        <v>40090534</v>
      </c>
      <c r="D284" s="506">
        <v>280.083</v>
      </c>
    </row>
    <row r="285" ht="16.5" spans="1:4">
      <c r="A285" s="252" t="s">
        <v>503</v>
      </c>
      <c r="B285" s="252" t="s">
        <v>113</v>
      </c>
      <c r="C285" s="252">
        <v>40090535</v>
      </c>
      <c r="D285" s="506">
        <v>1180.484</v>
      </c>
    </row>
    <row r="286" ht="16.5" spans="1:4">
      <c r="A286" s="252" t="s">
        <v>504</v>
      </c>
      <c r="B286" s="252" t="s">
        <v>183</v>
      </c>
      <c r="C286" s="252">
        <v>40090537</v>
      </c>
      <c r="D286" s="506">
        <v>490.537</v>
      </c>
    </row>
    <row r="287" ht="16.5" spans="1:4">
      <c r="A287" s="252" t="s">
        <v>505</v>
      </c>
      <c r="B287" s="252" t="s">
        <v>506</v>
      </c>
      <c r="C287" s="252">
        <v>40090573</v>
      </c>
      <c r="D287" s="506">
        <v>0.85</v>
      </c>
    </row>
    <row r="288" ht="16.5" spans="1:4">
      <c r="A288" s="252" t="s">
        <v>507</v>
      </c>
      <c r="B288" s="252" t="s">
        <v>143</v>
      </c>
      <c r="C288" s="252">
        <v>40090493</v>
      </c>
      <c r="D288" s="252">
        <v>0.001</v>
      </c>
    </row>
    <row r="289" ht="16.5" spans="1:4">
      <c r="A289" s="252" t="s">
        <v>508</v>
      </c>
      <c r="B289" s="252" t="s">
        <v>141</v>
      </c>
      <c r="C289" s="252">
        <v>40090494</v>
      </c>
      <c r="D289" s="506">
        <v>623.418</v>
      </c>
    </row>
    <row r="290" ht="16.5" spans="1:4">
      <c r="A290" s="252" t="s">
        <v>509</v>
      </c>
      <c r="B290" s="252" t="s">
        <v>510</v>
      </c>
      <c r="C290" s="252">
        <v>40090497</v>
      </c>
      <c r="D290" s="506">
        <v>303.335</v>
      </c>
    </row>
    <row r="291" ht="16.5" spans="1:4">
      <c r="A291" s="252" t="s">
        <v>511</v>
      </c>
      <c r="B291" s="252" t="s">
        <v>512</v>
      </c>
      <c r="C291" s="252">
        <v>40090500</v>
      </c>
      <c r="D291" s="506">
        <v>889.637</v>
      </c>
    </row>
    <row r="292" ht="16.5" spans="1:4">
      <c r="A292" s="252" t="s">
        <v>513</v>
      </c>
      <c r="B292" s="252" t="s">
        <v>514</v>
      </c>
      <c r="C292" s="252">
        <v>40090495</v>
      </c>
      <c r="D292" s="506">
        <v>705.745</v>
      </c>
    </row>
    <row r="293" ht="16.5" spans="1:4">
      <c r="A293" s="252" t="s">
        <v>515</v>
      </c>
      <c r="B293" s="252" t="s">
        <v>129</v>
      </c>
      <c r="C293" s="252">
        <v>40090498</v>
      </c>
      <c r="D293" s="507">
        <v>0</v>
      </c>
    </row>
    <row r="294" ht="16.5" spans="1:4">
      <c r="A294" s="252" t="s">
        <v>516</v>
      </c>
      <c r="B294" s="252" t="s">
        <v>517</v>
      </c>
      <c r="C294" s="252">
        <v>40090496</v>
      </c>
      <c r="D294" s="506">
        <v>2166.672</v>
      </c>
    </row>
    <row r="295" ht="16.5" spans="1:4">
      <c r="A295" s="252" t="s">
        <v>516</v>
      </c>
      <c r="B295" s="252" t="s">
        <v>518</v>
      </c>
      <c r="C295" s="252">
        <v>40094518</v>
      </c>
      <c r="D295" s="506">
        <v>1086.714</v>
      </c>
    </row>
    <row r="296" ht="16.5" spans="1:4">
      <c r="A296" s="566"/>
      <c r="B296" s="528"/>
      <c r="C296" s="526"/>
      <c r="D296" s="509">
        <f>SUM(D274:D295)</f>
        <v>19003.384</v>
      </c>
    </row>
    <row r="297" ht="16.5" spans="1:4">
      <c r="A297" s="504" t="s">
        <v>519</v>
      </c>
      <c r="B297" s="504"/>
      <c r="C297" s="504"/>
      <c r="D297" s="504"/>
    </row>
    <row r="298" ht="16.5" spans="1:4">
      <c r="A298" s="252" t="s">
        <v>520</v>
      </c>
      <c r="B298" s="252" t="s">
        <v>171</v>
      </c>
      <c r="C298" s="252">
        <v>40090998</v>
      </c>
      <c r="D298" s="506">
        <v>1719.69</v>
      </c>
    </row>
    <row r="299" ht="16.5" spans="1:4">
      <c r="A299" s="252" t="s">
        <v>521</v>
      </c>
      <c r="B299" s="252" t="s">
        <v>205</v>
      </c>
      <c r="C299" s="252">
        <v>40091093</v>
      </c>
      <c r="D299" s="506">
        <v>907.932</v>
      </c>
    </row>
    <row r="300" ht="16.5" spans="1:4">
      <c r="A300" s="252" t="s">
        <v>521</v>
      </c>
      <c r="B300" s="252" t="s">
        <v>522</v>
      </c>
      <c r="C300" s="252">
        <v>40090990</v>
      </c>
      <c r="D300" s="506">
        <v>23.242</v>
      </c>
    </row>
    <row r="301" ht="16.5" spans="1:4">
      <c r="A301" s="252" t="s">
        <v>523</v>
      </c>
      <c r="B301" s="252" t="s">
        <v>524</v>
      </c>
      <c r="C301" s="252">
        <v>40091001</v>
      </c>
      <c r="D301" s="567">
        <v>2287.378</v>
      </c>
    </row>
    <row r="302" ht="16.5" spans="1:4">
      <c r="A302" s="252" t="s">
        <v>525</v>
      </c>
      <c r="B302" s="252" t="s">
        <v>526</v>
      </c>
      <c r="C302" s="252">
        <v>40090953</v>
      </c>
      <c r="D302" s="506">
        <v>1844.041</v>
      </c>
    </row>
    <row r="303" ht="16.5" spans="1:4">
      <c r="A303" s="252" t="s">
        <v>527</v>
      </c>
      <c r="B303" s="252" t="s">
        <v>528</v>
      </c>
      <c r="C303" s="252">
        <v>40090944</v>
      </c>
      <c r="D303" s="506">
        <v>525.973</v>
      </c>
    </row>
    <row r="304" ht="16.5" spans="1:4">
      <c r="A304" s="252" t="s">
        <v>529</v>
      </c>
      <c r="B304" s="252" t="s">
        <v>530</v>
      </c>
      <c r="C304" s="252">
        <v>40090995</v>
      </c>
      <c r="D304" s="506">
        <v>692.929</v>
      </c>
    </row>
    <row r="305" ht="16.5" spans="1:4">
      <c r="A305" s="252" t="s">
        <v>531</v>
      </c>
      <c r="B305" s="252" t="s">
        <v>532</v>
      </c>
      <c r="C305" s="252">
        <v>40090952</v>
      </c>
      <c r="D305" s="506">
        <v>2912.349</v>
      </c>
    </row>
    <row r="306" ht="16.5" spans="1:4">
      <c r="A306" s="252" t="s">
        <v>533</v>
      </c>
      <c r="B306" s="252" t="s">
        <v>237</v>
      </c>
      <c r="C306" s="252">
        <v>40090946</v>
      </c>
      <c r="D306" s="506">
        <v>1326.925</v>
      </c>
    </row>
    <row r="307" ht="16.5" spans="1:4">
      <c r="A307" s="252" t="s">
        <v>534</v>
      </c>
      <c r="B307" s="252" t="s">
        <v>535</v>
      </c>
      <c r="C307" s="252">
        <v>40090996</v>
      </c>
      <c r="D307" s="506">
        <v>468.235</v>
      </c>
    </row>
    <row r="308" ht="16.5" spans="1:4">
      <c r="A308" s="252" t="s">
        <v>536</v>
      </c>
      <c r="B308" s="252" t="s">
        <v>181</v>
      </c>
      <c r="C308" s="252">
        <v>40090992</v>
      </c>
      <c r="D308" s="506">
        <v>1668.794</v>
      </c>
    </row>
    <row r="309" ht="16.5" spans="1:4">
      <c r="A309" s="252" t="s">
        <v>154</v>
      </c>
      <c r="B309" s="252" t="s">
        <v>537</v>
      </c>
      <c r="C309" s="252">
        <v>40091058</v>
      </c>
      <c r="D309" s="506">
        <v>1556.85</v>
      </c>
    </row>
    <row r="310" ht="16.5" spans="1:4">
      <c r="A310" s="252" t="s">
        <v>538</v>
      </c>
      <c r="B310" s="252" t="s">
        <v>539</v>
      </c>
      <c r="C310" s="252">
        <v>40091052</v>
      </c>
      <c r="D310" s="506">
        <v>878.979</v>
      </c>
    </row>
    <row r="311" ht="16.5" spans="1:4">
      <c r="A311" s="252" t="s">
        <v>540</v>
      </c>
      <c r="B311" s="252" t="s">
        <v>241</v>
      </c>
      <c r="C311" s="252">
        <v>40090516</v>
      </c>
      <c r="D311" s="567">
        <v>3769.105</v>
      </c>
    </row>
    <row r="312" ht="16.5" spans="1:4">
      <c r="A312" s="252" t="s">
        <v>541</v>
      </c>
      <c r="B312" s="252" t="s">
        <v>542</v>
      </c>
      <c r="C312" s="252">
        <v>40090997</v>
      </c>
      <c r="D312" s="506">
        <v>1404.619</v>
      </c>
    </row>
    <row r="313" ht="16.5" spans="1:4">
      <c r="A313" s="252" t="s">
        <v>543</v>
      </c>
      <c r="B313" s="252" t="s">
        <v>544</v>
      </c>
      <c r="C313" s="252">
        <v>40090993</v>
      </c>
      <c r="D313" s="506">
        <v>665.258</v>
      </c>
    </row>
    <row r="314" ht="16.5" spans="1:4">
      <c r="A314" s="252" t="s">
        <v>545</v>
      </c>
      <c r="B314" s="252" t="s">
        <v>546</v>
      </c>
      <c r="C314" s="252">
        <v>40094520</v>
      </c>
      <c r="D314" s="506">
        <v>389.466</v>
      </c>
    </row>
    <row r="315" ht="16.5" spans="1:4">
      <c r="A315" s="252" t="s">
        <v>547</v>
      </c>
      <c r="B315" s="252" t="s">
        <v>548</v>
      </c>
      <c r="C315" s="252">
        <v>40091053</v>
      </c>
      <c r="D315" s="506">
        <v>2183.569</v>
      </c>
    </row>
    <row r="316" ht="16.5" spans="1:4">
      <c r="A316" s="252" t="s">
        <v>549</v>
      </c>
      <c r="B316" s="252" t="s">
        <v>550</v>
      </c>
      <c r="C316" s="252">
        <v>40090943</v>
      </c>
      <c r="D316" s="506">
        <v>1187.12</v>
      </c>
    </row>
    <row r="317" ht="16.5" spans="1:4">
      <c r="A317" s="566"/>
      <c r="B317" s="252" t="s">
        <v>551</v>
      </c>
      <c r="C317" s="252">
        <v>40090994</v>
      </c>
      <c r="D317" s="572">
        <v>0</v>
      </c>
    </row>
    <row r="318" ht="16.5" spans="1:4">
      <c r="A318" s="566"/>
      <c r="B318" s="566"/>
      <c r="C318" s="566"/>
      <c r="D318" s="509">
        <f>SUM(D298:D317)</f>
        <v>26412.454</v>
      </c>
    </row>
    <row r="319" ht="16.5" spans="1:4">
      <c r="A319" s="504" t="s">
        <v>552</v>
      </c>
      <c r="B319" s="504"/>
      <c r="C319" s="504"/>
      <c r="D319" s="504"/>
    </row>
    <row r="320" ht="16.5" spans="1:4">
      <c r="A320" s="252" t="s">
        <v>553</v>
      </c>
      <c r="B320" s="252" t="s">
        <v>554</v>
      </c>
      <c r="C320" s="252">
        <v>40090942</v>
      </c>
      <c r="D320" s="506">
        <v>588.851</v>
      </c>
    </row>
    <row r="321" ht="16.5" spans="1:4">
      <c r="A321" s="252" t="s">
        <v>555</v>
      </c>
      <c r="B321" s="252" t="s">
        <v>556</v>
      </c>
      <c r="C321" s="252">
        <v>40090991</v>
      </c>
      <c r="D321" s="506">
        <v>99.366</v>
      </c>
    </row>
    <row r="322" ht="16.5" spans="1:4">
      <c r="A322" s="252" t="s">
        <v>557</v>
      </c>
      <c r="B322" s="252" t="s">
        <v>558</v>
      </c>
      <c r="C322" s="252">
        <v>40090945</v>
      </c>
      <c r="D322" s="506">
        <v>2380.775</v>
      </c>
    </row>
    <row r="323" ht="16.5" spans="1:4">
      <c r="A323" s="252" t="s">
        <v>559</v>
      </c>
      <c r="B323" s="252" t="s">
        <v>560</v>
      </c>
      <c r="C323" s="252">
        <v>40090948</v>
      </c>
      <c r="D323" s="252">
        <v>194.709</v>
      </c>
    </row>
    <row r="324" ht="16.5" spans="1:4">
      <c r="A324" s="252" t="s">
        <v>561</v>
      </c>
      <c r="B324" s="252" t="s">
        <v>562</v>
      </c>
      <c r="C324" s="252">
        <v>40090951</v>
      </c>
      <c r="D324" s="506">
        <v>826.977</v>
      </c>
    </row>
    <row r="325" ht="16.5" spans="1:4">
      <c r="A325" s="252" t="s">
        <v>563</v>
      </c>
      <c r="B325" s="252" t="s">
        <v>564</v>
      </c>
      <c r="C325" s="252">
        <v>40091000</v>
      </c>
      <c r="D325" s="506">
        <v>48.433</v>
      </c>
    </row>
    <row r="326" ht="16.5" spans="1:4">
      <c r="A326" s="252" t="s">
        <v>565</v>
      </c>
      <c r="B326" s="252" t="s">
        <v>566</v>
      </c>
      <c r="C326" s="252">
        <v>40090913</v>
      </c>
      <c r="D326" s="506">
        <v>52.414</v>
      </c>
    </row>
    <row r="327" ht="16.5" spans="1:4">
      <c r="A327" s="252" t="s">
        <v>567</v>
      </c>
      <c r="B327" s="252" t="s">
        <v>197</v>
      </c>
      <c r="C327" s="252">
        <v>40090917</v>
      </c>
      <c r="D327" s="506">
        <v>335.195</v>
      </c>
    </row>
    <row r="328" ht="16.5" spans="1:4">
      <c r="A328" s="252" t="s">
        <v>568</v>
      </c>
      <c r="B328" s="252" t="s">
        <v>203</v>
      </c>
      <c r="C328" s="252">
        <v>40090949</v>
      </c>
      <c r="D328" s="567">
        <v>2863.632</v>
      </c>
    </row>
    <row r="329" ht="16.5" spans="1:4">
      <c r="A329" s="252" t="s">
        <v>569</v>
      </c>
      <c r="B329" s="252"/>
      <c r="C329" s="252">
        <v>40090563</v>
      </c>
      <c r="D329" s="567">
        <v>1573.899</v>
      </c>
    </row>
    <row r="330" ht="16.5" spans="1:4">
      <c r="A330" s="252" t="s">
        <v>570</v>
      </c>
      <c r="B330" s="252"/>
      <c r="C330" s="252">
        <v>40090562</v>
      </c>
      <c r="D330" s="506">
        <v>5141.313</v>
      </c>
    </row>
    <row r="331" ht="16.5" spans="1:4">
      <c r="A331" s="252" t="s">
        <v>571</v>
      </c>
      <c r="B331" s="252"/>
      <c r="C331" s="252">
        <v>40090558</v>
      </c>
      <c r="D331" s="567">
        <v>5626.381</v>
      </c>
    </row>
    <row r="332" ht="16.5" spans="1:4">
      <c r="A332" s="252" t="s">
        <v>572</v>
      </c>
      <c r="B332" s="252"/>
      <c r="C332" s="252">
        <v>40090564</v>
      </c>
      <c r="D332" s="506">
        <v>208.122</v>
      </c>
    </row>
    <row r="333" ht="16.5" spans="1:4">
      <c r="A333" s="252" t="s">
        <v>573</v>
      </c>
      <c r="B333" s="252"/>
      <c r="C333" s="252">
        <v>40090950</v>
      </c>
      <c r="D333" s="252">
        <v>0</v>
      </c>
    </row>
    <row r="334" ht="16.5" spans="1:4">
      <c r="A334" s="526" t="s">
        <v>581</v>
      </c>
      <c r="B334" s="526" t="s">
        <v>582</v>
      </c>
      <c r="C334" s="527">
        <v>40094385</v>
      </c>
      <c r="D334" s="506">
        <v>196.374</v>
      </c>
    </row>
    <row r="335" ht="16.5" spans="1:4">
      <c r="A335" s="573" t="s">
        <v>656</v>
      </c>
      <c r="B335" s="526" t="s">
        <v>657</v>
      </c>
      <c r="C335" s="527">
        <v>40094568</v>
      </c>
      <c r="D335" s="506">
        <v>274.862</v>
      </c>
    </row>
    <row r="336" ht="16.5" spans="1:4">
      <c r="A336" s="574" t="s">
        <v>658</v>
      </c>
      <c r="B336" s="538" t="s">
        <v>659</v>
      </c>
      <c r="C336" s="575">
        <v>40094448</v>
      </c>
      <c r="D336" s="506">
        <v>159.9</v>
      </c>
    </row>
    <row r="337" ht="16.5" spans="1:4">
      <c r="A337" s="574" t="s">
        <v>660</v>
      </c>
      <c r="B337" s="538" t="s">
        <v>661</v>
      </c>
      <c r="C337" s="575">
        <v>40090552</v>
      </c>
      <c r="D337" s="506">
        <v>468.142</v>
      </c>
    </row>
    <row r="338" ht="16.5" spans="1:4">
      <c r="A338" s="508"/>
      <c r="B338" s="508"/>
      <c r="C338" s="508"/>
      <c r="D338" s="509">
        <f>SUM(D320:D335)</f>
        <v>20411.303</v>
      </c>
    </row>
    <row r="339" ht="16.5" spans="1:4">
      <c r="A339" s="508"/>
      <c r="B339" s="508"/>
      <c r="C339" s="508"/>
      <c r="D339" s="576"/>
    </row>
    <row r="340" ht="16.5" spans="1:4">
      <c r="A340" s="504" t="s">
        <v>662</v>
      </c>
      <c r="B340" s="504"/>
      <c r="C340" s="504"/>
      <c r="D340" s="504"/>
    </row>
    <row r="341" ht="16.5" spans="1:4">
      <c r="A341" s="540" t="s">
        <v>585</v>
      </c>
      <c r="B341" s="528" t="s">
        <v>586</v>
      </c>
      <c r="C341" s="528">
        <v>40091201</v>
      </c>
      <c r="D341" s="577">
        <v>381.723</v>
      </c>
    </row>
    <row r="342" ht="16.5" spans="1:4">
      <c r="A342" s="540" t="s">
        <v>587</v>
      </c>
      <c r="B342" s="528" t="s">
        <v>588</v>
      </c>
      <c r="C342" s="528">
        <v>40091195</v>
      </c>
      <c r="D342" s="520">
        <v>86.281</v>
      </c>
    </row>
    <row r="343" ht="16.5" spans="1:4">
      <c r="A343" s="540" t="s">
        <v>589</v>
      </c>
      <c r="B343" s="528" t="s">
        <v>590</v>
      </c>
      <c r="C343" s="528">
        <v>40091205</v>
      </c>
      <c r="D343" s="520">
        <v>341.547</v>
      </c>
    </row>
    <row r="344" ht="16.5" spans="1:4">
      <c r="A344" s="540" t="s">
        <v>663</v>
      </c>
      <c r="B344" s="528" t="s">
        <v>592</v>
      </c>
      <c r="C344" s="528">
        <v>40090478</v>
      </c>
      <c r="D344" s="520">
        <v>885.036</v>
      </c>
    </row>
    <row r="345" ht="16.5" spans="1:4">
      <c r="A345" s="540" t="s">
        <v>593</v>
      </c>
      <c r="B345" s="528" t="s">
        <v>594</v>
      </c>
      <c r="C345" s="528">
        <v>40090479</v>
      </c>
      <c r="D345" s="520">
        <v>381.723</v>
      </c>
    </row>
    <row r="346" ht="16.5" spans="1:4">
      <c r="A346" s="540" t="s">
        <v>595</v>
      </c>
      <c r="B346" s="528" t="s">
        <v>596</v>
      </c>
      <c r="C346" s="528">
        <v>40090589</v>
      </c>
      <c r="D346" s="520">
        <v>1416.874</v>
      </c>
    </row>
    <row r="347" ht="16.5" spans="1:4">
      <c r="A347" s="540" t="s">
        <v>597</v>
      </c>
      <c r="B347" s="528" t="s">
        <v>598</v>
      </c>
      <c r="C347" s="528">
        <v>40094521</v>
      </c>
      <c r="D347" s="520">
        <v>946.281</v>
      </c>
    </row>
    <row r="348" ht="16.5" spans="1:4">
      <c r="A348" s="540"/>
      <c r="B348" s="528" t="s">
        <v>599</v>
      </c>
      <c r="C348" s="528">
        <v>40090557</v>
      </c>
      <c r="D348" s="521">
        <v>0</v>
      </c>
    </row>
    <row r="349" ht="16.5" spans="1:4">
      <c r="A349" s="540" t="s">
        <v>600</v>
      </c>
      <c r="B349" s="528" t="s">
        <v>601</v>
      </c>
      <c r="C349" s="528">
        <v>40091194</v>
      </c>
      <c r="D349" s="520">
        <v>901.538</v>
      </c>
    </row>
    <row r="350" ht="16.5" spans="1:4">
      <c r="A350" s="540" t="s">
        <v>602</v>
      </c>
      <c r="B350" s="528" t="s">
        <v>603</v>
      </c>
      <c r="C350" s="528">
        <v>40091198</v>
      </c>
      <c r="D350" s="520">
        <v>976.629</v>
      </c>
    </row>
    <row r="351" ht="16.5" spans="1:4">
      <c r="A351" s="540" t="s">
        <v>604</v>
      </c>
      <c r="B351" s="528" t="s">
        <v>605</v>
      </c>
      <c r="C351" s="528">
        <v>40091204</v>
      </c>
      <c r="D351" s="520">
        <v>1319.974</v>
      </c>
    </row>
    <row r="352" ht="16.5" spans="1:4">
      <c r="A352" s="540" t="s">
        <v>606</v>
      </c>
      <c r="B352" s="528" t="s">
        <v>607</v>
      </c>
      <c r="C352" s="528">
        <v>40091196</v>
      </c>
      <c r="D352" s="520">
        <v>673.397</v>
      </c>
    </row>
    <row r="353" ht="16.5" spans="1:4">
      <c r="A353" s="540" t="s">
        <v>608</v>
      </c>
      <c r="B353" s="528" t="s">
        <v>609</v>
      </c>
      <c r="C353" s="528">
        <v>40090560</v>
      </c>
      <c r="D353" s="520">
        <v>261.22</v>
      </c>
    </row>
    <row r="354" ht="16.5" spans="1:4">
      <c r="A354" s="540" t="s">
        <v>610</v>
      </c>
      <c r="B354" s="528" t="s">
        <v>611</v>
      </c>
      <c r="C354" s="528">
        <v>40090480</v>
      </c>
      <c r="D354" s="520">
        <v>785.621</v>
      </c>
    </row>
    <row r="355" ht="16.5" spans="1:4">
      <c r="A355" s="540" t="s">
        <v>612</v>
      </c>
      <c r="B355" s="528" t="s">
        <v>613</v>
      </c>
      <c r="C355" s="528">
        <v>40091203</v>
      </c>
      <c r="D355" s="520">
        <v>540.878</v>
      </c>
    </row>
    <row r="356" ht="16.5" spans="1:4">
      <c r="A356" s="540" t="s">
        <v>614</v>
      </c>
      <c r="B356" s="528" t="s">
        <v>615</v>
      </c>
      <c r="C356" s="528">
        <v>40090482</v>
      </c>
      <c r="D356" s="520">
        <v>149.121</v>
      </c>
    </row>
    <row r="357" ht="16.5" spans="1:4">
      <c r="A357" s="540" t="s">
        <v>616</v>
      </c>
      <c r="B357" s="528" t="s">
        <v>617</v>
      </c>
      <c r="C357" s="528">
        <v>40090484</v>
      </c>
      <c r="D357" s="520">
        <v>336.746</v>
      </c>
    </row>
    <row r="358" ht="16.5" spans="1:4">
      <c r="A358" s="540" t="s">
        <v>618</v>
      </c>
      <c r="B358" s="528" t="s">
        <v>619</v>
      </c>
      <c r="C358" s="528">
        <v>40091197</v>
      </c>
      <c r="D358" s="520">
        <v>476.528</v>
      </c>
    </row>
    <row r="359" ht="16.5" spans="1:4">
      <c r="A359" s="540" t="s">
        <v>620</v>
      </c>
      <c r="B359" s="528" t="s">
        <v>621</v>
      </c>
      <c r="C359" s="554">
        <v>40090477</v>
      </c>
      <c r="D359" s="541">
        <v>391.303</v>
      </c>
    </row>
    <row r="360" ht="16.5" spans="1:4">
      <c r="A360" s="508"/>
      <c r="B360" s="508"/>
      <c r="C360" s="508"/>
      <c r="D360" s="529">
        <f>SUM(D341:D359)</f>
        <v>11252.42</v>
      </c>
    </row>
    <row r="361" ht="16.5" spans="1:4">
      <c r="A361" s="508"/>
      <c r="B361" s="508"/>
      <c r="C361" s="503" t="s">
        <v>583</v>
      </c>
      <c r="D361" s="576">
        <v>376307.35</v>
      </c>
    </row>
    <row r="362" spans="1:4">
      <c r="A362" s="508"/>
      <c r="B362" s="508"/>
      <c r="C362" s="508"/>
      <c r="D362" s="508"/>
    </row>
  </sheetData>
  <mergeCells count="13">
    <mergeCell ref="A2:D2"/>
    <mergeCell ref="A47:D47"/>
    <mergeCell ref="A84:D84"/>
    <mergeCell ref="A130:D130"/>
    <mergeCell ref="A136:D136"/>
    <mergeCell ref="A166:D166"/>
    <mergeCell ref="A195:D195"/>
    <mergeCell ref="A218:D218"/>
    <mergeCell ref="A247:D247"/>
    <mergeCell ref="A273:D273"/>
    <mergeCell ref="A297:D297"/>
    <mergeCell ref="A319:D319"/>
    <mergeCell ref="A340:D34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4"/>
  <sheetViews>
    <sheetView workbookViewId="0">
      <selection activeCell="D1" sqref="D1"/>
    </sheetView>
  </sheetViews>
  <sheetFormatPr defaultColWidth="9.1037037037037" defaultRowHeight="15" outlineLevelCol="3"/>
  <cols>
    <col min="1" max="1" width="32.3333333333333" customWidth="1"/>
    <col min="2" max="2" width="27.6666666666667" customWidth="1"/>
    <col min="3" max="3" width="33" customWidth="1"/>
    <col min="4" max="4" width="30.8888888888889" customWidth="1"/>
  </cols>
  <sheetData>
    <row r="1" ht="16.5" spans="1:4">
      <c r="A1" s="503" t="s">
        <v>632</v>
      </c>
      <c r="B1" s="503" t="s">
        <v>1</v>
      </c>
      <c r="C1" s="503" t="s">
        <v>2</v>
      </c>
      <c r="D1" s="551" t="s">
        <v>623</v>
      </c>
    </row>
    <row r="2" ht="16.5" spans="1:4">
      <c r="A2" s="504" t="s">
        <v>666</v>
      </c>
      <c r="B2" s="504"/>
      <c r="C2" s="504"/>
      <c r="D2" s="504"/>
    </row>
    <row r="3" ht="16.5" spans="1:4">
      <c r="A3" s="252" t="s">
        <v>5</v>
      </c>
      <c r="B3" s="252">
        <v>40091040</v>
      </c>
      <c r="C3" s="252" t="s">
        <v>6</v>
      </c>
      <c r="D3" s="560">
        <v>295.685</v>
      </c>
    </row>
    <row r="4" ht="16.5" spans="1:4">
      <c r="A4" s="252" t="s">
        <v>7</v>
      </c>
      <c r="B4" s="252">
        <v>40091094</v>
      </c>
      <c r="C4" s="252" t="s">
        <v>8</v>
      </c>
      <c r="D4" s="505">
        <v>1646.854</v>
      </c>
    </row>
    <row r="5" ht="16.5" spans="1:4">
      <c r="A5" s="252" t="s">
        <v>9</v>
      </c>
      <c r="B5" s="252">
        <v>40091162</v>
      </c>
      <c r="C5" s="252" t="s">
        <v>10</v>
      </c>
      <c r="D5" s="505">
        <v>2476.691</v>
      </c>
    </row>
    <row r="6" ht="16.5" spans="1:4">
      <c r="A6" s="252" t="s">
        <v>11</v>
      </c>
      <c r="B6" s="252">
        <v>40090487</v>
      </c>
      <c r="C6" s="252" t="s">
        <v>12</v>
      </c>
      <c r="D6" s="505">
        <v>1620.931</v>
      </c>
    </row>
    <row r="7" ht="16.5" spans="1:4">
      <c r="A7" s="252" t="s">
        <v>13</v>
      </c>
      <c r="B7" s="252">
        <v>40091092</v>
      </c>
      <c r="C7" s="252" t="s">
        <v>14</v>
      </c>
      <c r="D7" s="505">
        <v>1296.644</v>
      </c>
    </row>
    <row r="8" ht="16.5" spans="1:4">
      <c r="A8" s="252" t="s">
        <v>15</v>
      </c>
      <c r="B8" s="252">
        <v>40090488</v>
      </c>
      <c r="C8" s="252" t="s">
        <v>16</v>
      </c>
      <c r="D8" s="505">
        <v>753.147</v>
      </c>
    </row>
    <row r="9" ht="16.5" spans="1:4">
      <c r="A9" s="252" t="s">
        <v>17</v>
      </c>
      <c r="B9" s="252">
        <v>40091161</v>
      </c>
      <c r="C9" s="252" t="s">
        <v>18</v>
      </c>
      <c r="D9" s="505">
        <v>1334.74</v>
      </c>
    </row>
    <row r="10" ht="16.5" spans="1:4">
      <c r="A10" s="252" t="s">
        <v>19</v>
      </c>
      <c r="B10" s="252">
        <v>40090485</v>
      </c>
      <c r="C10" s="252" t="s">
        <v>20</v>
      </c>
      <c r="D10" s="505">
        <v>1783.401</v>
      </c>
    </row>
    <row r="11" ht="16.5" spans="1:4">
      <c r="A11" s="252" t="s">
        <v>21</v>
      </c>
      <c r="B11" s="252">
        <v>40091163</v>
      </c>
      <c r="C11" s="252" t="s">
        <v>22</v>
      </c>
      <c r="D11" s="505">
        <v>2747.095</v>
      </c>
    </row>
    <row r="12" ht="16.5" spans="1:4">
      <c r="A12" s="252" t="s">
        <v>23</v>
      </c>
      <c r="B12" s="252">
        <v>40090490</v>
      </c>
      <c r="C12" s="252" t="s">
        <v>24</v>
      </c>
      <c r="D12" s="505">
        <v>894.395</v>
      </c>
    </row>
    <row r="13" ht="16.5" spans="1:4">
      <c r="A13" s="252" t="s">
        <v>25</v>
      </c>
      <c r="B13" s="252">
        <v>40090489</v>
      </c>
      <c r="C13" s="252" t="s">
        <v>26</v>
      </c>
      <c r="D13" s="505">
        <v>55.425</v>
      </c>
    </row>
    <row r="14" ht="16.5" spans="1:4">
      <c r="A14" s="252" t="s">
        <v>27</v>
      </c>
      <c r="B14" s="252">
        <v>40090491</v>
      </c>
      <c r="C14" s="252" t="s">
        <v>28</v>
      </c>
      <c r="D14" s="505">
        <v>1660.082</v>
      </c>
    </row>
    <row r="15" ht="16.5" spans="1:4">
      <c r="A15" s="252" t="s">
        <v>29</v>
      </c>
      <c r="B15" s="252">
        <v>40091140</v>
      </c>
      <c r="C15" s="252" t="s">
        <v>30</v>
      </c>
      <c r="D15" s="505">
        <v>2791.281</v>
      </c>
    </row>
    <row r="16" ht="16.5" spans="1:4">
      <c r="A16" s="252" t="s">
        <v>31</v>
      </c>
      <c r="B16" s="252">
        <v>40090517</v>
      </c>
      <c r="C16" s="252" t="s">
        <v>32</v>
      </c>
      <c r="D16" s="505">
        <v>2341.157</v>
      </c>
    </row>
    <row r="17" ht="16.5" spans="1:4">
      <c r="A17" s="252" t="s">
        <v>33</v>
      </c>
      <c r="B17" s="252">
        <v>40094524</v>
      </c>
      <c r="C17" s="252" t="s">
        <v>34</v>
      </c>
      <c r="D17" s="505">
        <v>869.978</v>
      </c>
    </row>
    <row r="18" ht="16.5" spans="1:4">
      <c r="A18" s="252" t="s">
        <v>35</v>
      </c>
      <c r="B18" s="252">
        <v>40091091</v>
      </c>
      <c r="C18" s="252" t="s">
        <v>36</v>
      </c>
      <c r="D18" s="505">
        <v>1485.503</v>
      </c>
    </row>
    <row r="19" ht="16.5" spans="1:4">
      <c r="A19" s="252" t="s">
        <v>37</v>
      </c>
      <c r="B19" s="252">
        <v>40091089</v>
      </c>
      <c r="C19" s="252" t="s">
        <v>38</v>
      </c>
      <c r="D19" s="505">
        <v>1030.146</v>
      </c>
    </row>
    <row r="20" ht="16.5" spans="1:4">
      <c r="A20" s="252" t="s">
        <v>39</v>
      </c>
      <c r="B20" s="252">
        <v>40091097</v>
      </c>
      <c r="C20" s="252" t="s">
        <v>40</v>
      </c>
      <c r="D20" s="505">
        <v>820.002</v>
      </c>
    </row>
    <row r="21" ht="16.5" spans="1:4">
      <c r="A21" s="252" t="s">
        <v>41</v>
      </c>
      <c r="B21" s="252">
        <v>40091022</v>
      </c>
      <c r="C21" s="252" t="s">
        <v>42</v>
      </c>
      <c r="D21" s="505">
        <v>1130.994</v>
      </c>
    </row>
    <row r="22" ht="16.5" spans="1:4">
      <c r="A22" s="252" t="s">
        <v>43</v>
      </c>
      <c r="B22" s="252">
        <v>40090492</v>
      </c>
      <c r="C22" s="252" t="s">
        <v>44</v>
      </c>
      <c r="D22" s="505">
        <v>4637.303</v>
      </c>
    </row>
    <row r="23" ht="16.5" spans="1:4">
      <c r="A23" s="252" t="s">
        <v>45</v>
      </c>
      <c r="B23" s="252">
        <v>40091165</v>
      </c>
      <c r="C23" s="252" t="s">
        <v>46</v>
      </c>
      <c r="D23" s="505">
        <v>1185.978</v>
      </c>
    </row>
    <row r="24" ht="16.5" spans="1:4">
      <c r="A24" s="252" t="s">
        <v>47</v>
      </c>
      <c r="B24" s="252">
        <v>40091166</v>
      </c>
      <c r="C24" s="252" t="s">
        <v>48</v>
      </c>
      <c r="D24" s="505">
        <v>766.134</v>
      </c>
    </row>
    <row r="25" ht="16.5" spans="1:4">
      <c r="A25" s="252" t="s">
        <v>49</v>
      </c>
      <c r="B25" s="252">
        <v>40091160</v>
      </c>
      <c r="C25" s="252" t="s">
        <v>50</v>
      </c>
      <c r="D25" s="505">
        <v>391.671</v>
      </c>
    </row>
    <row r="26" ht="16.5" spans="1:4">
      <c r="A26" s="252" t="s">
        <v>51</v>
      </c>
      <c r="B26" s="252">
        <v>40091088</v>
      </c>
      <c r="C26" s="252" t="s">
        <v>52</v>
      </c>
      <c r="D26" s="505">
        <v>1313.156</v>
      </c>
    </row>
    <row r="27" ht="16.5" spans="1:4">
      <c r="A27" s="252" t="s">
        <v>53</v>
      </c>
      <c r="B27" s="252">
        <v>40091154</v>
      </c>
      <c r="C27" s="252" t="s">
        <v>54</v>
      </c>
      <c r="D27" s="505">
        <v>1445.167</v>
      </c>
    </row>
    <row r="28" ht="16.5" spans="1:4">
      <c r="A28" s="252" t="s">
        <v>55</v>
      </c>
      <c r="B28" s="252">
        <v>40090941</v>
      </c>
      <c r="C28" s="252" t="s">
        <v>56</v>
      </c>
      <c r="D28" s="505">
        <v>806.803</v>
      </c>
    </row>
    <row r="29" ht="16.5" spans="1:4">
      <c r="A29" s="252" t="s">
        <v>57</v>
      </c>
      <c r="B29" s="252">
        <v>40094449</v>
      </c>
      <c r="C29" s="252" t="s">
        <v>58</v>
      </c>
      <c r="D29" s="505">
        <v>251.926</v>
      </c>
    </row>
    <row r="30" ht="16.5" spans="1:4">
      <c r="A30" s="252" t="s">
        <v>59</v>
      </c>
      <c r="B30" s="252">
        <v>40091047</v>
      </c>
      <c r="C30" s="252" t="s">
        <v>60</v>
      </c>
      <c r="D30" s="506">
        <v>1510.368</v>
      </c>
    </row>
    <row r="31" ht="16.5" spans="1:4">
      <c r="A31" s="252" t="s">
        <v>61</v>
      </c>
      <c r="B31" s="252">
        <v>40091087</v>
      </c>
      <c r="C31" s="252" t="s">
        <v>62</v>
      </c>
      <c r="D31" s="506">
        <v>117.079</v>
      </c>
    </row>
    <row r="32" ht="16.5" spans="1:4">
      <c r="A32" s="252" t="s">
        <v>63</v>
      </c>
      <c r="B32" s="252">
        <v>40091142</v>
      </c>
      <c r="C32" s="252" t="s">
        <v>64</v>
      </c>
      <c r="D32" s="506">
        <v>891.448</v>
      </c>
    </row>
    <row r="33" ht="16.5" spans="1:4">
      <c r="A33" s="252" t="s">
        <v>65</v>
      </c>
      <c r="B33" s="252">
        <v>40090486</v>
      </c>
      <c r="C33" s="252" t="s">
        <v>66</v>
      </c>
      <c r="D33" s="506">
        <v>631.813</v>
      </c>
    </row>
    <row r="34" ht="16.5" spans="1:4">
      <c r="A34" s="252" t="s">
        <v>67</v>
      </c>
      <c r="B34" s="252">
        <v>40090518</v>
      </c>
      <c r="C34" s="252" t="s">
        <v>68</v>
      </c>
      <c r="D34" s="506">
        <v>731.831</v>
      </c>
    </row>
    <row r="35" ht="16.5" spans="1:4">
      <c r="A35" s="252" t="s">
        <v>69</v>
      </c>
      <c r="B35" s="252">
        <v>40091090</v>
      </c>
      <c r="C35" s="252" t="s">
        <v>70</v>
      </c>
      <c r="D35" s="506">
        <v>8.533</v>
      </c>
    </row>
    <row r="36" ht="16.5" spans="1:4">
      <c r="A36" s="252" t="s">
        <v>71</v>
      </c>
      <c r="B36" s="252">
        <v>40091167</v>
      </c>
      <c r="C36" s="252" t="s">
        <v>72</v>
      </c>
      <c r="D36" s="506">
        <v>4039.871</v>
      </c>
    </row>
    <row r="37" ht="16.5" spans="1:4">
      <c r="A37" s="252" t="s">
        <v>73</v>
      </c>
      <c r="B37" s="252">
        <v>40091158</v>
      </c>
      <c r="C37" s="252" t="s">
        <v>74</v>
      </c>
      <c r="D37" s="506">
        <v>237.443</v>
      </c>
    </row>
    <row r="38" ht="16.5" spans="1:4">
      <c r="A38" s="252" t="s">
        <v>75</v>
      </c>
      <c r="B38" s="252">
        <v>40091168</v>
      </c>
      <c r="C38" s="252" t="s">
        <v>76</v>
      </c>
      <c r="D38" s="506">
        <v>1969.633</v>
      </c>
    </row>
    <row r="39" ht="16.5" spans="1:4">
      <c r="A39" s="252" t="s">
        <v>77</v>
      </c>
      <c r="B39" s="252">
        <v>40094509</v>
      </c>
      <c r="C39" s="252" t="s">
        <v>6</v>
      </c>
      <c r="D39" s="506">
        <v>1168.912</v>
      </c>
    </row>
    <row r="40" ht="16.5" spans="1:4">
      <c r="A40" s="252" t="s">
        <v>78</v>
      </c>
      <c r="B40" s="252">
        <v>40091169</v>
      </c>
      <c r="C40" s="252" t="s">
        <v>79</v>
      </c>
      <c r="D40" s="506">
        <v>131.179</v>
      </c>
    </row>
    <row r="41" ht="16.5" spans="1:4">
      <c r="A41" s="252" t="s">
        <v>80</v>
      </c>
      <c r="B41" s="252">
        <v>40091164</v>
      </c>
      <c r="C41" s="252" t="s">
        <v>81</v>
      </c>
      <c r="D41" s="506">
        <v>1488.863</v>
      </c>
    </row>
    <row r="42" ht="16.5" spans="1:4">
      <c r="A42" s="252" t="s">
        <v>82</v>
      </c>
      <c r="B42" s="252">
        <v>40090936</v>
      </c>
      <c r="C42" s="252" t="s">
        <v>83</v>
      </c>
      <c r="D42" s="506">
        <v>30.762</v>
      </c>
    </row>
    <row r="43" ht="16.5" spans="1:4">
      <c r="A43" s="252" t="s">
        <v>84</v>
      </c>
      <c r="B43" s="252">
        <v>40091146</v>
      </c>
      <c r="C43" s="252" t="s">
        <v>85</v>
      </c>
      <c r="D43" s="506">
        <v>3.574</v>
      </c>
    </row>
    <row r="44" ht="16.5" spans="1:4">
      <c r="A44" s="252" t="s">
        <v>86</v>
      </c>
      <c r="B44" s="252">
        <v>40090939</v>
      </c>
      <c r="C44" s="252" t="s">
        <v>28</v>
      </c>
      <c r="D44" s="506">
        <v>1669.523</v>
      </c>
    </row>
    <row r="45" ht="16.5" spans="1:4">
      <c r="A45" s="252" t="s">
        <v>667</v>
      </c>
      <c r="B45" s="252">
        <v>40091212</v>
      </c>
      <c r="C45" s="252" t="s">
        <v>668</v>
      </c>
      <c r="D45" s="506">
        <v>680.517</v>
      </c>
    </row>
    <row r="46" ht="16.5" spans="1:4">
      <c r="A46" s="252" t="s">
        <v>669</v>
      </c>
      <c r="B46" s="252">
        <v>40091055</v>
      </c>
      <c r="C46" s="252" t="s">
        <v>670</v>
      </c>
      <c r="D46" s="507">
        <v>0</v>
      </c>
    </row>
    <row r="47" ht="16.5" spans="1:4">
      <c r="A47" s="508"/>
      <c r="B47" s="508"/>
      <c r="C47" s="508"/>
      <c r="D47" s="509">
        <f>SUM(D3:D46)</f>
        <v>53143.638</v>
      </c>
    </row>
    <row r="48" ht="16.5" spans="1:4">
      <c r="A48" s="504" t="s">
        <v>671</v>
      </c>
      <c r="B48" s="504"/>
      <c r="C48" s="504"/>
      <c r="D48" s="504"/>
    </row>
    <row r="49" ht="16.5" spans="1:4">
      <c r="A49" s="252" t="s">
        <v>91</v>
      </c>
      <c r="B49" s="252">
        <v>40090508</v>
      </c>
      <c r="C49" s="252" t="s">
        <v>92</v>
      </c>
      <c r="D49" s="506">
        <v>63.458</v>
      </c>
    </row>
    <row r="50" ht="16.5" spans="1:4">
      <c r="A50" s="252" t="s">
        <v>93</v>
      </c>
      <c r="B50" s="252">
        <v>40091181</v>
      </c>
      <c r="C50" s="252" t="s">
        <v>94</v>
      </c>
      <c r="D50" s="506">
        <v>1324.355</v>
      </c>
    </row>
    <row r="51" ht="16.5" spans="1:4">
      <c r="A51" s="252" t="s">
        <v>95</v>
      </c>
      <c r="B51" s="252">
        <v>40091175</v>
      </c>
      <c r="C51" s="252" t="s">
        <v>96</v>
      </c>
      <c r="D51" s="506">
        <v>891.535</v>
      </c>
    </row>
    <row r="52" ht="16.5" spans="1:4">
      <c r="A52" s="252" t="s">
        <v>97</v>
      </c>
      <c r="B52" s="252">
        <v>40091144</v>
      </c>
      <c r="C52" s="252" t="s">
        <v>98</v>
      </c>
      <c r="D52" s="506">
        <v>1949.355</v>
      </c>
    </row>
    <row r="53" ht="16.5" spans="1:4">
      <c r="A53" s="252" t="s">
        <v>99</v>
      </c>
      <c r="B53" s="252">
        <v>40091143</v>
      </c>
      <c r="C53" s="252" t="s">
        <v>100</v>
      </c>
      <c r="D53" s="506">
        <v>2550.612</v>
      </c>
    </row>
    <row r="54" ht="16.5" spans="1:4">
      <c r="A54" s="252" t="s">
        <v>101</v>
      </c>
      <c r="B54" s="252">
        <v>40091179</v>
      </c>
      <c r="C54" s="252" t="s">
        <v>102</v>
      </c>
      <c r="D54" s="506">
        <v>2658.381</v>
      </c>
    </row>
    <row r="55" ht="16.5" spans="1:4">
      <c r="A55" s="252" t="s">
        <v>103</v>
      </c>
      <c r="B55" s="252">
        <v>40091159</v>
      </c>
      <c r="C55" s="252" t="s">
        <v>104</v>
      </c>
      <c r="D55" s="506">
        <v>1258.8</v>
      </c>
    </row>
    <row r="56" ht="16.5" spans="1:4">
      <c r="A56" s="252" t="s">
        <v>105</v>
      </c>
      <c r="B56" s="252">
        <v>40090988</v>
      </c>
      <c r="C56" s="252" t="s">
        <v>104</v>
      </c>
      <c r="D56" s="506">
        <v>381.83</v>
      </c>
    </row>
    <row r="57" ht="16.5" spans="1:4">
      <c r="A57" s="252" t="s">
        <v>106</v>
      </c>
      <c r="B57" s="252">
        <v>40091180</v>
      </c>
      <c r="C57" s="252" t="s">
        <v>107</v>
      </c>
      <c r="D57" s="506">
        <v>1784.822</v>
      </c>
    </row>
    <row r="58" ht="16.5" spans="1:4">
      <c r="A58" s="252" t="s">
        <v>108</v>
      </c>
      <c r="B58" s="252">
        <v>40090524</v>
      </c>
      <c r="C58" s="252" t="s">
        <v>109</v>
      </c>
      <c r="D58" s="506">
        <v>1203.329</v>
      </c>
    </row>
    <row r="59" ht="16.5" spans="1:4">
      <c r="A59" s="252" t="s">
        <v>110</v>
      </c>
      <c r="B59" s="252">
        <v>40091174</v>
      </c>
      <c r="C59" s="252" t="s">
        <v>111</v>
      </c>
      <c r="D59" s="506">
        <v>2344.865</v>
      </c>
    </row>
    <row r="60" ht="16.5" spans="1:4">
      <c r="A60" s="252" t="s">
        <v>112</v>
      </c>
      <c r="B60" s="252">
        <v>40091176</v>
      </c>
      <c r="C60" s="252" t="s">
        <v>113</v>
      </c>
      <c r="D60" s="506">
        <v>734.78</v>
      </c>
    </row>
    <row r="61" ht="16.5" spans="1:4">
      <c r="A61" s="252" t="s">
        <v>114</v>
      </c>
      <c r="B61" s="252">
        <v>40091170</v>
      </c>
      <c r="C61" s="252" t="s">
        <v>115</v>
      </c>
      <c r="D61" s="506">
        <v>986.873</v>
      </c>
    </row>
    <row r="62" ht="16.5" spans="1:4">
      <c r="A62" s="252" t="s">
        <v>116</v>
      </c>
      <c r="B62" s="252">
        <v>40091157</v>
      </c>
      <c r="C62" s="252" t="s">
        <v>117</v>
      </c>
      <c r="D62" s="506">
        <v>2806.289</v>
      </c>
    </row>
    <row r="63" ht="16.5" spans="1:4">
      <c r="A63" s="252" t="s">
        <v>118</v>
      </c>
      <c r="B63" s="252">
        <v>40091153</v>
      </c>
      <c r="C63" s="252" t="s">
        <v>119</v>
      </c>
      <c r="D63" s="506">
        <v>2807.674</v>
      </c>
    </row>
    <row r="64" ht="16.5" spans="1:4">
      <c r="A64" s="252" t="s">
        <v>120</v>
      </c>
      <c r="B64" s="252">
        <v>40090938</v>
      </c>
      <c r="C64" s="252" t="s">
        <v>121</v>
      </c>
      <c r="D64" s="506">
        <v>1044.663</v>
      </c>
    </row>
    <row r="65" ht="16.5" spans="1:4">
      <c r="A65" s="252" t="s">
        <v>122</v>
      </c>
      <c r="B65" s="252">
        <v>40091150</v>
      </c>
      <c r="C65" s="252" t="s">
        <v>123</v>
      </c>
      <c r="D65" s="506">
        <v>241.406</v>
      </c>
    </row>
    <row r="66" ht="16.5" spans="1:4">
      <c r="A66" s="252" t="s">
        <v>124</v>
      </c>
      <c r="B66" s="252">
        <v>40091147</v>
      </c>
      <c r="C66" s="252" t="s">
        <v>125</v>
      </c>
      <c r="D66" s="506">
        <v>2319.037</v>
      </c>
    </row>
    <row r="67" ht="16.5" spans="1:4">
      <c r="A67" s="252" t="s">
        <v>126</v>
      </c>
      <c r="B67" s="252">
        <v>40090989</v>
      </c>
      <c r="C67" s="252" t="s">
        <v>127</v>
      </c>
      <c r="D67" s="506">
        <v>1346.421</v>
      </c>
    </row>
    <row r="68" ht="16.5" spans="1:4">
      <c r="A68" s="252" t="s">
        <v>128</v>
      </c>
      <c r="B68" s="252">
        <v>40091148</v>
      </c>
      <c r="C68" s="252" t="s">
        <v>129</v>
      </c>
      <c r="D68" s="506">
        <v>999.708</v>
      </c>
    </row>
    <row r="69" ht="16.5" spans="1:4">
      <c r="A69" s="252" t="s">
        <v>130</v>
      </c>
      <c r="B69" s="252">
        <v>40090503</v>
      </c>
      <c r="C69" s="252" t="s">
        <v>131</v>
      </c>
      <c r="D69" s="506">
        <v>983.531</v>
      </c>
    </row>
    <row r="70" ht="16.5" spans="1:4">
      <c r="A70" s="252" t="s">
        <v>132</v>
      </c>
      <c r="B70" s="252">
        <v>40091178</v>
      </c>
      <c r="C70" s="252" t="s">
        <v>133</v>
      </c>
      <c r="D70" s="506">
        <v>747.508</v>
      </c>
    </row>
    <row r="71" ht="16.5" spans="1:4">
      <c r="A71" s="252" t="s">
        <v>134</v>
      </c>
      <c r="B71" s="252">
        <v>40090983</v>
      </c>
      <c r="C71" s="252" t="s">
        <v>135</v>
      </c>
      <c r="D71" s="506">
        <v>712.01</v>
      </c>
    </row>
    <row r="72" ht="16.5" spans="1:4">
      <c r="A72" s="252" t="s">
        <v>136</v>
      </c>
      <c r="B72" s="252">
        <v>40090980</v>
      </c>
      <c r="C72" s="252" t="s">
        <v>137</v>
      </c>
      <c r="D72" s="506">
        <v>632.29</v>
      </c>
    </row>
    <row r="73" ht="16.5" spans="1:4">
      <c r="A73" s="252" t="s">
        <v>138</v>
      </c>
      <c r="B73" s="252">
        <v>40090987</v>
      </c>
      <c r="C73" s="252" t="s">
        <v>139</v>
      </c>
      <c r="D73" s="506">
        <v>800.942</v>
      </c>
    </row>
    <row r="74" ht="16.5" spans="1:4">
      <c r="A74" s="252" t="s">
        <v>140</v>
      </c>
      <c r="B74" s="252">
        <v>40090999</v>
      </c>
      <c r="C74" s="252" t="s">
        <v>141</v>
      </c>
      <c r="D74" s="506">
        <v>1936.189</v>
      </c>
    </row>
    <row r="75" ht="16.5" spans="1:4">
      <c r="A75" s="252" t="s">
        <v>142</v>
      </c>
      <c r="B75" s="252">
        <v>40091152</v>
      </c>
      <c r="C75" s="252" t="s">
        <v>143</v>
      </c>
      <c r="D75" s="506">
        <v>1337.606</v>
      </c>
    </row>
    <row r="76" ht="16.5" spans="1:4">
      <c r="A76" s="252" t="s">
        <v>144</v>
      </c>
      <c r="B76" s="252">
        <v>40091172</v>
      </c>
      <c r="C76" s="252" t="s">
        <v>145</v>
      </c>
      <c r="D76" s="506">
        <v>709.386</v>
      </c>
    </row>
    <row r="77" ht="16.5" spans="1:4">
      <c r="A77" s="252" t="s">
        <v>146</v>
      </c>
      <c r="B77" s="252">
        <v>40094418</v>
      </c>
      <c r="C77" s="252" t="s">
        <v>147</v>
      </c>
      <c r="D77" s="506">
        <v>748.18</v>
      </c>
    </row>
    <row r="78" ht="16.5" spans="1:4">
      <c r="A78" s="252" t="s">
        <v>148</v>
      </c>
      <c r="B78" s="252">
        <v>40091171</v>
      </c>
      <c r="C78" s="252" t="s">
        <v>149</v>
      </c>
      <c r="D78" s="506">
        <v>1150.794</v>
      </c>
    </row>
    <row r="79" ht="16.5" spans="1:4">
      <c r="A79" s="252" t="s">
        <v>150</v>
      </c>
      <c r="B79" s="252">
        <v>40091173</v>
      </c>
      <c r="C79" s="252" t="s">
        <v>151</v>
      </c>
      <c r="D79" s="506">
        <v>1302.977</v>
      </c>
    </row>
    <row r="80" ht="16.5" spans="1:4">
      <c r="A80" s="252" t="s">
        <v>152</v>
      </c>
      <c r="B80" s="252">
        <v>40094400</v>
      </c>
      <c r="C80" s="252" t="s">
        <v>153</v>
      </c>
      <c r="D80" s="506">
        <v>3115.906</v>
      </c>
    </row>
    <row r="81" ht="16.5" spans="1:4">
      <c r="A81" s="252" t="s">
        <v>637</v>
      </c>
      <c r="B81" s="252">
        <v>40090506</v>
      </c>
      <c r="C81" s="252" t="s">
        <v>638</v>
      </c>
      <c r="D81" s="506">
        <v>647.553</v>
      </c>
    </row>
    <row r="82" ht="16.5" spans="1:4">
      <c r="A82" s="252" t="s">
        <v>639</v>
      </c>
      <c r="B82" s="252">
        <v>40090931</v>
      </c>
      <c r="C82" s="252" t="s">
        <v>640</v>
      </c>
      <c r="D82" s="235">
        <v>0</v>
      </c>
    </row>
    <row r="83" ht="16.5" spans="1:4">
      <c r="A83" s="252" t="s">
        <v>641</v>
      </c>
      <c r="B83" s="554">
        <v>40090511</v>
      </c>
      <c r="C83" s="252" t="s">
        <v>160</v>
      </c>
      <c r="D83" s="235">
        <v>0</v>
      </c>
    </row>
    <row r="84" ht="16.5" spans="1:4">
      <c r="A84" s="508"/>
      <c r="B84" s="508"/>
      <c r="C84" s="508"/>
      <c r="D84" s="509">
        <f>SUM(D49:D83)</f>
        <v>44523.065</v>
      </c>
    </row>
    <row r="85" ht="16.5" spans="1:4">
      <c r="A85" s="513" t="s">
        <v>672</v>
      </c>
      <c r="B85" s="513"/>
      <c r="C85" s="513"/>
      <c r="D85" s="513"/>
    </row>
    <row r="86" ht="16.5" spans="1:4">
      <c r="A86" s="252" t="s">
        <v>162</v>
      </c>
      <c r="B86" s="252">
        <v>40091098</v>
      </c>
      <c r="C86" s="252" t="s">
        <v>163</v>
      </c>
      <c r="D86" s="506">
        <v>1020.963</v>
      </c>
    </row>
    <row r="87" ht="16.5" spans="1:4">
      <c r="A87" s="252" t="s">
        <v>164</v>
      </c>
      <c r="B87" s="252">
        <v>40090588</v>
      </c>
      <c r="C87" s="252" t="s">
        <v>165</v>
      </c>
      <c r="D87" s="506">
        <v>2781.104</v>
      </c>
    </row>
    <row r="88" ht="16.5" spans="1:4">
      <c r="A88" s="252" t="s">
        <v>166</v>
      </c>
      <c r="B88" s="252">
        <v>40090543</v>
      </c>
      <c r="C88" s="252" t="s">
        <v>167</v>
      </c>
      <c r="D88" s="506">
        <v>372.915</v>
      </c>
    </row>
    <row r="89" ht="16.5" spans="1:4">
      <c r="A89" s="252" t="s">
        <v>168</v>
      </c>
      <c r="B89" s="252">
        <v>40090581</v>
      </c>
      <c r="C89" s="252" t="s">
        <v>169</v>
      </c>
      <c r="D89" s="506">
        <v>2210.967</v>
      </c>
    </row>
    <row r="90" ht="16.5" spans="1:4">
      <c r="A90" s="252" t="s">
        <v>170</v>
      </c>
      <c r="B90" s="252">
        <v>40091057</v>
      </c>
      <c r="C90" s="252" t="s">
        <v>171</v>
      </c>
      <c r="D90" s="506">
        <v>1090.077</v>
      </c>
    </row>
    <row r="91" ht="16.5" spans="1:4">
      <c r="A91" s="252" t="s">
        <v>172</v>
      </c>
      <c r="B91" s="252">
        <v>40090541</v>
      </c>
      <c r="C91" s="252" t="s">
        <v>173</v>
      </c>
      <c r="D91" s="506">
        <v>1459.484</v>
      </c>
    </row>
    <row r="92" ht="16.5" spans="1:4">
      <c r="A92" s="252" t="s">
        <v>174</v>
      </c>
      <c r="B92" s="252">
        <v>40091013</v>
      </c>
      <c r="C92" s="252" t="s">
        <v>175</v>
      </c>
      <c r="D92" s="506">
        <v>1368.097</v>
      </c>
    </row>
    <row r="93" ht="16.5" spans="1:4">
      <c r="A93" s="252" t="s">
        <v>176</v>
      </c>
      <c r="B93" s="252">
        <v>40091007</v>
      </c>
      <c r="C93" s="252" t="s">
        <v>177</v>
      </c>
      <c r="D93" s="506">
        <v>354.096</v>
      </c>
    </row>
    <row r="94" ht="16.5" spans="1:4">
      <c r="A94" s="252" t="s">
        <v>178</v>
      </c>
      <c r="B94" s="252">
        <v>40090544</v>
      </c>
      <c r="C94" s="252" t="s">
        <v>179</v>
      </c>
      <c r="D94" s="506">
        <v>173.464</v>
      </c>
    </row>
    <row r="95" ht="16.5" spans="1:4">
      <c r="A95" s="252" t="s">
        <v>180</v>
      </c>
      <c r="B95" s="252">
        <v>40091005</v>
      </c>
      <c r="C95" s="252" t="s">
        <v>181</v>
      </c>
      <c r="D95" s="506">
        <v>1283.049</v>
      </c>
    </row>
    <row r="96" ht="16.5" spans="1:4">
      <c r="A96" s="252" t="s">
        <v>182</v>
      </c>
      <c r="B96" s="252">
        <v>40091041</v>
      </c>
      <c r="C96" s="252" t="s">
        <v>183</v>
      </c>
      <c r="D96" s="506">
        <v>73.504</v>
      </c>
    </row>
    <row r="97" ht="16.5" spans="1:4">
      <c r="A97" s="252" t="s">
        <v>184</v>
      </c>
      <c r="B97" s="252">
        <v>40090584</v>
      </c>
      <c r="C97" s="252" t="s">
        <v>185</v>
      </c>
      <c r="D97" s="506">
        <v>1139.642</v>
      </c>
    </row>
    <row r="98" ht="16.5" spans="1:4">
      <c r="A98" s="252" t="s">
        <v>186</v>
      </c>
      <c r="B98" s="252">
        <v>40091060</v>
      </c>
      <c r="C98" s="252" t="s">
        <v>187</v>
      </c>
      <c r="D98" s="506">
        <v>1310.565</v>
      </c>
    </row>
    <row r="99" ht="16.5" spans="1:4">
      <c r="A99" s="252" t="s">
        <v>188</v>
      </c>
      <c r="B99" s="252">
        <v>40091051</v>
      </c>
      <c r="C99" s="252" t="s">
        <v>189</v>
      </c>
      <c r="D99" s="506">
        <v>2091.716</v>
      </c>
    </row>
    <row r="100" ht="16.5" spans="1:4">
      <c r="A100" s="252" t="s">
        <v>190</v>
      </c>
      <c r="B100" s="252">
        <v>40090972</v>
      </c>
      <c r="C100" s="252" t="s">
        <v>191</v>
      </c>
      <c r="D100" s="506">
        <v>878.956</v>
      </c>
    </row>
    <row r="101" ht="16.5" spans="1:4">
      <c r="A101" s="252" t="s">
        <v>192</v>
      </c>
      <c r="B101" s="252">
        <v>40090546</v>
      </c>
      <c r="C101" s="252" t="s">
        <v>193</v>
      </c>
      <c r="D101" s="506">
        <v>643.559</v>
      </c>
    </row>
    <row r="102" ht="16.5" spans="1:4">
      <c r="A102" s="252" t="s">
        <v>194</v>
      </c>
      <c r="B102" s="252">
        <v>40090509</v>
      </c>
      <c r="C102" s="252" t="s">
        <v>195</v>
      </c>
      <c r="D102" s="506">
        <v>1816.756</v>
      </c>
    </row>
    <row r="103" ht="16.5" spans="1:4">
      <c r="A103" s="252" t="s">
        <v>196</v>
      </c>
      <c r="B103" s="252">
        <v>40091003</v>
      </c>
      <c r="C103" s="252" t="s">
        <v>197</v>
      </c>
      <c r="D103" s="506">
        <v>1954.396</v>
      </c>
    </row>
    <row r="104" ht="16.5" spans="1:4">
      <c r="A104" s="252" t="s">
        <v>198</v>
      </c>
      <c r="B104" s="252">
        <v>40091056</v>
      </c>
      <c r="C104" s="252" t="s">
        <v>199</v>
      </c>
      <c r="D104" s="506">
        <v>755.687</v>
      </c>
    </row>
    <row r="105" ht="16.5" spans="1:4">
      <c r="A105" s="252" t="s">
        <v>200</v>
      </c>
      <c r="B105" s="252">
        <v>40091050</v>
      </c>
      <c r="C105" s="252" t="s">
        <v>201</v>
      </c>
      <c r="D105" s="506">
        <v>1061.041</v>
      </c>
    </row>
    <row r="106" ht="16.5" spans="1:4">
      <c r="A106" s="252" t="s">
        <v>202</v>
      </c>
      <c r="B106" s="252">
        <v>40091115</v>
      </c>
      <c r="C106" s="252" t="s">
        <v>203</v>
      </c>
      <c r="D106" s="506">
        <v>66.094</v>
      </c>
    </row>
    <row r="107" ht="16.5" spans="1:4">
      <c r="A107" s="252" t="s">
        <v>204</v>
      </c>
      <c r="B107" s="252">
        <v>40091054</v>
      </c>
      <c r="C107" s="252" t="s">
        <v>205</v>
      </c>
      <c r="D107" s="506">
        <v>532.338</v>
      </c>
    </row>
    <row r="108" ht="16.5" spans="1:4">
      <c r="A108" s="252" t="s">
        <v>206</v>
      </c>
      <c r="B108" s="252">
        <v>40090583</v>
      </c>
      <c r="C108" s="252" t="s">
        <v>207</v>
      </c>
      <c r="D108" s="506">
        <v>2505.34</v>
      </c>
    </row>
    <row r="109" ht="16.5" spans="1:4">
      <c r="A109" s="252" t="s">
        <v>208</v>
      </c>
      <c r="B109" s="252">
        <v>40091008</v>
      </c>
      <c r="C109" s="252" t="s">
        <v>209</v>
      </c>
      <c r="D109" s="506">
        <v>402.299</v>
      </c>
    </row>
    <row r="110" ht="16.5" spans="1:4">
      <c r="A110" s="252" t="s">
        <v>210</v>
      </c>
      <c r="B110" s="252">
        <v>40091120</v>
      </c>
      <c r="C110" s="252" t="s">
        <v>211</v>
      </c>
      <c r="D110" s="506">
        <v>2182.34</v>
      </c>
    </row>
    <row r="111" ht="16.5" spans="1:4">
      <c r="A111" s="252" t="s">
        <v>212</v>
      </c>
      <c r="B111" s="252">
        <v>40090548</v>
      </c>
      <c r="C111" s="252" t="s">
        <v>213</v>
      </c>
      <c r="D111" s="506">
        <v>1354.124</v>
      </c>
    </row>
    <row r="112" ht="16.5" spans="1:4">
      <c r="A112" s="252" t="s">
        <v>214</v>
      </c>
      <c r="B112" s="252">
        <v>40090905</v>
      </c>
      <c r="C112" s="252" t="s">
        <v>215</v>
      </c>
      <c r="D112" s="506">
        <v>1455.123</v>
      </c>
    </row>
    <row r="113" ht="16.5" spans="1:4">
      <c r="A113" s="252" t="s">
        <v>216</v>
      </c>
      <c r="B113" s="252">
        <v>40090903</v>
      </c>
      <c r="C113" s="252" t="s">
        <v>217</v>
      </c>
      <c r="D113" s="506">
        <v>2309.482</v>
      </c>
    </row>
    <row r="114" ht="16.5" spans="1:4">
      <c r="A114" s="252" t="s">
        <v>218</v>
      </c>
      <c r="B114" s="252">
        <v>40090899</v>
      </c>
      <c r="C114" s="252" t="s">
        <v>219</v>
      </c>
      <c r="D114" s="506">
        <v>1.54</v>
      </c>
    </row>
    <row r="115" ht="16.5" spans="1:4">
      <c r="A115" s="252" t="s">
        <v>220</v>
      </c>
      <c r="B115" s="252">
        <v>40091044</v>
      </c>
      <c r="C115" s="252" t="s">
        <v>221</v>
      </c>
      <c r="D115" s="506">
        <v>732.986</v>
      </c>
    </row>
    <row r="116" ht="16.5" spans="1:4">
      <c r="A116" s="252" t="s">
        <v>222</v>
      </c>
      <c r="B116" s="252">
        <v>40090542</v>
      </c>
      <c r="C116" s="252" t="s">
        <v>223</v>
      </c>
      <c r="D116" s="506">
        <v>948.664</v>
      </c>
    </row>
    <row r="117" ht="16.5" spans="1:4">
      <c r="A117" s="252" t="s">
        <v>224</v>
      </c>
      <c r="B117" s="252">
        <v>40090582</v>
      </c>
      <c r="C117" s="252" t="s">
        <v>225</v>
      </c>
      <c r="D117" s="506">
        <v>1626.365</v>
      </c>
    </row>
    <row r="118" ht="16.5" spans="1:4">
      <c r="A118" s="252" t="s">
        <v>226</v>
      </c>
      <c r="B118" s="252">
        <v>40081988</v>
      </c>
      <c r="C118" s="252" t="s">
        <v>227</v>
      </c>
      <c r="D118" s="506">
        <v>581.507</v>
      </c>
    </row>
    <row r="119" ht="16.5" spans="1:4">
      <c r="A119" s="252" t="s">
        <v>228</v>
      </c>
      <c r="B119" s="252">
        <v>40091116</v>
      </c>
      <c r="C119" s="252" t="s">
        <v>229</v>
      </c>
      <c r="D119" s="506">
        <v>982.212</v>
      </c>
    </row>
    <row r="120" ht="16.5" spans="1:4">
      <c r="A120" s="252" t="s">
        <v>230</v>
      </c>
      <c r="B120" s="252">
        <v>40090934</v>
      </c>
      <c r="C120" s="252" t="s">
        <v>231</v>
      </c>
      <c r="D120" s="506">
        <v>821.127</v>
      </c>
    </row>
    <row r="121" ht="16.5" spans="1:4">
      <c r="A121" s="252" t="s">
        <v>232</v>
      </c>
      <c r="B121" s="252">
        <v>40091045</v>
      </c>
      <c r="C121" s="252" t="s">
        <v>233</v>
      </c>
      <c r="D121" s="506">
        <v>855.822</v>
      </c>
    </row>
    <row r="122" ht="16.5" spans="1:4">
      <c r="A122" s="252" t="s">
        <v>234</v>
      </c>
      <c r="B122" s="252">
        <v>40090904</v>
      </c>
      <c r="C122" s="252" t="s">
        <v>235</v>
      </c>
      <c r="D122" s="506">
        <v>213.864</v>
      </c>
    </row>
    <row r="123" ht="16.5" spans="1:4">
      <c r="A123" s="252" t="s">
        <v>236</v>
      </c>
      <c r="B123" s="252">
        <v>40091117</v>
      </c>
      <c r="C123" s="252" t="s">
        <v>237</v>
      </c>
      <c r="D123" s="506">
        <v>525.145</v>
      </c>
    </row>
    <row r="124" ht="16.5" spans="1:4">
      <c r="A124" s="252" t="s">
        <v>238</v>
      </c>
      <c r="B124" s="252">
        <v>40090587</v>
      </c>
      <c r="C124" s="252" t="s">
        <v>239</v>
      </c>
      <c r="D124" s="506">
        <v>455.455</v>
      </c>
    </row>
    <row r="125" ht="16.5" spans="1:4">
      <c r="A125" s="252" t="s">
        <v>248</v>
      </c>
      <c r="B125" s="252">
        <v>40090585</v>
      </c>
      <c r="C125" s="252" t="s">
        <v>673</v>
      </c>
      <c r="D125" s="506">
        <v>0.5</v>
      </c>
    </row>
    <row r="126" ht="16.5" spans="1:4">
      <c r="A126" s="252" t="s">
        <v>240</v>
      </c>
      <c r="B126" s="252">
        <v>40091006</v>
      </c>
      <c r="C126" s="252" t="s">
        <v>241</v>
      </c>
      <c r="D126" s="506">
        <v>689.384</v>
      </c>
    </row>
    <row r="127" ht="16.5" spans="1:4">
      <c r="A127" s="252" t="s">
        <v>628</v>
      </c>
      <c r="B127" s="252">
        <v>40091059</v>
      </c>
      <c r="C127" s="252" t="s">
        <v>644</v>
      </c>
      <c r="D127" s="506">
        <v>833.803</v>
      </c>
    </row>
    <row r="128" ht="16.5" spans="1:4">
      <c r="A128" s="252" t="s">
        <v>244</v>
      </c>
      <c r="B128" s="252">
        <v>40090930</v>
      </c>
      <c r="C128" s="252" t="s">
        <v>674</v>
      </c>
      <c r="D128" s="506">
        <v>0.3</v>
      </c>
    </row>
    <row r="129" ht="16.5" spans="1:4">
      <c r="A129" s="515"/>
      <c r="B129" s="508"/>
      <c r="C129" s="508"/>
      <c r="D129" s="555">
        <f>SUM(D86:D128)</f>
        <v>43915.852</v>
      </c>
    </row>
    <row r="130" ht="16.5" spans="1:4">
      <c r="A130" s="516" t="s">
        <v>675</v>
      </c>
      <c r="B130" s="517"/>
      <c r="C130" s="517"/>
      <c r="D130" s="517"/>
    </row>
    <row r="131" ht="16.5" spans="1:4">
      <c r="A131" s="518" t="s">
        <v>250</v>
      </c>
      <c r="B131" s="252">
        <v>40090590</v>
      </c>
      <c r="C131" s="252" t="s">
        <v>251</v>
      </c>
      <c r="D131" s="506">
        <v>2332.42</v>
      </c>
    </row>
    <row r="132" ht="16.5" spans="1:4">
      <c r="A132" s="252" t="s">
        <v>252</v>
      </c>
      <c r="B132" s="252">
        <v>40094410</v>
      </c>
      <c r="C132" s="252" t="s">
        <v>253</v>
      </c>
      <c r="D132" s="506">
        <v>1793.337</v>
      </c>
    </row>
    <row r="133" ht="16.5" spans="1:4">
      <c r="A133" s="252" t="s">
        <v>254</v>
      </c>
      <c r="B133" s="252">
        <v>40094519</v>
      </c>
      <c r="C133" s="252" t="s">
        <v>255</v>
      </c>
      <c r="D133" s="506">
        <v>1715.506</v>
      </c>
    </row>
    <row r="134" ht="16.5" spans="1:4">
      <c r="A134" s="252" t="s">
        <v>256</v>
      </c>
      <c r="B134" s="252">
        <v>40094424</v>
      </c>
      <c r="C134" s="252" t="s">
        <v>257</v>
      </c>
      <c r="D134" s="506">
        <v>176.677</v>
      </c>
    </row>
    <row r="135" ht="16.5" spans="1:4">
      <c r="A135" s="508"/>
      <c r="B135" s="508"/>
      <c r="C135" s="508"/>
      <c r="D135" s="509">
        <f>SUM(D131:D134)</f>
        <v>6017.94</v>
      </c>
    </row>
    <row r="136" ht="16.5" spans="1:4">
      <c r="A136" s="513" t="s">
        <v>676</v>
      </c>
      <c r="B136" s="513"/>
      <c r="C136" s="513"/>
      <c r="D136" s="513"/>
    </row>
    <row r="137" ht="16.5" spans="1:4">
      <c r="A137" s="252" t="s">
        <v>259</v>
      </c>
      <c r="B137" s="252">
        <v>40090527</v>
      </c>
      <c r="C137" s="252" t="s">
        <v>260</v>
      </c>
      <c r="D137" s="506">
        <v>245.557</v>
      </c>
    </row>
    <row r="138" ht="16.5" spans="1:4">
      <c r="A138" s="252" t="s">
        <v>261</v>
      </c>
      <c r="B138" s="252">
        <v>40090531</v>
      </c>
      <c r="C138" s="252" t="s">
        <v>262</v>
      </c>
      <c r="D138" s="506">
        <v>794.256</v>
      </c>
    </row>
    <row r="139" ht="16.5" spans="1:4">
      <c r="A139" s="252" t="s">
        <v>263</v>
      </c>
      <c r="B139" s="252">
        <v>40090532</v>
      </c>
      <c r="C139" s="252" t="s">
        <v>264</v>
      </c>
      <c r="D139" s="506">
        <v>489.602</v>
      </c>
    </row>
    <row r="140" ht="16.5" spans="1:4">
      <c r="A140" s="252" t="s">
        <v>265</v>
      </c>
      <c r="B140" s="252">
        <v>40091187</v>
      </c>
      <c r="C140" s="252" t="s">
        <v>266</v>
      </c>
      <c r="D140" s="506">
        <v>318.985</v>
      </c>
    </row>
    <row r="141" ht="16.5" spans="1:4">
      <c r="A141" s="252" t="s">
        <v>267</v>
      </c>
      <c r="B141" s="252">
        <v>40091185</v>
      </c>
      <c r="C141" s="252" t="s">
        <v>268</v>
      </c>
      <c r="D141" s="506">
        <v>676.761</v>
      </c>
    </row>
    <row r="142" ht="16.5" spans="1:4">
      <c r="A142" s="252" t="s">
        <v>269</v>
      </c>
      <c r="B142" s="252">
        <v>40091186</v>
      </c>
      <c r="C142" s="252" t="s">
        <v>270</v>
      </c>
      <c r="D142" s="506">
        <v>2411.718</v>
      </c>
    </row>
    <row r="143" ht="16.5" spans="1:4">
      <c r="A143" s="252" t="s">
        <v>271</v>
      </c>
      <c r="B143" s="252">
        <v>40090529</v>
      </c>
      <c r="C143" s="252" t="s">
        <v>272</v>
      </c>
      <c r="D143" s="506">
        <v>872.924</v>
      </c>
    </row>
    <row r="144" ht="16.5" spans="1:4">
      <c r="A144" s="252" t="s">
        <v>273</v>
      </c>
      <c r="B144" s="519">
        <v>40091183</v>
      </c>
      <c r="C144" s="252" t="s">
        <v>274</v>
      </c>
      <c r="D144" s="506">
        <v>1983.006</v>
      </c>
    </row>
    <row r="145" ht="16.5" spans="1:4">
      <c r="A145" s="252" t="s">
        <v>275</v>
      </c>
      <c r="B145" s="519">
        <v>40090501</v>
      </c>
      <c r="C145" s="252" t="s">
        <v>276</v>
      </c>
      <c r="D145" s="506">
        <v>127.53</v>
      </c>
    </row>
    <row r="146" ht="16.5" spans="1:4">
      <c r="A146" s="252" t="s">
        <v>277</v>
      </c>
      <c r="B146" s="519">
        <v>40090505</v>
      </c>
      <c r="C146" s="252" t="s">
        <v>278</v>
      </c>
      <c r="D146" s="506">
        <v>2424.061</v>
      </c>
    </row>
    <row r="147" ht="16.5" spans="1:4">
      <c r="A147" s="252" t="s">
        <v>279</v>
      </c>
      <c r="B147" s="519">
        <v>40090502</v>
      </c>
      <c r="C147" s="252" t="s">
        <v>280</v>
      </c>
      <c r="D147" s="506">
        <v>1138.416</v>
      </c>
    </row>
    <row r="148" ht="16.5" spans="1:4">
      <c r="A148" s="252" t="s">
        <v>281</v>
      </c>
      <c r="B148" s="519">
        <v>40090504</v>
      </c>
      <c r="C148" s="252" t="s">
        <v>282</v>
      </c>
      <c r="D148" s="506">
        <v>1018.596</v>
      </c>
    </row>
    <row r="149" ht="16.5" spans="1:4">
      <c r="A149" s="252" t="s">
        <v>283</v>
      </c>
      <c r="B149" s="252">
        <v>40091189</v>
      </c>
      <c r="C149" s="252" t="s">
        <v>284</v>
      </c>
      <c r="D149" s="506">
        <v>952.771</v>
      </c>
    </row>
    <row r="150" ht="16.5" spans="1:4">
      <c r="A150" s="252" t="s">
        <v>285</v>
      </c>
      <c r="B150" s="252">
        <v>40091191</v>
      </c>
      <c r="C150" s="252" t="s">
        <v>286</v>
      </c>
      <c r="D150" s="506">
        <v>1221.253</v>
      </c>
    </row>
    <row r="151" ht="16.5" spans="1:4">
      <c r="A151" s="252" t="s">
        <v>287</v>
      </c>
      <c r="B151" s="252">
        <v>40091184</v>
      </c>
      <c r="C151" s="252" t="s">
        <v>288</v>
      </c>
      <c r="D151" s="506">
        <v>1950.175</v>
      </c>
    </row>
    <row r="152" ht="16.5" spans="1:4">
      <c r="A152" s="252" t="s">
        <v>289</v>
      </c>
      <c r="B152" s="252">
        <v>40094414</v>
      </c>
      <c r="C152" s="252" t="s">
        <v>290</v>
      </c>
      <c r="D152" s="506">
        <v>763.853</v>
      </c>
    </row>
    <row r="153" ht="16.5" spans="1:4">
      <c r="A153" s="252" t="s">
        <v>291</v>
      </c>
      <c r="B153" s="252">
        <v>40090525</v>
      </c>
      <c r="C153" s="252" t="s">
        <v>292</v>
      </c>
      <c r="D153" s="506">
        <v>259.163</v>
      </c>
    </row>
    <row r="154" ht="16.5" spans="1:4">
      <c r="A154" s="252" t="s">
        <v>293</v>
      </c>
      <c r="B154" s="252">
        <v>40091182</v>
      </c>
      <c r="C154" s="252" t="s">
        <v>294</v>
      </c>
      <c r="D154" s="506">
        <v>1685.108</v>
      </c>
    </row>
    <row r="155" ht="16.5" spans="1:4">
      <c r="A155" s="252" t="s">
        <v>295</v>
      </c>
      <c r="B155" s="252">
        <v>40091192</v>
      </c>
      <c r="C155" s="252" t="s">
        <v>296</v>
      </c>
      <c r="D155" s="506">
        <v>993.07</v>
      </c>
    </row>
    <row r="156" ht="16.5" spans="1:4">
      <c r="A156" s="252" t="s">
        <v>298</v>
      </c>
      <c r="B156" s="519">
        <v>40090507</v>
      </c>
      <c r="C156" s="252" t="s">
        <v>299</v>
      </c>
      <c r="D156" s="506">
        <v>679.206</v>
      </c>
    </row>
    <row r="157" ht="16.5" spans="1:4">
      <c r="A157" s="252" t="s">
        <v>300</v>
      </c>
      <c r="B157" s="252">
        <v>40090528</v>
      </c>
      <c r="C157" s="252" t="s">
        <v>301</v>
      </c>
      <c r="D157" s="506">
        <v>505.399</v>
      </c>
    </row>
    <row r="158" ht="16.5" spans="1:4">
      <c r="A158" s="252" t="s">
        <v>302</v>
      </c>
      <c r="B158" s="252">
        <v>40090530</v>
      </c>
      <c r="C158" s="252" t="s">
        <v>303</v>
      </c>
      <c r="D158" s="506">
        <v>789.125</v>
      </c>
    </row>
    <row r="159" ht="16.5" spans="1:4">
      <c r="A159" s="252" t="s">
        <v>304</v>
      </c>
      <c r="B159" s="252">
        <v>40091193</v>
      </c>
      <c r="C159" s="252" t="s">
        <v>305</v>
      </c>
      <c r="D159" s="506">
        <v>1535.018</v>
      </c>
    </row>
    <row r="160" ht="16.5" spans="1:4">
      <c r="A160" s="252" t="s">
        <v>306</v>
      </c>
      <c r="B160" s="252">
        <v>40091190</v>
      </c>
      <c r="C160" s="252" t="s">
        <v>307</v>
      </c>
      <c r="D160" s="507">
        <v>0</v>
      </c>
    </row>
    <row r="161" ht="16.5" spans="1:4">
      <c r="A161" s="252" t="s">
        <v>308</v>
      </c>
      <c r="B161" s="252">
        <v>40094402</v>
      </c>
      <c r="C161" s="252" t="s">
        <v>309</v>
      </c>
      <c r="D161" s="506">
        <v>322.45</v>
      </c>
    </row>
    <row r="162" ht="16.5" spans="1:4">
      <c r="A162" s="252" t="s">
        <v>677</v>
      </c>
      <c r="B162" s="252">
        <v>40094405</v>
      </c>
      <c r="C162" s="252" t="s">
        <v>678</v>
      </c>
      <c r="D162" s="506">
        <v>1486.098</v>
      </c>
    </row>
    <row r="163" ht="16.5" spans="1:4">
      <c r="A163" s="252" t="s">
        <v>679</v>
      </c>
      <c r="B163" s="252">
        <v>40090975</v>
      </c>
      <c r="C163" s="252" t="s">
        <v>680</v>
      </c>
      <c r="D163" s="506">
        <v>844.811</v>
      </c>
    </row>
    <row r="164" ht="16.5" spans="1:4">
      <c r="A164" s="252" t="s">
        <v>649</v>
      </c>
      <c r="B164" s="512">
        <v>40081887</v>
      </c>
      <c r="C164" s="252" t="s">
        <v>650</v>
      </c>
      <c r="D164" s="506">
        <v>697.766</v>
      </c>
    </row>
    <row r="165" ht="16.5" spans="1:4">
      <c r="A165" s="508"/>
      <c r="B165" s="508"/>
      <c r="C165" s="508"/>
      <c r="D165" s="509">
        <f>SUM(D137:D164)</f>
        <v>27186.678</v>
      </c>
    </row>
    <row r="166" ht="16.5" spans="1:4">
      <c r="A166" s="513" t="s">
        <v>681</v>
      </c>
      <c r="B166" s="513"/>
      <c r="C166" s="513"/>
      <c r="D166" s="513"/>
    </row>
    <row r="167" ht="16.5" spans="1:4">
      <c r="A167" s="252" t="s">
        <v>312</v>
      </c>
      <c r="B167" s="252">
        <v>40090978</v>
      </c>
      <c r="C167" s="252" t="s">
        <v>225</v>
      </c>
      <c r="D167" s="506">
        <v>778.264</v>
      </c>
    </row>
    <row r="168" ht="16.5" spans="1:4">
      <c r="A168" s="252" t="s">
        <v>313</v>
      </c>
      <c r="B168" s="252">
        <v>40090985</v>
      </c>
      <c r="C168" s="252" t="s">
        <v>195</v>
      </c>
      <c r="D168" s="506">
        <v>651.171</v>
      </c>
    </row>
    <row r="169" ht="16.5" spans="1:4">
      <c r="A169" s="252" t="s">
        <v>314</v>
      </c>
      <c r="B169" s="252">
        <v>40091070</v>
      </c>
      <c r="C169" s="252" t="s">
        <v>315</v>
      </c>
      <c r="D169" s="506">
        <v>3042.171</v>
      </c>
    </row>
    <row r="170" ht="16.5" spans="1:4">
      <c r="A170" s="252" t="s">
        <v>316</v>
      </c>
      <c r="B170" s="252">
        <v>40091108</v>
      </c>
      <c r="C170" s="252" t="s">
        <v>317</v>
      </c>
      <c r="D170" s="506">
        <v>1541.143</v>
      </c>
    </row>
    <row r="171" ht="16.5" spans="1:4">
      <c r="A171" s="252" t="s">
        <v>318</v>
      </c>
      <c r="B171" s="252">
        <v>40091104</v>
      </c>
      <c r="C171" s="252" t="s">
        <v>319</v>
      </c>
      <c r="D171" s="506">
        <v>1748.76</v>
      </c>
    </row>
    <row r="172" ht="16.5" spans="1:4">
      <c r="A172" s="252" t="s">
        <v>320</v>
      </c>
      <c r="B172" s="252">
        <v>40091107</v>
      </c>
      <c r="C172" s="252" t="s">
        <v>321</v>
      </c>
      <c r="D172" s="506">
        <v>1260.054</v>
      </c>
    </row>
    <row r="173" ht="16.5" spans="1:4">
      <c r="A173" s="252" t="s">
        <v>322</v>
      </c>
      <c r="B173" s="252">
        <v>40091064</v>
      </c>
      <c r="C173" s="252" t="s">
        <v>323</v>
      </c>
      <c r="D173" s="506">
        <v>2090.539</v>
      </c>
    </row>
    <row r="174" ht="16.5" spans="1:4">
      <c r="A174" s="252" t="s">
        <v>324</v>
      </c>
      <c r="B174" s="252">
        <v>40090900</v>
      </c>
      <c r="C174" s="252" t="s">
        <v>325</v>
      </c>
      <c r="D174" s="506">
        <v>1001.43</v>
      </c>
    </row>
    <row r="175" ht="16.5" spans="1:4">
      <c r="A175" s="252" t="s">
        <v>326</v>
      </c>
      <c r="B175" s="252">
        <v>40091099</v>
      </c>
      <c r="C175" s="252" t="s">
        <v>327</v>
      </c>
      <c r="D175" s="506">
        <v>2292</v>
      </c>
    </row>
    <row r="176" ht="16.5" spans="1:4">
      <c r="A176" s="252" t="s">
        <v>328</v>
      </c>
      <c r="B176" s="252">
        <v>40090897</v>
      </c>
      <c r="C176" s="252" t="s">
        <v>329</v>
      </c>
      <c r="D176" s="506">
        <v>2141.716</v>
      </c>
    </row>
    <row r="177" ht="16.5" spans="1:4">
      <c r="A177" s="252" t="s">
        <v>330</v>
      </c>
      <c r="B177" s="252">
        <v>40091062</v>
      </c>
      <c r="C177" s="252" t="s">
        <v>331</v>
      </c>
      <c r="D177" s="561">
        <v>1314.162</v>
      </c>
    </row>
    <row r="178" ht="16.5" spans="1:4">
      <c r="A178" s="252" t="s">
        <v>332</v>
      </c>
      <c r="B178" s="252">
        <v>40091072</v>
      </c>
      <c r="C178" s="252" t="s">
        <v>333</v>
      </c>
      <c r="D178" s="506">
        <v>1359.733</v>
      </c>
    </row>
    <row r="179" ht="16.5" spans="1:4">
      <c r="A179" s="252" t="s">
        <v>334</v>
      </c>
      <c r="B179" s="252">
        <v>40091100</v>
      </c>
      <c r="C179" s="252" t="s">
        <v>335</v>
      </c>
      <c r="D179" s="561">
        <v>135.503</v>
      </c>
    </row>
    <row r="180" ht="16.5" spans="1:4">
      <c r="A180" s="252" t="s">
        <v>651</v>
      </c>
      <c r="B180" s="252">
        <v>40091102</v>
      </c>
      <c r="C180" s="252" t="s">
        <v>88</v>
      </c>
      <c r="D180" s="506">
        <v>282.193</v>
      </c>
    </row>
    <row r="181" ht="16.5" spans="1:4">
      <c r="A181" s="252" t="s">
        <v>336</v>
      </c>
      <c r="B181" s="252">
        <v>40091063</v>
      </c>
      <c r="C181" s="252" t="s">
        <v>337</v>
      </c>
      <c r="D181" s="506">
        <v>1674.908</v>
      </c>
    </row>
    <row r="182" ht="16.5" spans="1:4">
      <c r="A182" s="252" t="s">
        <v>338</v>
      </c>
      <c r="B182" s="252">
        <v>40091066</v>
      </c>
      <c r="C182" s="252" t="s">
        <v>339</v>
      </c>
      <c r="D182" s="506">
        <v>571.642</v>
      </c>
    </row>
    <row r="183" ht="16.5" spans="1:4">
      <c r="A183" s="252" t="s">
        <v>340</v>
      </c>
      <c r="B183" s="252">
        <v>40090986</v>
      </c>
      <c r="C183" s="252" t="s">
        <v>341</v>
      </c>
      <c r="D183" s="506">
        <v>675.969</v>
      </c>
    </row>
    <row r="184" ht="16.5" spans="1:4">
      <c r="A184" s="252" t="s">
        <v>342</v>
      </c>
      <c r="B184" s="252">
        <v>40091069</v>
      </c>
      <c r="C184" s="252" t="s">
        <v>343</v>
      </c>
      <c r="D184" s="506">
        <v>3430.322</v>
      </c>
    </row>
    <row r="185" ht="16.5" spans="1:4">
      <c r="A185" s="252" t="s">
        <v>344</v>
      </c>
      <c r="B185" s="252">
        <v>40090984</v>
      </c>
      <c r="C185" s="252" t="s">
        <v>345</v>
      </c>
      <c r="D185" s="506">
        <v>2177.368</v>
      </c>
    </row>
    <row r="186" ht="16.5" spans="1:4">
      <c r="A186" s="252" t="s">
        <v>346</v>
      </c>
      <c r="B186" s="252">
        <v>40091067</v>
      </c>
      <c r="C186" s="252" t="s">
        <v>347</v>
      </c>
      <c r="D186" s="506">
        <v>31.391</v>
      </c>
    </row>
    <row r="187" ht="16.5" spans="1:4">
      <c r="A187" s="252" t="s">
        <v>348</v>
      </c>
      <c r="B187" s="252">
        <v>40091073</v>
      </c>
      <c r="C187" s="252" t="s">
        <v>349</v>
      </c>
      <c r="D187" s="506">
        <v>188.628</v>
      </c>
    </row>
    <row r="188" ht="16.5" spans="1:4">
      <c r="A188" s="252" t="s">
        <v>350</v>
      </c>
      <c r="B188" s="252">
        <v>40091065</v>
      </c>
      <c r="C188" s="252" t="s">
        <v>351</v>
      </c>
      <c r="D188" s="506">
        <v>2521.64</v>
      </c>
    </row>
    <row r="189" ht="16.5" spans="1:4">
      <c r="A189" s="252" t="s">
        <v>352</v>
      </c>
      <c r="B189" s="252">
        <v>40091071</v>
      </c>
      <c r="C189" s="252" t="s">
        <v>353</v>
      </c>
      <c r="D189" s="506">
        <v>1130.928</v>
      </c>
    </row>
    <row r="190" ht="16.5" spans="1:4">
      <c r="A190" s="252" t="s">
        <v>354</v>
      </c>
      <c r="B190" s="252">
        <v>40090591</v>
      </c>
      <c r="C190" s="252" t="s">
        <v>355</v>
      </c>
      <c r="D190" s="506">
        <v>18.408</v>
      </c>
    </row>
    <row r="191" ht="16.5" spans="1:4">
      <c r="A191" s="252" t="s">
        <v>356</v>
      </c>
      <c r="B191" s="252">
        <v>40090902</v>
      </c>
      <c r="C191" s="252" t="s">
        <v>329</v>
      </c>
      <c r="D191" s="506">
        <v>1774.398</v>
      </c>
    </row>
    <row r="192" ht="16.5" spans="1:4">
      <c r="A192" s="252" t="s">
        <v>357</v>
      </c>
      <c r="B192" s="252">
        <v>40090894</v>
      </c>
      <c r="C192" s="252" t="s">
        <v>358</v>
      </c>
      <c r="D192" s="506">
        <v>317.66</v>
      </c>
    </row>
    <row r="193" ht="16.5" spans="1:4">
      <c r="A193" s="526" t="s">
        <v>682</v>
      </c>
      <c r="B193" s="527">
        <v>40094450</v>
      </c>
      <c r="C193" s="526" t="s">
        <v>683</v>
      </c>
      <c r="D193" s="506">
        <v>646.798</v>
      </c>
    </row>
    <row r="194" ht="16.5" spans="1:4">
      <c r="A194" s="526"/>
      <c r="B194" s="528"/>
      <c r="C194" s="526"/>
      <c r="D194" s="529">
        <f>SUM(D167:D193)</f>
        <v>34798.899</v>
      </c>
    </row>
    <row r="195" ht="16.5" spans="1:4">
      <c r="A195" s="252"/>
      <c r="B195" s="530" t="s">
        <v>359</v>
      </c>
      <c r="C195" s="252"/>
      <c r="D195" s="508"/>
    </row>
    <row r="196" ht="16.5" spans="1:4">
      <c r="A196" s="252" t="s">
        <v>360</v>
      </c>
      <c r="B196" s="252">
        <v>40090520</v>
      </c>
      <c r="C196" s="252" t="s">
        <v>361</v>
      </c>
      <c r="D196" s="506">
        <v>619.263</v>
      </c>
    </row>
    <row r="197" ht="16.5" spans="1:4">
      <c r="A197" s="252" t="s">
        <v>362</v>
      </c>
      <c r="B197" s="252">
        <v>40091101</v>
      </c>
      <c r="C197" s="252" t="s">
        <v>363</v>
      </c>
      <c r="D197" s="506">
        <v>1451.175</v>
      </c>
    </row>
    <row r="198" ht="16.5" spans="1:4">
      <c r="A198" s="252" t="s">
        <v>364</v>
      </c>
      <c r="B198" s="252">
        <v>40091106</v>
      </c>
      <c r="C198" s="252" t="s">
        <v>54</v>
      </c>
      <c r="D198" s="506">
        <v>2123.867</v>
      </c>
    </row>
    <row r="199" ht="16.5" spans="1:4">
      <c r="A199" s="252" t="s">
        <v>365</v>
      </c>
      <c r="B199" s="252">
        <v>40091042</v>
      </c>
      <c r="C199" s="252" t="s">
        <v>366</v>
      </c>
      <c r="D199" s="506">
        <v>1230.465</v>
      </c>
    </row>
    <row r="200" ht="16.5" spans="1:4">
      <c r="A200" s="252" t="s">
        <v>367</v>
      </c>
      <c r="B200" s="252">
        <v>40090896</v>
      </c>
      <c r="C200" s="252" t="s">
        <v>368</v>
      </c>
      <c r="D200" s="506">
        <v>790.258</v>
      </c>
    </row>
    <row r="201" ht="16.5" spans="1:4">
      <c r="A201" s="252" t="s">
        <v>369</v>
      </c>
      <c r="B201" s="252">
        <v>40090901</v>
      </c>
      <c r="C201" s="252" t="s">
        <v>370</v>
      </c>
      <c r="D201" s="506">
        <v>1399.134</v>
      </c>
    </row>
    <row r="202" ht="16.5" spans="1:4">
      <c r="A202" s="252" t="s">
        <v>371</v>
      </c>
      <c r="B202" s="252">
        <v>40091134</v>
      </c>
      <c r="C202" s="252" t="s">
        <v>372</v>
      </c>
      <c r="D202" s="506">
        <v>2421.498</v>
      </c>
    </row>
    <row r="203" ht="16.5" spans="1:4">
      <c r="A203" s="252" t="s">
        <v>373</v>
      </c>
      <c r="B203" s="252">
        <v>40090898</v>
      </c>
      <c r="C203" s="252" t="s">
        <v>28</v>
      </c>
      <c r="D203" s="506">
        <v>1107.815</v>
      </c>
    </row>
    <row r="204" ht="16.5" spans="1:4">
      <c r="A204" s="252" t="s">
        <v>374</v>
      </c>
      <c r="B204" s="252">
        <v>40090895</v>
      </c>
      <c r="C204" s="252" t="s">
        <v>48</v>
      </c>
      <c r="D204" s="506">
        <v>1875.226</v>
      </c>
    </row>
    <row r="205" ht="16.5" spans="1:4">
      <c r="A205" s="252" t="s">
        <v>375</v>
      </c>
      <c r="B205" s="252">
        <v>40091145</v>
      </c>
      <c r="C205" s="252" t="s">
        <v>40</v>
      </c>
      <c r="D205" s="507">
        <v>0</v>
      </c>
    </row>
    <row r="206" ht="16.5" spans="1:4">
      <c r="A206" s="252" t="s">
        <v>376</v>
      </c>
      <c r="B206" s="252">
        <v>40094525</v>
      </c>
      <c r="C206" s="252" t="s">
        <v>377</v>
      </c>
      <c r="D206" s="506">
        <v>1196.843</v>
      </c>
    </row>
    <row r="207" ht="16.5" spans="1:4">
      <c r="A207" s="252" t="s">
        <v>378</v>
      </c>
      <c r="B207" s="252">
        <v>40094380</v>
      </c>
      <c r="C207" s="252" t="s">
        <v>379</v>
      </c>
      <c r="D207" s="506">
        <v>614.772</v>
      </c>
    </row>
    <row r="208" ht="16.5" spans="1:4">
      <c r="A208" s="252" t="s">
        <v>380</v>
      </c>
      <c r="B208" s="252">
        <v>40094375</v>
      </c>
      <c r="C208" s="252" t="s">
        <v>381</v>
      </c>
      <c r="D208" s="506">
        <v>85.8</v>
      </c>
    </row>
    <row r="209" ht="16.5" spans="1:4">
      <c r="A209" s="252" t="s">
        <v>382</v>
      </c>
      <c r="B209" s="252">
        <v>40091018</v>
      </c>
      <c r="C209" s="252" t="s">
        <v>383</v>
      </c>
      <c r="D209" s="506">
        <v>98.082</v>
      </c>
    </row>
    <row r="210" ht="16.5" spans="1:4">
      <c r="A210" s="252" t="s">
        <v>384</v>
      </c>
      <c r="B210" s="252">
        <v>40091138</v>
      </c>
      <c r="C210" s="252" t="s">
        <v>385</v>
      </c>
      <c r="D210" s="506">
        <v>774.861</v>
      </c>
    </row>
    <row r="211" ht="16.5" spans="1:4">
      <c r="A211" s="252" t="s">
        <v>384</v>
      </c>
      <c r="B211" s="252">
        <v>40091137</v>
      </c>
      <c r="C211" s="252" t="s">
        <v>386</v>
      </c>
      <c r="D211" s="507">
        <v>0</v>
      </c>
    </row>
    <row r="212" ht="16.5" spans="1:4">
      <c r="A212" s="252" t="s">
        <v>387</v>
      </c>
      <c r="B212" s="252">
        <v>40091202</v>
      </c>
      <c r="C212" s="252" t="s">
        <v>388</v>
      </c>
      <c r="D212" s="506">
        <v>2078.003</v>
      </c>
    </row>
    <row r="213" ht="16.5" spans="1:4">
      <c r="A213" s="252" t="s">
        <v>389</v>
      </c>
      <c r="B213" s="252">
        <v>40091109</v>
      </c>
      <c r="C213" s="252" t="s">
        <v>390</v>
      </c>
      <c r="D213" s="506">
        <v>811.216</v>
      </c>
    </row>
    <row r="214" ht="16.5" spans="1:4">
      <c r="A214" s="252" t="s">
        <v>391</v>
      </c>
      <c r="B214" s="252">
        <v>40091039</v>
      </c>
      <c r="C214" s="252" t="s">
        <v>392</v>
      </c>
      <c r="D214" s="506">
        <v>408.641</v>
      </c>
    </row>
    <row r="215" ht="16.5" spans="1:4">
      <c r="A215" s="252" t="s">
        <v>393</v>
      </c>
      <c r="B215" s="252">
        <v>40094503</v>
      </c>
      <c r="C215" s="252" t="s">
        <v>394</v>
      </c>
      <c r="D215" s="506">
        <v>503.614</v>
      </c>
    </row>
    <row r="216" ht="16.5" spans="1:4">
      <c r="A216" s="252" t="s">
        <v>395</v>
      </c>
      <c r="B216" s="252">
        <v>40091139</v>
      </c>
      <c r="C216" s="252" t="s">
        <v>396</v>
      </c>
      <c r="D216" s="506">
        <v>138.293</v>
      </c>
    </row>
    <row r="217" ht="16.5" spans="1:4">
      <c r="A217" s="252" t="s">
        <v>684</v>
      </c>
      <c r="B217" s="252">
        <v>40091075</v>
      </c>
      <c r="C217" s="252" t="s">
        <v>685</v>
      </c>
      <c r="D217" s="507">
        <v>0</v>
      </c>
    </row>
    <row r="218" ht="16.5" spans="1:4">
      <c r="A218" s="526" t="s">
        <v>686</v>
      </c>
      <c r="B218" s="527">
        <v>40094573</v>
      </c>
      <c r="C218" s="526" t="s">
        <v>687</v>
      </c>
      <c r="D218" s="506">
        <v>1345.426</v>
      </c>
    </row>
    <row r="219" ht="16.5" spans="1:4">
      <c r="A219" s="526"/>
      <c r="B219" s="527"/>
      <c r="C219" s="526"/>
      <c r="D219" s="509">
        <f ca="1">SUM(D196:D219)</f>
        <v>1152782658.6514</v>
      </c>
    </row>
    <row r="220" ht="16.5" spans="1:4">
      <c r="A220" s="526"/>
      <c r="B220" s="531" t="s">
        <v>397</v>
      </c>
      <c r="C220" s="526"/>
      <c r="D220" s="252"/>
    </row>
    <row r="221" ht="16.5" spans="1:4">
      <c r="A221" s="252" t="s">
        <v>398</v>
      </c>
      <c r="B221" s="252">
        <v>40091118</v>
      </c>
      <c r="C221" s="252" t="s">
        <v>399</v>
      </c>
      <c r="D221" s="506">
        <v>770.703</v>
      </c>
    </row>
    <row r="222" ht="16.5" spans="1:4">
      <c r="A222" s="252" t="s">
        <v>400</v>
      </c>
      <c r="B222" s="252">
        <v>40091113</v>
      </c>
      <c r="C222" s="252" t="s">
        <v>401</v>
      </c>
      <c r="D222" s="506">
        <v>2182.34</v>
      </c>
    </row>
    <row r="223" ht="16.5" spans="1:4">
      <c r="A223" s="252" t="s">
        <v>402</v>
      </c>
      <c r="B223" s="252">
        <v>40091111</v>
      </c>
      <c r="C223" s="252" t="s">
        <v>403</v>
      </c>
      <c r="D223" s="506">
        <v>1599.797</v>
      </c>
    </row>
    <row r="224" ht="16.5" spans="1:4">
      <c r="A224" s="252" t="s">
        <v>404</v>
      </c>
      <c r="B224" s="252">
        <v>40091121</v>
      </c>
      <c r="C224" s="252" t="s">
        <v>10</v>
      </c>
      <c r="D224" s="506">
        <v>2233.819</v>
      </c>
    </row>
    <row r="225" ht="16.5" spans="1:4">
      <c r="A225" s="252" t="s">
        <v>405</v>
      </c>
      <c r="B225" s="252">
        <v>40091010</v>
      </c>
      <c r="C225" s="252" t="s">
        <v>406</v>
      </c>
      <c r="D225" s="506">
        <v>1362.911</v>
      </c>
    </row>
    <row r="226" ht="16.5" spans="1:4">
      <c r="A226" s="252" t="s">
        <v>407</v>
      </c>
      <c r="B226" s="252">
        <v>40091012</v>
      </c>
      <c r="C226" s="252" t="s">
        <v>81</v>
      </c>
      <c r="D226" s="506">
        <v>522.228</v>
      </c>
    </row>
    <row r="227" ht="16.5" spans="1:4">
      <c r="A227" s="252" t="s">
        <v>408</v>
      </c>
      <c r="B227" s="252">
        <v>40091110</v>
      </c>
      <c r="C227" s="252" t="s">
        <v>409</v>
      </c>
      <c r="D227" s="506">
        <v>165.291</v>
      </c>
    </row>
    <row r="228" ht="16.5" spans="1:4">
      <c r="A228" s="252" t="s">
        <v>410</v>
      </c>
      <c r="B228" s="252">
        <v>40091114</v>
      </c>
      <c r="C228" s="252" t="s">
        <v>74</v>
      </c>
      <c r="D228" s="506">
        <v>1150.996</v>
      </c>
    </row>
    <row r="229" ht="16.5" spans="1:4">
      <c r="A229" s="252" t="s">
        <v>411</v>
      </c>
      <c r="B229" s="252">
        <v>40091020</v>
      </c>
      <c r="C229" s="252" t="s">
        <v>412</v>
      </c>
      <c r="D229" s="506">
        <v>393.099</v>
      </c>
    </row>
    <row r="230" ht="16.5" spans="1:4">
      <c r="A230" s="252" t="s">
        <v>413</v>
      </c>
      <c r="B230" s="252">
        <v>40090521</v>
      </c>
      <c r="C230" s="252" t="s">
        <v>414</v>
      </c>
      <c r="D230" s="506">
        <v>2345.431</v>
      </c>
    </row>
    <row r="231" ht="16.5" spans="1:4">
      <c r="A231" s="252" t="s">
        <v>415</v>
      </c>
      <c r="B231" s="252">
        <v>40091112</v>
      </c>
      <c r="C231" s="252" t="s">
        <v>416</v>
      </c>
      <c r="D231" s="506">
        <v>2972.873</v>
      </c>
    </row>
    <row r="232" ht="16.5" spans="1:4">
      <c r="A232" s="252" t="s">
        <v>415</v>
      </c>
      <c r="B232" s="252">
        <v>40090519</v>
      </c>
      <c r="C232" s="252" t="s">
        <v>417</v>
      </c>
      <c r="D232" s="506">
        <v>1393.345</v>
      </c>
    </row>
    <row r="233" ht="16.5" spans="1:4">
      <c r="A233" s="252" t="s">
        <v>418</v>
      </c>
      <c r="B233" s="252">
        <v>40091024</v>
      </c>
      <c r="C233" s="252" t="s">
        <v>58</v>
      </c>
      <c r="D233" s="506">
        <v>641.853</v>
      </c>
    </row>
    <row r="234" ht="16.5" spans="1:4">
      <c r="A234" s="252" t="s">
        <v>418</v>
      </c>
      <c r="B234" s="252">
        <v>40090947</v>
      </c>
      <c r="C234" s="252" t="s">
        <v>419</v>
      </c>
      <c r="D234" s="506">
        <v>620.482</v>
      </c>
    </row>
    <row r="235" ht="16.5" spans="1:4">
      <c r="A235" s="252" t="s">
        <v>420</v>
      </c>
      <c r="B235" s="252">
        <v>40094406</v>
      </c>
      <c r="C235" s="252" t="s">
        <v>421</v>
      </c>
      <c r="D235" s="507">
        <v>0</v>
      </c>
    </row>
    <row r="236" ht="16.5" spans="1:4">
      <c r="A236" s="252" t="s">
        <v>422</v>
      </c>
      <c r="B236" s="252">
        <v>40094415</v>
      </c>
      <c r="C236" s="252" t="s">
        <v>423</v>
      </c>
      <c r="D236" s="506">
        <v>714.977</v>
      </c>
    </row>
    <row r="237" ht="16.5" spans="1:4">
      <c r="A237" s="252" t="s">
        <v>424</v>
      </c>
      <c r="B237" s="252">
        <v>40094416</v>
      </c>
      <c r="C237" s="252" t="s">
        <v>76</v>
      </c>
      <c r="D237" s="506">
        <v>539.018</v>
      </c>
    </row>
    <row r="238" ht="16.5" spans="1:4">
      <c r="A238" s="252" t="s">
        <v>425</v>
      </c>
      <c r="B238" s="252">
        <v>40094417</v>
      </c>
      <c r="C238" s="252" t="s">
        <v>79</v>
      </c>
      <c r="D238" s="506">
        <v>579.388</v>
      </c>
    </row>
    <row r="239" ht="16.5" spans="1:4">
      <c r="A239" s="252" t="s">
        <v>426</v>
      </c>
      <c r="B239" s="252">
        <v>40094300</v>
      </c>
      <c r="C239" s="252" t="s">
        <v>22</v>
      </c>
      <c r="D239" s="506">
        <v>991.484</v>
      </c>
    </row>
    <row r="240" ht="16.5" spans="1:4">
      <c r="A240" s="252" t="s">
        <v>427</v>
      </c>
      <c r="B240" s="252">
        <v>40094421</v>
      </c>
      <c r="C240" s="252" t="s">
        <v>72</v>
      </c>
      <c r="D240" s="506">
        <v>1628.6</v>
      </c>
    </row>
    <row r="241" ht="16.5" spans="1:4">
      <c r="A241" s="252" t="s">
        <v>428</v>
      </c>
      <c r="B241" s="252">
        <v>40094407</v>
      </c>
      <c r="C241" s="252" t="s">
        <v>429</v>
      </c>
      <c r="D241" s="506">
        <v>1528.622</v>
      </c>
    </row>
    <row r="242" ht="16.5" spans="1:4">
      <c r="A242" s="252" t="s">
        <v>430</v>
      </c>
      <c r="B242" s="252">
        <v>40091009</v>
      </c>
      <c r="C242" s="252" t="s">
        <v>431</v>
      </c>
      <c r="D242" s="506">
        <v>1362.068</v>
      </c>
    </row>
    <row r="243" ht="16.5" spans="1:4">
      <c r="A243" s="252" t="s">
        <v>432</v>
      </c>
      <c r="B243" s="252">
        <v>40090973</v>
      </c>
      <c r="C243" s="252" t="s">
        <v>433</v>
      </c>
      <c r="D243" s="507">
        <v>0</v>
      </c>
    </row>
    <row r="244" ht="16.5" spans="1:4">
      <c r="A244" s="252" t="s">
        <v>434</v>
      </c>
      <c r="B244" s="252">
        <v>40094419</v>
      </c>
      <c r="C244" s="252" t="s">
        <v>435</v>
      </c>
      <c r="D244" s="507">
        <v>0</v>
      </c>
    </row>
    <row r="245" ht="16.5" spans="1:4">
      <c r="A245" s="252" t="s">
        <v>436</v>
      </c>
      <c r="B245" s="252">
        <v>40094523</v>
      </c>
      <c r="C245" s="252" t="s">
        <v>437</v>
      </c>
      <c r="D245" s="506">
        <v>592.3</v>
      </c>
    </row>
    <row r="246" ht="16.5" spans="1:4">
      <c r="A246" s="526" t="s">
        <v>654</v>
      </c>
      <c r="B246" s="527">
        <v>40091004</v>
      </c>
      <c r="C246" s="526" t="s">
        <v>655</v>
      </c>
      <c r="D246" s="506">
        <v>333.328</v>
      </c>
    </row>
    <row r="247" ht="16.5" spans="1:4">
      <c r="A247" s="526"/>
      <c r="B247" s="527"/>
      <c r="C247" s="526"/>
      <c r="D247" s="509">
        <f>SUM(D221:D246)</f>
        <v>26624.953</v>
      </c>
    </row>
    <row r="248" ht="16.5" spans="1:4">
      <c r="A248" s="252"/>
      <c r="B248" s="530" t="s">
        <v>438</v>
      </c>
      <c r="C248" s="252"/>
      <c r="D248" s="252"/>
    </row>
    <row r="249" ht="16.5" spans="1:4">
      <c r="A249" s="252" t="s">
        <v>439</v>
      </c>
      <c r="B249" s="252">
        <v>40091016</v>
      </c>
      <c r="C249" s="252" t="s">
        <v>440</v>
      </c>
      <c r="D249" s="506">
        <v>2358.399</v>
      </c>
    </row>
    <row r="250" ht="16.5" spans="1:4">
      <c r="A250" s="252" t="s">
        <v>441</v>
      </c>
      <c r="B250" s="252">
        <v>40090539</v>
      </c>
      <c r="C250" s="252" t="s">
        <v>442</v>
      </c>
      <c r="D250" s="506">
        <v>727.354</v>
      </c>
    </row>
    <row r="251" ht="16.5" spans="1:4">
      <c r="A251" s="252" t="s">
        <v>443</v>
      </c>
      <c r="B251" s="252">
        <v>40091048</v>
      </c>
      <c r="C251" s="252" t="s">
        <v>444</v>
      </c>
      <c r="D251" s="506">
        <v>886.085</v>
      </c>
    </row>
    <row r="252" ht="16.5" spans="1:4">
      <c r="A252" s="252" t="s">
        <v>445</v>
      </c>
      <c r="B252" s="252">
        <v>40090536</v>
      </c>
      <c r="C252" s="252" t="s">
        <v>446</v>
      </c>
      <c r="D252" s="506">
        <v>832.4</v>
      </c>
    </row>
    <row r="253" ht="16.5" spans="1:4">
      <c r="A253" s="252" t="s">
        <v>447</v>
      </c>
      <c r="B253" s="252">
        <v>40091049</v>
      </c>
      <c r="C253" s="252" t="s">
        <v>448</v>
      </c>
      <c r="D253" s="506">
        <v>1862.03</v>
      </c>
    </row>
    <row r="254" ht="16.5" spans="1:4">
      <c r="A254" s="252" t="s">
        <v>449</v>
      </c>
      <c r="B254" s="252">
        <v>40091046</v>
      </c>
      <c r="C254" s="252" t="s">
        <v>450</v>
      </c>
      <c r="D254" s="506">
        <v>194.083</v>
      </c>
    </row>
    <row r="255" ht="16.5" spans="1:4">
      <c r="A255" s="252" t="s">
        <v>451</v>
      </c>
      <c r="B255" s="252">
        <v>40091043</v>
      </c>
      <c r="C255" s="252" t="s">
        <v>452</v>
      </c>
      <c r="D255" s="506">
        <v>3559.879</v>
      </c>
    </row>
    <row r="256" ht="16.5" spans="1:4">
      <c r="A256" s="252" t="s">
        <v>453</v>
      </c>
      <c r="B256" s="252">
        <v>40091025</v>
      </c>
      <c r="C256" s="252" t="s">
        <v>137</v>
      </c>
      <c r="D256" s="506">
        <v>2808.682</v>
      </c>
    </row>
    <row r="257" ht="16.5" spans="1:4">
      <c r="A257" s="252" t="s">
        <v>454</v>
      </c>
      <c r="B257" s="252">
        <v>40090932</v>
      </c>
      <c r="C257" s="252" t="s">
        <v>455</v>
      </c>
      <c r="D257" s="506">
        <v>951.819</v>
      </c>
    </row>
    <row r="258" ht="16.5" spans="1:4">
      <c r="A258" s="252" t="s">
        <v>456</v>
      </c>
      <c r="B258" s="252">
        <v>40091019</v>
      </c>
      <c r="C258" s="252" t="s">
        <v>127</v>
      </c>
      <c r="D258" s="506">
        <v>122.851</v>
      </c>
    </row>
    <row r="259" ht="16.5" spans="1:4">
      <c r="A259" s="252" t="s">
        <v>457</v>
      </c>
      <c r="B259" s="252">
        <v>40090514</v>
      </c>
      <c r="C259" s="252" t="s">
        <v>458</v>
      </c>
      <c r="D259" s="506">
        <v>820.319</v>
      </c>
    </row>
    <row r="260" ht="16.5" spans="1:4">
      <c r="A260" s="252" t="s">
        <v>457</v>
      </c>
      <c r="B260" s="252">
        <v>40091017</v>
      </c>
      <c r="C260" s="252" t="s">
        <v>458</v>
      </c>
      <c r="D260" s="506">
        <v>362.218</v>
      </c>
    </row>
    <row r="261" ht="16.5" spans="1:4">
      <c r="A261" s="252" t="s">
        <v>459</v>
      </c>
      <c r="B261" s="252">
        <v>40091021</v>
      </c>
      <c r="C261" s="252" t="s">
        <v>460</v>
      </c>
      <c r="D261" s="506">
        <v>1558.253</v>
      </c>
    </row>
    <row r="262" ht="16.5" spans="1:4">
      <c r="A262" s="252" t="s">
        <v>461</v>
      </c>
      <c r="B262" s="252">
        <v>40090512</v>
      </c>
      <c r="C262" s="252" t="s">
        <v>462</v>
      </c>
      <c r="D262" s="506">
        <v>1102.93</v>
      </c>
    </row>
    <row r="263" ht="16.5" spans="1:4">
      <c r="A263" s="252" t="s">
        <v>463</v>
      </c>
      <c r="B263" s="252">
        <v>40090933</v>
      </c>
      <c r="C263" s="252" t="s">
        <v>464</v>
      </c>
      <c r="D263" s="506">
        <v>1250.569</v>
      </c>
    </row>
    <row r="264" ht="16.5" spans="1:4">
      <c r="A264" s="252" t="s">
        <v>465</v>
      </c>
      <c r="B264" s="252">
        <v>40090515</v>
      </c>
      <c r="C264" s="252" t="s">
        <v>131</v>
      </c>
      <c r="D264" s="506">
        <v>1398.203</v>
      </c>
    </row>
    <row r="265" ht="16.5" spans="1:4">
      <c r="A265" s="252" t="s">
        <v>466</v>
      </c>
      <c r="B265" s="252">
        <v>40090937</v>
      </c>
      <c r="C265" s="252" t="s">
        <v>467</v>
      </c>
      <c r="D265" s="506">
        <v>930.762</v>
      </c>
    </row>
    <row r="266" ht="16.5" spans="1:4">
      <c r="A266" s="252" t="s">
        <v>468</v>
      </c>
      <c r="B266" s="252">
        <v>40091155</v>
      </c>
      <c r="C266" s="252" t="s">
        <v>469</v>
      </c>
      <c r="D266" s="507">
        <v>0</v>
      </c>
    </row>
    <row r="267" ht="16.5" spans="1:4">
      <c r="A267" s="252" t="s">
        <v>470</v>
      </c>
      <c r="B267" s="252">
        <v>40090908</v>
      </c>
      <c r="C267" s="252" t="s">
        <v>471</v>
      </c>
      <c r="D267" s="506">
        <v>31.789</v>
      </c>
    </row>
    <row r="268" ht="16.5" spans="1:4">
      <c r="A268" s="252" t="s">
        <v>472</v>
      </c>
      <c r="B268" s="252">
        <v>40090540</v>
      </c>
      <c r="C268" s="252" t="s">
        <v>473</v>
      </c>
      <c r="D268" s="506">
        <v>2138.654</v>
      </c>
    </row>
    <row r="269" ht="16.5" spans="1:4">
      <c r="A269" s="252" t="s">
        <v>474</v>
      </c>
      <c r="B269" s="252">
        <v>40091014</v>
      </c>
      <c r="C269" s="252" t="s">
        <v>475</v>
      </c>
      <c r="D269" s="506">
        <v>90.089</v>
      </c>
    </row>
    <row r="270" ht="16.5" spans="1:4">
      <c r="A270" s="252" t="s">
        <v>476</v>
      </c>
      <c r="B270" s="252">
        <v>40099035</v>
      </c>
      <c r="C270" s="252" t="s">
        <v>477</v>
      </c>
      <c r="D270" s="507">
        <v>0</v>
      </c>
    </row>
    <row r="271" ht="16.5" spans="1:4">
      <c r="A271" s="252" t="s">
        <v>478</v>
      </c>
      <c r="B271" s="252">
        <v>40091023</v>
      </c>
      <c r="C271" s="252" t="s">
        <v>479</v>
      </c>
      <c r="D271" s="506">
        <v>1937.615</v>
      </c>
    </row>
    <row r="272" ht="16.5" spans="1:4">
      <c r="A272" s="252" t="s">
        <v>480</v>
      </c>
      <c r="B272" s="252">
        <v>40090523</v>
      </c>
      <c r="C272" s="252" t="s">
        <v>481</v>
      </c>
      <c r="D272" s="506">
        <v>2278.818</v>
      </c>
    </row>
    <row r="273" ht="16.5" spans="1:4">
      <c r="A273" s="526"/>
      <c r="B273" s="528"/>
      <c r="C273" s="526"/>
      <c r="D273" s="509">
        <f>SUM(D249:D272)</f>
        <v>28203.801</v>
      </c>
    </row>
    <row r="274" ht="16.5" spans="1:4">
      <c r="A274" s="526"/>
      <c r="B274" s="531" t="s">
        <v>482</v>
      </c>
      <c r="C274" s="526"/>
      <c r="D274" s="252"/>
    </row>
    <row r="275" ht="16.5" spans="1:4">
      <c r="A275" s="252" t="s">
        <v>483</v>
      </c>
      <c r="B275" s="252">
        <v>40090576</v>
      </c>
      <c r="C275" s="252" t="s">
        <v>484</v>
      </c>
      <c r="D275" s="235">
        <v>926.036</v>
      </c>
    </row>
    <row r="276" ht="16.5" spans="1:4">
      <c r="A276" s="252" t="s">
        <v>485</v>
      </c>
      <c r="B276" s="252">
        <v>40090574</v>
      </c>
      <c r="C276" s="252" t="s">
        <v>486</v>
      </c>
      <c r="D276" s="235">
        <v>814.178</v>
      </c>
    </row>
    <row r="277" ht="16.5" spans="1:4">
      <c r="A277" s="252" t="s">
        <v>487</v>
      </c>
      <c r="B277" s="252">
        <v>40090578</v>
      </c>
      <c r="C277" s="252" t="s">
        <v>488</v>
      </c>
      <c r="D277" s="235">
        <v>1277.97</v>
      </c>
    </row>
    <row r="278" ht="16.5" spans="1:4">
      <c r="A278" s="252" t="s">
        <v>489</v>
      </c>
      <c r="B278" s="252">
        <v>40090579</v>
      </c>
      <c r="C278" s="252" t="s">
        <v>490</v>
      </c>
      <c r="D278" s="235">
        <v>1209.452</v>
      </c>
    </row>
    <row r="279" ht="16.5" spans="1:4">
      <c r="A279" s="252" t="s">
        <v>491</v>
      </c>
      <c r="B279" s="252">
        <v>40090580</v>
      </c>
      <c r="C279" s="252" t="s">
        <v>492</v>
      </c>
      <c r="D279" s="235">
        <v>725.662</v>
      </c>
    </row>
    <row r="280" ht="16.5" spans="1:4">
      <c r="A280" s="252" t="s">
        <v>493</v>
      </c>
      <c r="B280" s="252">
        <v>40090577</v>
      </c>
      <c r="C280" s="252" t="s">
        <v>494</v>
      </c>
      <c r="D280" s="235">
        <v>1741.838</v>
      </c>
    </row>
    <row r="281" ht="16.5" spans="1:4">
      <c r="A281" s="252" t="s">
        <v>495</v>
      </c>
      <c r="B281" s="252">
        <v>40090575</v>
      </c>
      <c r="C281" s="252" t="s">
        <v>496</v>
      </c>
      <c r="D281" s="235">
        <v>7.61</v>
      </c>
    </row>
    <row r="282" ht="16.5" spans="1:4">
      <c r="A282" s="252" t="s">
        <v>497</v>
      </c>
      <c r="B282" s="252">
        <v>40090538</v>
      </c>
      <c r="C282" s="252" t="s">
        <v>96</v>
      </c>
      <c r="D282" s="235">
        <v>2633.352</v>
      </c>
    </row>
    <row r="283" ht="16.5" spans="1:4">
      <c r="A283" s="252" t="s">
        <v>498</v>
      </c>
      <c r="B283" s="252">
        <v>40090499</v>
      </c>
      <c r="C283" s="252" t="s">
        <v>107</v>
      </c>
      <c r="D283" s="235">
        <v>994.095</v>
      </c>
    </row>
    <row r="284" ht="16.5" spans="1:4">
      <c r="A284" s="252" t="s">
        <v>499</v>
      </c>
      <c r="B284" s="252">
        <v>40090593</v>
      </c>
      <c r="C284" s="252" t="s">
        <v>500</v>
      </c>
      <c r="D284" s="235">
        <v>462.152</v>
      </c>
    </row>
    <row r="285" ht="16.5" spans="1:4">
      <c r="A285" s="252" t="s">
        <v>501</v>
      </c>
      <c r="B285" s="252">
        <v>40090534</v>
      </c>
      <c r="C285" s="252" t="s">
        <v>502</v>
      </c>
      <c r="D285" s="235">
        <v>154.078</v>
      </c>
    </row>
    <row r="286" ht="16.5" spans="1:4">
      <c r="A286" s="252" t="s">
        <v>503</v>
      </c>
      <c r="B286" s="252">
        <v>40090535</v>
      </c>
      <c r="C286" s="252" t="s">
        <v>113</v>
      </c>
      <c r="D286" s="235">
        <v>353.332</v>
      </c>
    </row>
    <row r="287" ht="16.5" spans="1:4">
      <c r="A287" s="252" t="s">
        <v>504</v>
      </c>
      <c r="B287" s="252">
        <v>40090537</v>
      </c>
      <c r="C287" s="252" t="s">
        <v>183</v>
      </c>
      <c r="D287" s="235">
        <v>35.858</v>
      </c>
    </row>
    <row r="288" ht="16.5" spans="1:4">
      <c r="A288" s="252" t="s">
        <v>505</v>
      </c>
      <c r="B288" s="252">
        <v>40090573</v>
      </c>
      <c r="C288" s="252" t="s">
        <v>506</v>
      </c>
      <c r="D288" s="235">
        <v>0.08</v>
      </c>
    </row>
    <row r="289" ht="16.5" spans="1:4">
      <c r="A289" s="252" t="s">
        <v>507</v>
      </c>
      <c r="B289" s="252">
        <v>40090493</v>
      </c>
      <c r="C289" s="252" t="s">
        <v>143</v>
      </c>
      <c r="D289" s="235">
        <v>0</v>
      </c>
    </row>
    <row r="290" ht="16.5" spans="1:4">
      <c r="A290" s="252" t="s">
        <v>508</v>
      </c>
      <c r="B290" s="252">
        <v>40090494</v>
      </c>
      <c r="C290" s="252" t="s">
        <v>141</v>
      </c>
      <c r="D290" s="235">
        <v>429.959</v>
      </c>
    </row>
    <row r="291" ht="16.5" spans="1:4">
      <c r="A291" s="252" t="s">
        <v>509</v>
      </c>
      <c r="B291" s="252">
        <v>40090497</v>
      </c>
      <c r="C291" s="252" t="s">
        <v>510</v>
      </c>
      <c r="D291" s="235">
        <v>608.631</v>
      </c>
    </row>
    <row r="292" ht="16.5" spans="1:4">
      <c r="A292" s="252" t="s">
        <v>511</v>
      </c>
      <c r="B292" s="252">
        <v>40090500</v>
      </c>
      <c r="C292" s="252" t="s">
        <v>512</v>
      </c>
      <c r="D292" s="235">
        <v>760.959</v>
      </c>
    </row>
    <row r="293" ht="16.5" spans="1:4">
      <c r="A293" s="252" t="s">
        <v>513</v>
      </c>
      <c r="B293" s="252">
        <v>40090495</v>
      </c>
      <c r="C293" s="252" t="s">
        <v>514</v>
      </c>
      <c r="D293" s="235">
        <v>1198.043</v>
      </c>
    </row>
    <row r="294" ht="16.5" spans="1:4">
      <c r="A294" s="252" t="s">
        <v>515</v>
      </c>
      <c r="B294" s="252">
        <v>40090498</v>
      </c>
      <c r="C294" s="252" t="s">
        <v>129</v>
      </c>
      <c r="D294" s="235">
        <v>0</v>
      </c>
    </row>
    <row r="295" ht="16.5" spans="1:4">
      <c r="A295" s="252" t="s">
        <v>516</v>
      </c>
      <c r="B295" s="252">
        <v>40090496</v>
      </c>
      <c r="C295" s="252" t="s">
        <v>517</v>
      </c>
      <c r="D295" s="235">
        <v>1412.652</v>
      </c>
    </row>
    <row r="296" ht="16.5" spans="1:4">
      <c r="A296" s="252" t="s">
        <v>516</v>
      </c>
      <c r="B296" s="252">
        <v>40094518</v>
      </c>
      <c r="C296" s="252" t="s">
        <v>518</v>
      </c>
      <c r="D296" s="235">
        <v>1092.513</v>
      </c>
    </row>
    <row r="297" ht="16.5" spans="1:4">
      <c r="A297" s="526"/>
      <c r="B297" s="528"/>
      <c r="C297" s="526"/>
      <c r="D297" s="509">
        <f>SUM(D275:D296)</f>
        <v>16838.45</v>
      </c>
    </row>
    <row r="298" ht="16.5" spans="1:4">
      <c r="A298" s="526"/>
      <c r="B298" s="528"/>
      <c r="C298" s="526"/>
      <c r="D298" s="252"/>
    </row>
    <row r="299" ht="16.5" spans="1:4">
      <c r="A299" s="252"/>
      <c r="B299" s="530" t="s">
        <v>519</v>
      </c>
      <c r="C299" s="252"/>
      <c r="D299" s="252"/>
    </row>
    <row r="300" ht="16.5" spans="1:4">
      <c r="A300" s="252" t="s">
        <v>520</v>
      </c>
      <c r="B300" s="252">
        <v>40090998</v>
      </c>
      <c r="C300" s="252" t="s">
        <v>171</v>
      </c>
      <c r="D300" s="507">
        <v>1549.693</v>
      </c>
    </row>
    <row r="301" ht="16.5" spans="1:4">
      <c r="A301" s="252" t="s">
        <v>521</v>
      </c>
      <c r="B301" s="252">
        <v>40091093</v>
      </c>
      <c r="C301" s="252" t="s">
        <v>205</v>
      </c>
      <c r="D301" s="507">
        <v>828.713</v>
      </c>
    </row>
    <row r="302" ht="16.5" spans="1:4">
      <c r="A302" s="252" t="s">
        <v>521</v>
      </c>
      <c r="B302" s="252">
        <v>40090990</v>
      </c>
      <c r="C302" s="252" t="s">
        <v>522</v>
      </c>
      <c r="D302" s="507">
        <v>0</v>
      </c>
    </row>
    <row r="303" ht="16.5" spans="1:4">
      <c r="A303" s="252" t="s">
        <v>523</v>
      </c>
      <c r="B303" s="252">
        <v>40091001</v>
      </c>
      <c r="C303" s="252" t="s">
        <v>524</v>
      </c>
      <c r="D303" s="507">
        <v>2160.89</v>
      </c>
    </row>
    <row r="304" ht="16.5" spans="1:4">
      <c r="A304" s="252" t="s">
        <v>525</v>
      </c>
      <c r="B304" s="252">
        <v>40090953</v>
      </c>
      <c r="C304" s="252" t="s">
        <v>526</v>
      </c>
      <c r="D304" s="507">
        <v>1536.419</v>
      </c>
    </row>
    <row r="305" ht="16.5" spans="1:4">
      <c r="A305" s="252" t="s">
        <v>527</v>
      </c>
      <c r="B305" s="252">
        <v>40090944</v>
      </c>
      <c r="C305" s="252" t="s">
        <v>528</v>
      </c>
      <c r="D305" s="507">
        <v>499.529</v>
      </c>
    </row>
    <row r="306" ht="16.5" spans="1:4">
      <c r="A306" s="252" t="s">
        <v>529</v>
      </c>
      <c r="B306" s="252">
        <v>40090995</v>
      </c>
      <c r="C306" s="252" t="s">
        <v>530</v>
      </c>
      <c r="D306" s="507">
        <v>657.718</v>
      </c>
    </row>
    <row r="307" ht="16.5" spans="1:4">
      <c r="A307" s="252" t="s">
        <v>531</v>
      </c>
      <c r="B307" s="252">
        <v>40090952</v>
      </c>
      <c r="C307" s="252" t="s">
        <v>532</v>
      </c>
      <c r="D307" s="507">
        <v>2974.843</v>
      </c>
    </row>
    <row r="308" ht="16.5" spans="1:4">
      <c r="A308" s="252" t="s">
        <v>533</v>
      </c>
      <c r="B308" s="252">
        <v>40090946</v>
      </c>
      <c r="C308" s="252" t="s">
        <v>237</v>
      </c>
      <c r="D308" s="507">
        <v>1492.934</v>
      </c>
    </row>
    <row r="309" ht="16.5" spans="1:4">
      <c r="A309" s="252" t="s">
        <v>534</v>
      </c>
      <c r="B309" s="252">
        <v>40090996</v>
      </c>
      <c r="C309" s="252" t="s">
        <v>535</v>
      </c>
      <c r="D309" s="507">
        <v>607.273</v>
      </c>
    </row>
    <row r="310" ht="16.5" spans="1:4">
      <c r="A310" s="252" t="s">
        <v>536</v>
      </c>
      <c r="B310" s="252">
        <v>40090992</v>
      </c>
      <c r="C310" s="252" t="s">
        <v>181</v>
      </c>
      <c r="D310" s="507">
        <v>1572.869</v>
      </c>
    </row>
    <row r="311" ht="16.5" spans="1:4">
      <c r="A311" s="252" t="s">
        <v>154</v>
      </c>
      <c r="B311" s="252">
        <v>40091058</v>
      </c>
      <c r="C311" s="252" t="s">
        <v>537</v>
      </c>
      <c r="D311" s="507">
        <v>1646.854</v>
      </c>
    </row>
    <row r="312" ht="16.5" spans="1:4">
      <c r="A312" s="252" t="s">
        <v>538</v>
      </c>
      <c r="B312" s="252">
        <v>40091052</v>
      </c>
      <c r="C312" s="252" t="s">
        <v>539</v>
      </c>
      <c r="D312" s="507">
        <v>1046.181</v>
      </c>
    </row>
    <row r="313" ht="16.5" spans="1:4">
      <c r="A313" s="252" t="s">
        <v>540</v>
      </c>
      <c r="B313" s="252">
        <v>40090516</v>
      </c>
      <c r="C313" s="252" t="s">
        <v>241</v>
      </c>
      <c r="D313" s="507">
        <v>3119.666</v>
      </c>
    </row>
    <row r="314" ht="16.5" spans="1:4">
      <c r="A314" s="252" t="s">
        <v>541</v>
      </c>
      <c r="B314" s="252">
        <v>40090997</v>
      </c>
      <c r="C314" s="252" t="s">
        <v>542</v>
      </c>
      <c r="D314" s="507">
        <v>1234.672</v>
      </c>
    </row>
    <row r="315" ht="16.5" spans="1:4">
      <c r="A315" s="252" t="s">
        <v>543</v>
      </c>
      <c r="B315" s="252">
        <v>40090993</v>
      </c>
      <c r="C315" s="252" t="s">
        <v>544</v>
      </c>
      <c r="D315" s="507">
        <v>606.968</v>
      </c>
    </row>
    <row r="316" ht="16.5" spans="1:4">
      <c r="A316" s="252" t="s">
        <v>545</v>
      </c>
      <c r="B316" s="252">
        <v>40094520</v>
      </c>
      <c r="C316" s="252" t="s">
        <v>546</v>
      </c>
      <c r="D316" s="507">
        <v>591.665</v>
      </c>
    </row>
    <row r="317" ht="16.5" spans="1:4">
      <c r="A317" s="252" t="s">
        <v>547</v>
      </c>
      <c r="B317" s="252">
        <v>40091053</v>
      </c>
      <c r="C317" s="252" t="s">
        <v>548</v>
      </c>
      <c r="D317" s="507">
        <v>1626.264</v>
      </c>
    </row>
    <row r="318" ht="16.5" spans="1:4">
      <c r="A318" s="252" t="s">
        <v>549</v>
      </c>
      <c r="B318" s="252">
        <v>40090943</v>
      </c>
      <c r="C318" s="252" t="s">
        <v>550</v>
      </c>
      <c r="D318" s="507">
        <v>1329.874</v>
      </c>
    </row>
    <row r="319" ht="16.5" spans="1:4">
      <c r="A319" s="252"/>
      <c r="B319" s="252">
        <v>40090994</v>
      </c>
      <c r="C319" s="252" t="s">
        <v>551</v>
      </c>
      <c r="D319" s="507">
        <v>0</v>
      </c>
    </row>
    <row r="320" ht="16.5" spans="1:4">
      <c r="A320" s="526" t="s">
        <v>688</v>
      </c>
      <c r="B320" s="527">
        <v>40094295</v>
      </c>
      <c r="C320" s="526" t="s">
        <v>689</v>
      </c>
      <c r="D320" s="507">
        <v>585.543</v>
      </c>
    </row>
    <row r="321" ht="16.5" spans="1:4">
      <c r="A321" s="526"/>
      <c r="B321" s="527"/>
      <c r="C321" s="526"/>
      <c r="D321" s="509">
        <f>SUM(D300:D320)</f>
        <v>25668.568</v>
      </c>
    </row>
    <row r="322" ht="16.5" spans="1:4">
      <c r="A322" s="252"/>
      <c r="B322" s="530" t="s">
        <v>552</v>
      </c>
      <c r="C322" s="252"/>
      <c r="D322" s="252"/>
    </row>
    <row r="323" ht="16.5" spans="1:4">
      <c r="A323" s="252" t="s">
        <v>553</v>
      </c>
      <c r="B323" s="252">
        <v>40090942</v>
      </c>
      <c r="C323" s="252" t="s">
        <v>554</v>
      </c>
      <c r="D323" s="507">
        <v>519.139</v>
      </c>
    </row>
    <row r="324" ht="16.5" spans="1:4">
      <c r="A324" s="252" t="s">
        <v>555</v>
      </c>
      <c r="B324" s="252">
        <v>40090991</v>
      </c>
      <c r="C324" s="252" t="s">
        <v>556</v>
      </c>
      <c r="D324" s="507">
        <v>92.04</v>
      </c>
    </row>
    <row r="325" ht="16.5" spans="1:4">
      <c r="A325" s="252" t="s">
        <v>557</v>
      </c>
      <c r="B325" s="252">
        <v>40090945</v>
      </c>
      <c r="C325" s="252" t="s">
        <v>558</v>
      </c>
      <c r="D325" s="507">
        <v>2090.19</v>
      </c>
    </row>
    <row r="326" ht="16.5" spans="1:4">
      <c r="A326" s="252" t="s">
        <v>559</v>
      </c>
      <c r="B326" s="252">
        <v>40090948</v>
      </c>
      <c r="C326" s="252" t="s">
        <v>560</v>
      </c>
      <c r="D326" s="507">
        <v>131.169</v>
      </c>
    </row>
    <row r="327" ht="16.5" spans="1:4">
      <c r="A327" s="252" t="s">
        <v>561</v>
      </c>
      <c r="B327" s="252">
        <v>40090951</v>
      </c>
      <c r="C327" s="252" t="s">
        <v>562</v>
      </c>
      <c r="D327" s="507">
        <v>835.182</v>
      </c>
    </row>
    <row r="328" ht="16.5" spans="1:4">
      <c r="A328" s="252" t="s">
        <v>563</v>
      </c>
      <c r="B328" s="252">
        <v>40091000</v>
      </c>
      <c r="C328" s="252" t="s">
        <v>564</v>
      </c>
      <c r="D328" s="507">
        <v>50.879</v>
      </c>
    </row>
    <row r="329" ht="16.5" spans="1:4">
      <c r="A329" s="252" t="s">
        <v>565</v>
      </c>
      <c r="B329" s="252">
        <v>40090913</v>
      </c>
      <c r="C329" s="252" t="s">
        <v>566</v>
      </c>
      <c r="D329" s="235">
        <v>21.843</v>
      </c>
    </row>
    <row r="330" ht="16.5" spans="1:4">
      <c r="A330" s="252" t="s">
        <v>567</v>
      </c>
      <c r="B330" s="252">
        <v>40090917</v>
      </c>
      <c r="C330" s="252" t="s">
        <v>197</v>
      </c>
      <c r="D330" s="507">
        <v>248.208</v>
      </c>
    </row>
    <row r="331" ht="16.5" spans="1:4">
      <c r="A331" s="252" t="s">
        <v>568</v>
      </c>
      <c r="B331" s="252">
        <v>40090949</v>
      </c>
      <c r="C331" s="252" t="s">
        <v>203</v>
      </c>
      <c r="D331" s="507">
        <v>2553.11</v>
      </c>
    </row>
    <row r="332" ht="16.5" spans="1:4">
      <c r="A332" s="252" t="s">
        <v>569</v>
      </c>
      <c r="B332" s="252">
        <v>40090563</v>
      </c>
      <c r="C332" s="252"/>
      <c r="D332" s="507">
        <v>1640.348</v>
      </c>
    </row>
    <row r="333" ht="16.5" spans="1:4">
      <c r="A333" s="252" t="s">
        <v>570</v>
      </c>
      <c r="B333" s="252">
        <v>40090562</v>
      </c>
      <c r="C333" s="252"/>
      <c r="D333" s="507">
        <v>4787.466</v>
      </c>
    </row>
    <row r="334" ht="16.5" spans="1:4">
      <c r="A334" s="252" t="s">
        <v>571</v>
      </c>
      <c r="B334" s="252">
        <v>40090558</v>
      </c>
      <c r="C334" s="252"/>
      <c r="D334" s="507">
        <v>5547.144</v>
      </c>
    </row>
    <row r="335" ht="16.5" spans="1:4">
      <c r="A335" s="252" t="s">
        <v>572</v>
      </c>
      <c r="B335" s="252">
        <v>40090564</v>
      </c>
      <c r="C335" s="252"/>
      <c r="D335" s="507">
        <v>201.081</v>
      </c>
    </row>
    <row r="336" ht="16.5" spans="1:4">
      <c r="A336" s="252" t="s">
        <v>573</v>
      </c>
      <c r="B336" s="252">
        <v>40090950</v>
      </c>
      <c r="C336" s="252"/>
      <c r="D336" s="507">
        <v>0</v>
      </c>
    </row>
    <row r="337" ht="16.5" spans="1:4">
      <c r="A337" s="252" t="s">
        <v>574</v>
      </c>
      <c r="B337" s="252">
        <v>40094448</v>
      </c>
      <c r="C337" s="252" t="s">
        <v>690</v>
      </c>
      <c r="D337" s="507">
        <v>130.402</v>
      </c>
    </row>
    <row r="338" ht="16.5" spans="1:4">
      <c r="A338" s="526" t="s">
        <v>581</v>
      </c>
      <c r="B338" s="527">
        <v>40094385</v>
      </c>
      <c r="C338" s="526" t="s">
        <v>582</v>
      </c>
      <c r="D338" s="507">
        <v>198.173</v>
      </c>
    </row>
    <row r="339" ht="16.5" spans="1:4">
      <c r="A339" s="538" t="s">
        <v>579</v>
      </c>
      <c r="B339" s="562">
        <v>40094572</v>
      </c>
      <c r="C339" s="526" t="s">
        <v>691</v>
      </c>
      <c r="D339" s="507">
        <v>470.096</v>
      </c>
    </row>
    <row r="340" ht="16.5" spans="1:4">
      <c r="A340" s="538" t="s">
        <v>692</v>
      </c>
      <c r="B340" s="562">
        <v>40094568</v>
      </c>
      <c r="C340" s="526" t="s">
        <v>693</v>
      </c>
      <c r="D340" s="507">
        <v>258.437</v>
      </c>
    </row>
    <row r="341" ht="16.5" spans="1:4">
      <c r="A341" s="508"/>
      <c r="B341" s="508"/>
      <c r="C341" s="508"/>
      <c r="D341" s="509">
        <f>SUM(D323:D340)</f>
        <v>19774.907</v>
      </c>
    </row>
    <row r="342" ht="16.5" spans="1:4">
      <c r="A342" s="513" t="s">
        <v>694</v>
      </c>
      <c r="B342" s="513"/>
      <c r="C342" s="513"/>
      <c r="D342" s="513"/>
    </row>
    <row r="343" ht="16.5" spans="1:4">
      <c r="A343" s="540" t="s">
        <v>585</v>
      </c>
      <c r="B343" s="527">
        <v>40091201</v>
      </c>
      <c r="C343" s="528" t="s">
        <v>586</v>
      </c>
      <c r="D343" s="541">
        <v>1041.248</v>
      </c>
    </row>
    <row r="344" ht="16.5" spans="1:4">
      <c r="A344" s="540" t="s">
        <v>587</v>
      </c>
      <c r="B344" s="527">
        <v>40091195</v>
      </c>
      <c r="C344" s="528" t="s">
        <v>588</v>
      </c>
      <c r="D344" s="541">
        <v>82.356</v>
      </c>
    </row>
    <row r="345" ht="16.5" spans="1:4">
      <c r="A345" s="540" t="s">
        <v>589</v>
      </c>
      <c r="B345" s="527">
        <v>40091205</v>
      </c>
      <c r="C345" s="528" t="s">
        <v>590</v>
      </c>
      <c r="D345" s="541">
        <v>483.672</v>
      </c>
    </row>
    <row r="346" ht="16.5" spans="1:4">
      <c r="A346" s="540" t="s">
        <v>591</v>
      </c>
      <c r="B346" s="527">
        <v>40090478</v>
      </c>
      <c r="C346" s="528" t="s">
        <v>592</v>
      </c>
      <c r="D346" s="541">
        <v>992.718</v>
      </c>
    </row>
    <row r="347" ht="16.5" spans="1:4">
      <c r="A347" s="540" t="s">
        <v>593</v>
      </c>
      <c r="B347" s="527">
        <v>40090479</v>
      </c>
      <c r="C347" s="528" t="s">
        <v>594</v>
      </c>
      <c r="D347" s="541">
        <v>424.196</v>
      </c>
    </row>
    <row r="348" ht="16.5" spans="1:4">
      <c r="A348" s="540" t="s">
        <v>595</v>
      </c>
      <c r="B348" s="527">
        <v>40090589</v>
      </c>
      <c r="C348" s="528" t="s">
        <v>596</v>
      </c>
      <c r="D348" s="541">
        <v>1395.766</v>
      </c>
    </row>
    <row r="349" ht="16.5" spans="1:4">
      <c r="A349" s="540" t="s">
        <v>597</v>
      </c>
      <c r="B349" s="527">
        <v>40094521</v>
      </c>
      <c r="C349" s="528" t="s">
        <v>598</v>
      </c>
      <c r="D349" s="541">
        <v>745.124</v>
      </c>
    </row>
    <row r="350" ht="16.5" spans="1:4">
      <c r="A350" s="540"/>
      <c r="B350" s="527">
        <v>40090557</v>
      </c>
      <c r="C350" s="528" t="s">
        <v>599</v>
      </c>
      <c r="D350" s="542">
        <v>0</v>
      </c>
    </row>
    <row r="351" ht="16.5" spans="1:4">
      <c r="A351" s="540" t="s">
        <v>600</v>
      </c>
      <c r="B351" s="527">
        <v>40091194</v>
      </c>
      <c r="C351" s="528" t="s">
        <v>601</v>
      </c>
      <c r="D351" s="541">
        <v>876.813</v>
      </c>
    </row>
    <row r="352" ht="16.5" spans="1:4">
      <c r="A352" s="540" t="s">
        <v>602</v>
      </c>
      <c r="B352" s="527">
        <v>40091198</v>
      </c>
      <c r="C352" s="528" t="s">
        <v>603</v>
      </c>
      <c r="D352" s="541">
        <v>1035.216</v>
      </c>
    </row>
    <row r="353" ht="16.5" spans="1:4">
      <c r="A353" s="540" t="s">
        <v>604</v>
      </c>
      <c r="B353" s="527">
        <v>40091204</v>
      </c>
      <c r="C353" s="528" t="s">
        <v>605</v>
      </c>
      <c r="D353" s="541">
        <v>1066.336</v>
      </c>
    </row>
    <row r="354" ht="16.5" spans="1:4">
      <c r="A354" s="540" t="s">
        <v>606</v>
      </c>
      <c r="B354" s="527">
        <v>40091196</v>
      </c>
      <c r="C354" s="528" t="s">
        <v>607</v>
      </c>
      <c r="D354" s="541">
        <v>1114.82</v>
      </c>
    </row>
    <row r="355" ht="16.5" spans="1:4">
      <c r="A355" s="540" t="s">
        <v>608</v>
      </c>
      <c r="B355" s="527">
        <v>40090560</v>
      </c>
      <c r="C355" s="528" t="s">
        <v>609</v>
      </c>
      <c r="D355" s="541">
        <v>376.363</v>
      </c>
    </row>
    <row r="356" ht="16.5" spans="1:4">
      <c r="A356" s="540" t="s">
        <v>610</v>
      </c>
      <c r="B356" s="527">
        <v>40090480</v>
      </c>
      <c r="C356" s="528" t="s">
        <v>611</v>
      </c>
      <c r="D356" s="541">
        <v>693.733</v>
      </c>
    </row>
    <row r="357" ht="16.5" spans="1:4">
      <c r="A357" s="540" t="s">
        <v>612</v>
      </c>
      <c r="B357" s="527">
        <v>40091203</v>
      </c>
      <c r="C357" s="528" t="s">
        <v>613</v>
      </c>
      <c r="D357" s="541">
        <v>714.111</v>
      </c>
    </row>
    <row r="358" ht="16.5" spans="1:4">
      <c r="A358" s="540" t="s">
        <v>614</v>
      </c>
      <c r="B358" s="527">
        <v>40090482</v>
      </c>
      <c r="C358" s="528" t="s">
        <v>615</v>
      </c>
      <c r="D358" s="541">
        <v>338.709</v>
      </c>
    </row>
    <row r="359" ht="16.5" spans="1:4">
      <c r="A359" s="540" t="s">
        <v>616</v>
      </c>
      <c r="B359" s="527">
        <v>40090484</v>
      </c>
      <c r="C359" s="528" t="s">
        <v>617</v>
      </c>
      <c r="D359" s="541">
        <v>355.858</v>
      </c>
    </row>
    <row r="360" ht="16.5" spans="1:4">
      <c r="A360" s="540" t="s">
        <v>618</v>
      </c>
      <c r="B360" s="527">
        <v>40091197</v>
      </c>
      <c r="C360" s="528" t="s">
        <v>619</v>
      </c>
      <c r="D360" s="541">
        <v>276.63</v>
      </c>
    </row>
    <row r="361" ht="16.5" spans="1:4">
      <c r="A361" s="540" t="s">
        <v>620</v>
      </c>
      <c r="B361" s="512">
        <v>40090477</v>
      </c>
      <c r="C361" s="528" t="s">
        <v>621</v>
      </c>
      <c r="D361" s="541">
        <v>395.104</v>
      </c>
    </row>
    <row r="362" ht="16.5" spans="1:4">
      <c r="A362" s="508"/>
      <c r="B362" s="508"/>
      <c r="C362" s="508"/>
      <c r="D362" s="558">
        <f ca="1">SUM(D343:D362)</f>
        <v>678772291.873097</v>
      </c>
    </row>
    <row r="363" ht="16.5" spans="1:4">
      <c r="A363" s="508"/>
      <c r="B363" s="508"/>
      <c r="C363" s="503" t="s">
        <v>583</v>
      </c>
      <c r="D363" s="559">
        <v>360188.17</v>
      </c>
    </row>
    <row r="364" spans="1:4">
      <c r="A364" s="508"/>
      <c r="B364" s="508"/>
      <c r="C364" s="508"/>
      <c r="D364" s="508"/>
    </row>
  </sheetData>
  <mergeCells count="7">
    <mergeCell ref="A2:D2"/>
    <mergeCell ref="A48:D48"/>
    <mergeCell ref="A85:D85"/>
    <mergeCell ref="A130:D130"/>
    <mergeCell ref="A136:D136"/>
    <mergeCell ref="A166:D166"/>
    <mergeCell ref="A342:D342"/>
  </mergeCells>
  <hyperlinks>
    <hyperlink ref="B339" r:id="rId1" display="40094572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6"/>
  <sheetViews>
    <sheetView workbookViewId="0">
      <selection activeCell="D1" sqref="D1"/>
    </sheetView>
  </sheetViews>
  <sheetFormatPr defaultColWidth="9.1037037037037" defaultRowHeight="15" outlineLevelCol="3"/>
  <cols>
    <col min="1" max="1" width="27.437037037037" customWidth="1"/>
    <col min="2" max="2" width="23.8888888888889" customWidth="1"/>
    <col min="3" max="4" width="27.437037037037" customWidth="1"/>
  </cols>
  <sheetData>
    <row r="1" ht="16.5" spans="1:4">
      <c r="A1" s="503" t="s">
        <v>632</v>
      </c>
      <c r="B1" s="503" t="s">
        <v>1</v>
      </c>
      <c r="C1" s="503" t="s">
        <v>2</v>
      </c>
      <c r="D1" s="551" t="s">
        <v>623</v>
      </c>
    </row>
    <row r="2" ht="16.5" spans="1:4">
      <c r="A2" s="504" t="s">
        <v>666</v>
      </c>
      <c r="B2" s="504"/>
      <c r="C2" s="504"/>
      <c r="D2" s="504"/>
    </row>
    <row r="3" ht="16.5" spans="1:4">
      <c r="A3" s="252" t="s">
        <v>5</v>
      </c>
      <c r="B3" s="252">
        <v>40091040</v>
      </c>
      <c r="C3" s="252" t="s">
        <v>6</v>
      </c>
      <c r="D3" s="552">
        <v>147.951</v>
      </c>
    </row>
    <row r="4" ht="16.5" spans="1:4">
      <c r="A4" s="252" t="s">
        <v>7</v>
      </c>
      <c r="B4" s="252">
        <v>40091094</v>
      </c>
      <c r="C4" s="252" t="s">
        <v>8</v>
      </c>
      <c r="D4" s="552">
        <v>964.407</v>
      </c>
    </row>
    <row r="5" ht="16.5" spans="1:4">
      <c r="A5" s="252" t="s">
        <v>9</v>
      </c>
      <c r="B5" s="252">
        <v>40091162</v>
      </c>
      <c r="C5" s="252" t="s">
        <v>10</v>
      </c>
      <c r="D5" s="552">
        <v>1626.707</v>
      </c>
    </row>
    <row r="6" ht="16.5" spans="1:4">
      <c r="A6" s="252" t="s">
        <v>11</v>
      </c>
      <c r="B6" s="252">
        <v>40090487</v>
      </c>
      <c r="C6" s="252" t="s">
        <v>12</v>
      </c>
      <c r="D6" s="552">
        <v>1033.527</v>
      </c>
    </row>
    <row r="7" ht="16.5" spans="1:4">
      <c r="A7" s="252" t="s">
        <v>13</v>
      </c>
      <c r="B7" s="252">
        <v>40091092</v>
      </c>
      <c r="C7" s="252" t="s">
        <v>14</v>
      </c>
      <c r="D7" s="552">
        <v>734.669</v>
      </c>
    </row>
    <row r="8" ht="16.5" spans="1:4">
      <c r="A8" s="252" t="s">
        <v>15</v>
      </c>
      <c r="B8" s="252">
        <v>40090488</v>
      </c>
      <c r="C8" s="252" t="s">
        <v>16</v>
      </c>
      <c r="D8" s="552">
        <v>438.657</v>
      </c>
    </row>
    <row r="9" ht="16.5" spans="1:4">
      <c r="A9" s="252" t="s">
        <v>17</v>
      </c>
      <c r="B9" s="252">
        <v>40091161</v>
      </c>
      <c r="C9" s="252" t="s">
        <v>18</v>
      </c>
      <c r="D9" s="552">
        <v>839.075</v>
      </c>
    </row>
    <row r="10" ht="16.5" spans="1:4">
      <c r="A10" s="252" t="s">
        <v>19</v>
      </c>
      <c r="B10" s="252">
        <v>40090485</v>
      </c>
      <c r="C10" s="252" t="s">
        <v>20</v>
      </c>
      <c r="D10" s="552">
        <v>1122.117</v>
      </c>
    </row>
    <row r="11" ht="16.5" spans="1:4">
      <c r="A11" s="252" t="s">
        <v>21</v>
      </c>
      <c r="B11" s="252">
        <v>40091163</v>
      </c>
      <c r="C11" s="252" t="s">
        <v>22</v>
      </c>
      <c r="D11" s="552">
        <v>1620.45</v>
      </c>
    </row>
    <row r="12" ht="16.5" spans="1:4">
      <c r="A12" s="252" t="s">
        <v>23</v>
      </c>
      <c r="B12" s="252">
        <v>40090490</v>
      </c>
      <c r="C12" s="252" t="s">
        <v>24</v>
      </c>
      <c r="D12" s="552">
        <v>521.281</v>
      </c>
    </row>
    <row r="13" ht="16.5" spans="1:4">
      <c r="A13" s="252" t="s">
        <v>25</v>
      </c>
      <c r="B13" s="252">
        <v>40090489</v>
      </c>
      <c r="C13" s="252" t="s">
        <v>26</v>
      </c>
      <c r="D13" s="552">
        <v>18.024</v>
      </c>
    </row>
    <row r="14" ht="16.5" spans="1:4">
      <c r="A14" s="252" t="s">
        <v>27</v>
      </c>
      <c r="B14" s="252">
        <v>40090491</v>
      </c>
      <c r="C14" s="252" t="s">
        <v>28</v>
      </c>
      <c r="D14" s="552">
        <v>968.002</v>
      </c>
    </row>
    <row r="15" ht="16.5" spans="1:4">
      <c r="A15" s="252" t="s">
        <v>29</v>
      </c>
      <c r="B15" s="252">
        <v>40091140</v>
      </c>
      <c r="C15" s="252" t="s">
        <v>30</v>
      </c>
      <c r="D15" s="552">
        <v>1409.972</v>
      </c>
    </row>
    <row r="16" ht="16.5" spans="1:4">
      <c r="A16" s="252" t="s">
        <v>31</v>
      </c>
      <c r="B16" s="252">
        <v>40090517</v>
      </c>
      <c r="C16" s="252" t="s">
        <v>32</v>
      </c>
      <c r="D16" s="552">
        <v>1605.917</v>
      </c>
    </row>
    <row r="17" ht="16.5" spans="1:4">
      <c r="A17" s="252" t="s">
        <v>33</v>
      </c>
      <c r="B17" s="252">
        <v>40094524</v>
      </c>
      <c r="C17" s="252" t="s">
        <v>34</v>
      </c>
      <c r="D17" s="552">
        <v>621.81</v>
      </c>
    </row>
    <row r="18" ht="16.5" spans="1:4">
      <c r="A18" s="252" t="s">
        <v>35</v>
      </c>
      <c r="B18" s="252">
        <v>40091091</v>
      </c>
      <c r="C18" s="252" t="s">
        <v>36</v>
      </c>
      <c r="D18" s="552">
        <v>963.07</v>
      </c>
    </row>
    <row r="19" ht="16.5" spans="1:4">
      <c r="A19" s="252" t="s">
        <v>37</v>
      </c>
      <c r="B19" s="252">
        <v>40091089</v>
      </c>
      <c r="C19" s="252" t="s">
        <v>38</v>
      </c>
      <c r="D19" s="552">
        <v>449.512</v>
      </c>
    </row>
    <row r="20" ht="16.5" spans="1:4">
      <c r="A20" s="252" t="s">
        <v>39</v>
      </c>
      <c r="B20" s="252">
        <v>40091097</v>
      </c>
      <c r="C20" s="252" t="s">
        <v>40</v>
      </c>
      <c r="D20" s="552">
        <v>538.754</v>
      </c>
    </row>
    <row r="21" ht="16.5" spans="1:4">
      <c r="A21" s="252" t="s">
        <v>41</v>
      </c>
      <c r="B21" s="252">
        <v>40091022</v>
      </c>
      <c r="C21" s="252" t="s">
        <v>42</v>
      </c>
      <c r="D21" s="552">
        <v>672.147</v>
      </c>
    </row>
    <row r="22" ht="16.5" spans="1:4">
      <c r="A22" s="252" t="s">
        <v>43</v>
      </c>
      <c r="B22" s="252">
        <v>40090492</v>
      </c>
      <c r="C22" s="252" t="s">
        <v>44</v>
      </c>
      <c r="D22" s="552">
        <v>1992.345</v>
      </c>
    </row>
    <row r="23" ht="16.5" spans="1:4">
      <c r="A23" s="252" t="s">
        <v>45</v>
      </c>
      <c r="B23" s="252">
        <v>40091165</v>
      </c>
      <c r="C23" s="252" t="s">
        <v>46</v>
      </c>
      <c r="D23" s="552">
        <v>650.909</v>
      </c>
    </row>
    <row r="24" ht="16.5" spans="1:4">
      <c r="A24" s="252" t="s">
        <v>47</v>
      </c>
      <c r="B24" s="252">
        <v>40091166</v>
      </c>
      <c r="C24" s="252" t="s">
        <v>48</v>
      </c>
      <c r="D24" s="552">
        <v>461.486</v>
      </c>
    </row>
    <row r="25" ht="16.5" spans="1:4">
      <c r="A25" s="252" t="s">
        <v>49</v>
      </c>
      <c r="B25" s="252">
        <v>40091160</v>
      </c>
      <c r="C25" s="252" t="s">
        <v>50</v>
      </c>
      <c r="D25" s="552">
        <v>308.465</v>
      </c>
    </row>
    <row r="26" ht="16.5" spans="1:4">
      <c r="A26" s="252" t="s">
        <v>51</v>
      </c>
      <c r="B26" s="252">
        <v>40091088</v>
      </c>
      <c r="C26" s="252" t="s">
        <v>52</v>
      </c>
      <c r="D26" s="552">
        <v>887.222</v>
      </c>
    </row>
    <row r="27" ht="16.5" spans="1:4">
      <c r="A27" s="252" t="s">
        <v>53</v>
      </c>
      <c r="B27" s="252">
        <v>40091154</v>
      </c>
      <c r="C27" s="252" t="s">
        <v>54</v>
      </c>
      <c r="D27" s="552">
        <v>732.049</v>
      </c>
    </row>
    <row r="28" ht="16.5" spans="1:4">
      <c r="A28" s="252" t="s">
        <v>55</v>
      </c>
      <c r="B28" s="252">
        <v>40090941</v>
      </c>
      <c r="C28" s="252" t="s">
        <v>56</v>
      </c>
      <c r="D28" s="552">
        <v>415.209</v>
      </c>
    </row>
    <row r="29" ht="16.5" spans="1:4">
      <c r="A29" s="252" t="s">
        <v>57</v>
      </c>
      <c r="B29" s="252">
        <v>40094449</v>
      </c>
      <c r="C29" s="252" t="s">
        <v>58</v>
      </c>
      <c r="D29" s="552">
        <v>375.564</v>
      </c>
    </row>
    <row r="30" ht="16.5" spans="1:4">
      <c r="A30" s="252" t="s">
        <v>59</v>
      </c>
      <c r="B30" s="252">
        <v>40091047</v>
      </c>
      <c r="C30" s="252" t="s">
        <v>60</v>
      </c>
      <c r="D30" s="552">
        <v>943.303</v>
      </c>
    </row>
    <row r="31" ht="16.5" spans="1:4">
      <c r="A31" s="252" t="s">
        <v>61</v>
      </c>
      <c r="B31" s="252">
        <v>40091087</v>
      </c>
      <c r="C31" s="252" t="s">
        <v>62</v>
      </c>
      <c r="D31" s="552">
        <v>116.034</v>
      </c>
    </row>
    <row r="32" ht="16.5" spans="1:4">
      <c r="A32" s="252" t="s">
        <v>63</v>
      </c>
      <c r="B32" s="252">
        <v>40091142</v>
      </c>
      <c r="C32" s="252" t="s">
        <v>64</v>
      </c>
      <c r="D32" s="552">
        <v>442.259</v>
      </c>
    </row>
    <row r="33" ht="16.5" spans="1:4">
      <c r="A33" s="252" t="s">
        <v>65</v>
      </c>
      <c r="B33" s="252">
        <v>40090486</v>
      </c>
      <c r="C33" s="252" t="s">
        <v>66</v>
      </c>
      <c r="D33" s="552">
        <v>211.154</v>
      </c>
    </row>
    <row r="34" ht="16.5" spans="1:4">
      <c r="A34" s="252" t="s">
        <v>67</v>
      </c>
      <c r="B34" s="252">
        <v>40090518</v>
      </c>
      <c r="C34" s="252" t="s">
        <v>68</v>
      </c>
      <c r="D34" s="552">
        <v>473.197</v>
      </c>
    </row>
    <row r="35" ht="16.5" spans="1:4">
      <c r="A35" s="252" t="s">
        <v>69</v>
      </c>
      <c r="B35" s="252">
        <v>40091090</v>
      </c>
      <c r="C35" s="252" t="s">
        <v>70</v>
      </c>
      <c r="D35" s="552">
        <v>7.908</v>
      </c>
    </row>
    <row r="36" ht="16.5" spans="1:4">
      <c r="A36" s="252" t="s">
        <v>71</v>
      </c>
      <c r="B36" s="252">
        <v>40091167</v>
      </c>
      <c r="C36" s="252" t="s">
        <v>72</v>
      </c>
      <c r="D36" s="552">
        <v>2413.997</v>
      </c>
    </row>
    <row r="37" ht="16.5" spans="1:4">
      <c r="A37" s="252" t="s">
        <v>73</v>
      </c>
      <c r="B37" s="252">
        <v>40091158</v>
      </c>
      <c r="C37" s="252" t="s">
        <v>74</v>
      </c>
      <c r="D37" s="552">
        <v>154.991</v>
      </c>
    </row>
    <row r="38" ht="16.5" spans="1:4">
      <c r="A38" s="252" t="s">
        <v>75</v>
      </c>
      <c r="B38" s="252">
        <v>40091168</v>
      </c>
      <c r="C38" s="252" t="s">
        <v>76</v>
      </c>
      <c r="D38" s="552">
        <v>1096.032</v>
      </c>
    </row>
    <row r="39" ht="16.5" spans="1:4">
      <c r="A39" s="252" t="s">
        <v>77</v>
      </c>
      <c r="B39" s="252">
        <v>40094509</v>
      </c>
      <c r="C39" s="252" t="s">
        <v>6</v>
      </c>
      <c r="D39" s="552">
        <v>599.277</v>
      </c>
    </row>
    <row r="40" ht="16.5" spans="1:4">
      <c r="A40" s="252" t="s">
        <v>78</v>
      </c>
      <c r="B40" s="252">
        <v>40091169</v>
      </c>
      <c r="C40" s="252" t="s">
        <v>79</v>
      </c>
      <c r="D40" s="552">
        <v>149.361</v>
      </c>
    </row>
    <row r="41" ht="16.5" spans="1:4">
      <c r="A41" s="252" t="s">
        <v>80</v>
      </c>
      <c r="B41" s="252">
        <v>40091164</v>
      </c>
      <c r="C41" s="252" t="s">
        <v>81</v>
      </c>
      <c r="D41" s="552">
        <v>976.763</v>
      </c>
    </row>
    <row r="42" ht="16.5" spans="1:4">
      <c r="A42" s="252" t="s">
        <v>82</v>
      </c>
      <c r="B42" s="252">
        <v>40090936</v>
      </c>
      <c r="C42" s="252" t="s">
        <v>83</v>
      </c>
      <c r="D42" s="552">
        <v>659.083</v>
      </c>
    </row>
    <row r="43" ht="16.5" spans="1:4">
      <c r="A43" s="252" t="s">
        <v>84</v>
      </c>
      <c r="B43" s="252">
        <v>40091146</v>
      </c>
      <c r="C43" s="252" t="s">
        <v>85</v>
      </c>
      <c r="D43" s="552">
        <v>85.795</v>
      </c>
    </row>
    <row r="44" ht="16.5" spans="1:4">
      <c r="A44" s="252" t="s">
        <v>86</v>
      </c>
      <c r="B44" s="252">
        <v>40090939</v>
      </c>
      <c r="C44" s="252" t="s">
        <v>28</v>
      </c>
      <c r="D44" s="552">
        <v>863.937</v>
      </c>
    </row>
    <row r="45" ht="16.5" spans="1:4">
      <c r="A45" s="252" t="s">
        <v>667</v>
      </c>
      <c r="B45" s="252">
        <v>40091212</v>
      </c>
      <c r="C45" s="252" t="s">
        <v>668</v>
      </c>
      <c r="D45" s="552">
        <v>426.1</v>
      </c>
    </row>
    <row r="46" ht="16.5" spans="1:4">
      <c r="A46" s="252" t="s">
        <v>669</v>
      </c>
      <c r="B46" s="252">
        <v>40091055</v>
      </c>
      <c r="C46" s="252" t="s">
        <v>670</v>
      </c>
      <c r="D46" s="553">
        <v>0</v>
      </c>
    </row>
    <row r="47" ht="16.5" spans="1:4">
      <c r="A47" s="508"/>
      <c r="B47" s="508"/>
      <c r="C47" s="508"/>
      <c r="D47" s="509">
        <f>SUM(D3:D46)</f>
        <v>31738.489</v>
      </c>
    </row>
    <row r="48" ht="16.5" spans="1:4">
      <c r="A48" s="504" t="s">
        <v>671</v>
      </c>
      <c r="B48" s="504"/>
      <c r="C48" s="504"/>
      <c r="D48" s="504"/>
    </row>
    <row r="49" ht="16.5" spans="1:4">
      <c r="A49" s="252" t="s">
        <v>91</v>
      </c>
      <c r="B49" s="252">
        <v>40090508</v>
      </c>
      <c r="C49" s="252" t="s">
        <v>92</v>
      </c>
      <c r="D49" s="506">
        <v>1087.048</v>
      </c>
    </row>
    <row r="50" ht="16.5" spans="1:4">
      <c r="A50" s="252" t="s">
        <v>93</v>
      </c>
      <c r="B50" s="252">
        <v>40091181</v>
      </c>
      <c r="C50" s="252" t="s">
        <v>94</v>
      </c>
      <c r="D50" s="506">
        <v>1312.138</v>
      </c>
    </row>
    <row r="51" ht="16.5" spans="1:4">
      <c r="A51" s="252" t="s">
        <v>95</v>
      </c>
      <c r="B51" s="252">
        <v>40091175</v>
      </c>
      <c r="C51" s="252" t="s">
        <v>96</v>
      </c>
      <c r="D51" s="506">
        <v>495.722</v>
      </c>
    </row>
    <row r="52" ht="16.5" spans="1:4">
      <c r="A52" s="252" t="s">
        <v>97</v>
      </c>
      <c r="B52" s="252">
        <v>40091144</v>
      </c>
      <c r="C52" s="252" t="s">
        <v>98</v>
      </c>
      <c r="D52" s="506">
        <v>1044.5</v>
      </c>
    </row>
    <row r="53" ht="16.5" spans="1:4">
      <c r="A53" s="252" t="s">
        <v>99</v>
      </c>
      <c r="B53" s="252">
        <v>40091143</v>
      </c>
      <c r="C53" s="252" t="s">
        <v>100</v>
      </c>
      <c r="D53" s="506">
        <v>1327.012</v>
      </c>
    </row>
    <row r="54" ht="16.5" spans="1:4">
      <c r="A54" s="252" t="s">
        <v>101</v>
      </c>
      <c r="B54" s="252">
        <v>40091179</v>
      </c>
      <c r="C54" s="252" t="s">
        <v>102</v>
      </c>
      <c r="D54" s="506">
        <v>1464.607</v>
      </c>
    </row>
    <row r="55" ht="16.5" spans="1:4">
      <c r="A55" s="252" t="s">
        <v>103</v>
      </c>
      <c r="B55" s="252">
        <v>40091159</v>
      </c>
      <c r="C55" s="252" t="s">
        <v>104</v>
      </c>
      <c r="D55" s="506">
        <v>789.813</v>
      </c>
    </row>
    <row r="56" ht="16.5" spans="1:4">
      <c r="A56" s="252" t="s">
        <v>105</v>
      </c>
      <c r="B56" s="252">
        <v>40090988</v>
      </c>
      <c r="C56" s="252" t="s">
        <v>104</v>
      </c>
      <c r="D56" s="506">
        <v>261.543</v>
      </c>
    </row>
    <row r="57" ht="16.5" spans="1:4">
      <c r="A57" s="252" t="s">
        <v>106</v>
      </c>
      <c r="B57" s="252">
        <v>40091180</v>
      </c>
      <c r="C57" s="252" t="s">
        <v>107</v>
      </c>
      <c r="D57" s="506">
        <v>1174.275</v>
      </c>
    </row>
    <row r="58" ht="16.5" spans="1:4">
      <c r="A58" s="252" t="s">
        <v>108</v>
      </c>
      <c r="B58" s="252">
        <v>40090524</v>
      </c>
      <c r="C58" s="252" t="s">
        <v>109</v>
      </c>
      <c r="D58" s="506">
        <v>736.867</v>
      </c>
    </row>
    <row r="59" ht="16.5" spans="1:4">
      <c r="A59" s="252" t="s">
        <v>110</v>
      </c>
      <c r="B59" s="252">
        <v>40091174</v>
      </c>
      <c r="C59" s="252" t="s">
        <v>111</v>
      </c>
      <c r="D59" s="506">
        <v>1425.907</v>
      </c>
    </row>
    <row r="60" ht="16.5" spans="1:4">
      <c r="A60" s="252" t="s">
        <v>112</v>
      </c>
      <c r="B60" s="252">
        <v>40091176</v>
      </c>
      <c r="C60" s="252" t="s">
        <v>113</v>
      </c>
      <c r="D60" s="506">
        <v>504.711</v>
      </c>
    </row>
    <row r="61" ht="16.5" spans="1:4">
      <c r="A61" s="252" t="s">
        <v>114</v>
      </c>
      <c r="B61" s="252">
        <v>40091170</v>
      </c>
      <c r="C61" s="252" t="s">
        <v>115</v>
      </c>
      <c r="D61" s="506">
        <v>617.972</v>
      </c>
    </row>
    <row r="62" ht="16.5" spans="1:4">
      <c r="A62" s="252" t="s">
        <v>116</v>
      </c>
      <c r="B62" s="252">
        <v>40091157</v>
      </c>
      <c r="C62" s="252" t="s">
        <v>117</v>
      </c>
      <c r="D62" s="506">
        <v>1407.89</v>
      </c>
    </row>
    <row r="63" ht="16.5" spans="1:4">
      <c r="A63" s="252" t="s">
        <v>118</v>
      </c>
      <c r="B63" s="252">
        <v>40091153</v>
      </c>
      <c r="C63" s="252" t="s">
        <v>119</v>
      </c>
      <c r="D63" s="506">
        <v>838.829</v>
      </c>
    </row>
    <row r="64" ht="16.5" spans="1:4">
      <c r="A64" s="252" t="s">
        <v>120</v>
      </c>
      <c r="B64" s="252">
        <v>40090938</v>
      </c>
      <c r="C64" s="252" t="s">
        <v>121</v>
      </c>
      <c r="D64" s="506">
        <v>686.677</v>
      </c>
    </row>
    <row r="65" ht="16.5" spans="1:4">
      <c r="A65" s="252" t="s">
        <v>122</v>
      </c>
      <c r="B65" s="252">
        <v>40091150</v>
      </c>
      <c r="C65" s="252" t="s">
        <v>123</v>
      </c>
      <c r="D65" s="506">
        <v>160.556</v>
      </c>
    </row>
    <row r="66" ht="16.5" spans="1:4">
      <c r="A66" s="252" t="s">
        <v>124</v>
      </c>
      <c r="B66" s="252">
        <v>40091147</v>
      </c>
      <c r="C66" s="252" t="s">
        <v>125</v>
      </c>
      <c r="D66" s="506">
        <v>1414.782</v>
      </c>
    </row>
    <row r="67" ht="16.5" spans="1:4">
      <c r="A67" s="252" t="s">
        <v>126</v>
      </c>
      <c r="B67" s="252">
        <v>40090989</v>
      </c>
      <c r="C67" s="252" t="s">
        <v>127</v>
      </c>
      <c r="D67" s="506">
        <v>732.249</v>
      </c>
    </row>
    <row r="68" ht="16.5" spans="1:4">
      <c r="A68" s="252" t="s">
        <v>128</v>
      </c>
      <c r="B68" s="252">
        <v>40091148</v>
      </c>
      <c r="C68" s="252" t="s">
        <v>129</v>
      </c>
      <c r="D68" s="506">
        <v>748.167</v>
      </c>
    </row>
    <row r="69" ht="16.5" spans="1:4">
      <c r="A69" s="252" t="s">
        <v>130</v>
      </c>
      <c r="B69" s="252">
        <v>40090503</v>
      </c>
      <c r="C69" s="252" t="s">
        <v>131</v>
      </c>
      <c r="D69" s="506">
        <v>604.288</v>
      </c>
    </row>
    <row r="70" ht="16.5" spans="1:4">
      <c r="A70" s="252" t="s">
        <v>132</v>
      </c>
      <c r="B70" s="252">
        <v>40091178</v>
      </c>
      <c r="C70" s="252" t="s">
        <v>133</v>
      </c>
      <c r="D70" s="506">
        <v>421.138</v>
      </c>
    </row>
    <row r="71" ht="16.5" spans="1:4">
      <c r="A71" s="252" t="s">
        <v>134</v>
      </c>
      <c r="B71" s="252">
        <v>40090983</v>
      </c>
      <c r="C71" s="252" t="s">
        <v>135</v>
      </c>
      <c r="D71" s="506">
        <v>695.683</v>
      </c>
    </row>
    <row r="72" ht="16.5" spans="1:4">
      <c r="A72" s="252" t="s">
        <v>136</v>
      </c>
      <c r="B72" s="252">
        <v>40090980</v>
      </c>
      <c r="C72" s="252" t="s">
        <v>137</v>
      </c>
      <c r="D72" s="506">
        <v>356.07</v>
      </c>
    </row>
    <row r="73" ht="16.5" spans="1:4">
      <c r="A73" s="252" t="s">
        <v>138</v>
      </c>
      <c r="B73" s="252">
        <v>40090987</v>
      </c>
      <c r="C73" s="252" t="s">
        <v>139</v>
      </c>
      <c r="D73" s="506">
        <v>554.874</v>
      </c>
    </row>
    <row r="74" ht="16.5" spans="1:4">
      <c r="A74" s="252" t="s">
        <v>140</v>
      </c>
      <c r="B74" s="252">
        <v>40090999</v>
      </c>
      <c r="C74" s="252" t="s">
        <v>141</v>
      </c>
      <c r="D74" s="506">
        <v>958.249</v>
      </c>
    </row>
    <row r="75" ht="16.5" spans="1:4">
      <c r="A75" s="252" t="s">
        <v>142</v>
      </c>
      <c r="B75" s="252">
        <v>40091152</v>
      </c>
      <c r="C75" s="252" t="s">
        <v>143</v>
      </c>
      <c r="D75" s="506">
        <v>674.145</v>
      </c>
    </row>
    <row r="76" ht="16.5" spans="1:4">
      <c r="A76" s="252" t="s">
        <v>144</v>
      </c>
      <c r="B76" s="252">
        <v>40091172</v>
      </c>
      <c r="C76" s="252" t="s">
        <v>145</v>
      </c>
      <c r="D76" s="506">
        <v>343.496</v>
      </c>
    </row>
    <row r="77" ht="16.5" spans="1:4">
      <c r="A77" s="252" t="s">
        <v>146</v>
      </c>
      <c r="B77" s="252">
        <v>40094418</v>
      </c>
      <c r="C77" s="252" t="s">
        <v>147</v>
      </c>
      <c r="D77" s="506">
        <v>531.304</v>
      </c>
    </row>
    <row r="78" ht="16.5" spans="1:4">
      <c r="A78" s="252" t="s">
        <v>148</v>
      </c>
      <c r="B78" s="252">
        <v>40091171</v>
      </c>
      <c r="C78" s="252" t="s">
        <v>149</v>
      </c>
      <c r="D78" s="506">
        <v>743</v>
      </c>
    </row>
    <row r="79" ht="16.5" spans="1:4">
      <c r="A79" s="252" t="s">
        <v>150</v>
      </c>
      <c r="B79" s="252">
        <v>40091173</v>
      </c>
      <c r="C79" s="252" t="s">
        <v>151</v>
      </c>
      <c r="D79" s="506">
        <v>771.856</v>
      </c>
    </row>
    <row r="80" ht="16.5" spans="1:4">
      <c r="A80" s="252" t="s">
        <v>152</v>
      </c>
      <c r="B80" s="252">
        <v>40094400</v>
      </c>
      <c r="C80" s="252" t="s">
        <v>153</v>
      </c>
      <c r="D80" s="506">
        <v>1686.277</v>
      </c>
    </row>
    <row r="81" ht="16.5" spans="1:4">
      <c r="A81" s="252" t="s">
        <v>637</v>
      </c>
      <c r="B81" s="252">
        <v>40090506</v>
      </c>
      <c r="C81" s="252" t="s">
        <v>638</v>
      </c>
      <c r="D81" s="235">
        <v>520.212</v>
      </c>
    </row>
    <row r="82" ht="16.5" spans="1:4">
      <c r="A82" s="252" t="s">
        <v>639</v>
      </c>
      <c r="B82" s="252">
        <v>40090931</v>
      </c>
      <c r="C82" s="252" t="s">
        <v>640</v>
      </c>
      <c r="D82" s="235">
        <v>0</v>
      </c>
    </row>
    <row r="83" ht="16.5" spans="1:4">
      <c r="A83" s="252" t="s">
        <v>641</v>
      </c>
      <c r="B83" s="554">
        <v>40090511</v>
      </c>
      <c r="C83" s="252" t="s">
        <v>160</v>
      </c>
      <c r="D83" s="235">
        <v>0.411</v>
      </c>
    </row>
    <row r="84" ht="16.5" spans="1:4">
      <c r="A84" s="508"/>
      <c r="B84" s="508"/>
      <c r="C84" s="508"/>
      <c r="D84" s="509">
        <f>SUM(D49:D83)</f>
        <v>27092.268</v>
      </c>
    </row>
    <row r="85" ht="16.5" spans="1:4">
      <c r="A85" s="513" t="s">
        <v>672</v>
      </c>
      <c r="B85" s="513"/>
      <c r="C85" s="513"/>
      <c r="D85" s="513"/>
    </row>
    <row r="86" ht="16.5" spans="1:4">
      <c r="A86" s="252" t="s">
        <v>162</v>
      </c>
      <c r="B86" s="252">
        <v>40091098</v>
      </c>
      <c r="C86" s="252" t="s">
        <v>163</v>
      </c>
      <c r="D86" s="506">
        <v>562.237</v>
      </c>
    </row>
    <row r="87" ht="16.5" spans="1:4">
      <c r="A87" s="252" t="s">
        <v>164</v>
      </c>
      <c r="B87" s="252">
        <v>40090588</v>
      </c>
      <c r="C87" s="252" t="s">
        <v>165</v>
      </c>
      <c r="D87" s="506">
        <v>1272.267</v>
      </c>
    </row>
    <row r="88" ht="16.5" spans="1:4">
      <c r="A88" s="252" t="s">
        <v>166</v>
      </c>
      <c r="B88" s="252">
        <v>40090543</v>
      </c>
      <c r="C88" s="252" t="s">
        <v>167</v>
      </c>
      <c r="D88" s="506">
        <v>282.715</v>
      </c>
    </row>
    <row r="89" ht="16.5" spans="1:4">
      <c r="A89" s="252" t="s">
        <v>168</v>
      </c>
      <c r="B89" s="252">
        <v>40090581</v>
      </c>
      <c r="C89" s="252" t="s">
        <v>169</v>
      </c>
      <c r="D89" s="506">
        <v>1448.066</v>
      </c>
    </row>
    <row r="90" ht="16.5" spans="1:4">
      <c r="A90" s="252" t="s">
        <v>170</v>
      </c>
      <c r="B90" s="252">
        <v>40091057</v>
      </c>
      <c r="C90" s="252" t="s">
        <v>171</v>
      </c>
      <c r="D90" s="506">
        <v>784.647</v>
      </c>
    </row>
    <row r="91" ht="16.5" spans="1:4">
      <c r="A91" s="252" t="s">
        <v>172</v>
      </c>
      <c r="B91" s="252">
        <v>40090541</v>
      </c>
      <c r="C91" s="252" t="s">
        <v>173</v>
      </c>
      <c r="D91" s="506">
        <v>784.209</v>
      </c>
    </row>
    <row r="92" ht="16.5" spans="1:4">
      <c r="A92" s="252" t="s">
        <v>174</v>
      </c>
      <c r="B92" s="252">
        <v>40091013</v>
      </c>
      <c r="C92" s="252" t="s">
        <v>175</v>
      </c>
      <c r="D92" s="506">
        <v>1034.74</v>
      </c>
    </row>
    <row r="93" ht="16.5" spans="1:4">
      <c r="A93" s="252" t="s">
        <v>176</v>
      </c>
      <c r="B93" s="252">
        <v>40091007</v>
      </c>
      <c r="C93" s="252" t="s">
        <v>177</v>
      </c>
      <c r="D93" s="506">
        <v>221.482</v>
      </c>
    </row>
    <row r="94" ht="16.5" spans="1:4">
      <c r="A94" s="252" t="s">
        <v>178</v>
      </c>
      <c r="B94" s="252">
        <v>40090544</v>
      </c>
      <c r="C94" s="252" t="s">
        <v>179</v>
      </c>
      <c r="D94" s="507">
        <v>0</v>
      </c>
    </row>
    <row r="95" ht="16.5" spans="1:4">
      <c r="A95" s="252" t="s">
        <v>180</v>
      </c>
      <c r="B95" s="252">
        <v>40091005</v>
      </c>
      <c r="C95" s="252" t="s">
        <v>181</v>
      </c>
      <c r="D95" s="506">
        <v>1095.932</v>
      </c>
    </row>
    <row r="96" ht="16.5" spans="1:4">
      <c r="A96" s="252" t="s">
        <v>182</v>
      </c>
      <c r="B96" s="252">
        <v>40091041</v>
      </c>
      <c r="C96" s="252" t="s">
        <v>183</v>
      </c>
      <c r="D96" s="506">
        <v>52.113</v>
      </c>
    </row>
    <row r="97" ht="16.5" spans="1:4">
      <c r="A97" s="252" t="s">
        <v>184</v>
      </c>
      <c r="B97" s="252">
        <v>40090584</v>
      </c>
      <c r="C97" s="252" t="s">
        <v>185</v>
      </c>
      <c r="D97" s="506">
        <v>636.824</v>
      </c>
    </row>
    <row r="98" ht="16.5" spans="1:4">
      <c r="A98" s="252" t="s">
        <v>186</v>
      </c>
      <c r="B98" s="252">
        <v>40091060</v>
      </c>
      <c r="C98" s="252" t="s">
        <v>187</v>
      </c>
      <c r="D98" s="506">
        <v>897.953</v>
      </c>
    </row>
    <row r="99" ht="16.5" spans="1:4">
      <c r="A99" s="252" t="s">
        <v>188</v>
      </c>
      <c r="B99" s="252">
        <v>40091051</v>
      </c>
      <c r="C99" s="252" t="s">
        <v>189</v>
      </c>
      <c r="D99" s="506">
        <v>898.475</v>
      </c>
    </row>
    <row r="100" ht="16.5" spans="1:4">
      <c r="A100" s="252" t="s">
        <v>190</v>
      </c>
      <c r="B100" s="252">
        <v>40090972</v>
      </c>
      <c r="C100" s="252" t="s">
        <v>191</v>
      </c>
      <c r="D100" s="506">
        <v>471.324</v>
      </c>
    </row>
    <row r="101" ht="16.5" spans="1:4">
      <c r="A101" s="252" t="s">
        <v>192</v>
      </c>
      <c r="B101" s="252">
        <v>40090546</v>
      </c>
      <c r="C101" s="252" t="s">
        <v>193</v>
      </c>
      <c r="D101" s="506">
        <v>362.057</v>
      </c>
    </row>
    <row r="102" ht="16.5" spans="1:4">
      <c r="A102" s="252" t="s">
        <v>194</v>
      </c>
      <c r="B102" s="252">
        <v>40090509</v>
      </c>
      <c r="C102" s="252" t="s">
        <v>195</v>
      </c>
      <c r="D102" s="506">
        <v>1387.737</v>
      </c>
    </row>
    <row r="103" ht="16.5" spans="1:4">
      <c r="A103" s="252" t="s">
        <v>196</v>
      </c>
      <c r="B103" s="252">
        <v>40091003</v>
      </c>
      <c r="C103" s="252" t="s">
        <v>197</v>
      </c>
      <c r="D103" s="506">
        <v>1387.919</v>
      </c>
    </row>
    <row r="104" ht="16.5" spans="1:4">
      <c r="A104" s="252" t="s">
        <v>198</v>
      </c>
      <c r="B104" s="252">
        <v>40091056</v>
      </c>
      <c r="C104" s="252" t="s">
        <v>199</v>
      </c>
      <c r="D104" s="506">
        <v>375.752</v>
      </c>
    </row>
    <row r="105" ht="16.5" spans="1:4">
      <c r="A105" s="252" t="s">
        <v>200</v>
      </c>
      <c r="B105" s="252">
        <v>40091050</v>
      </c>
      <c r="C105" s="252" t="s">
        <v>201</v>
      </c>
      <c r="D105" s="506">
        <v>631.351</v>
      </c>
    </row>
    <row r="106" ht="16.5" spans="1:4">
      <c r="A106" s="252" t="s">
        <v>202</v>
      </c>
      <c r="B106" s="252">
        <v>40091115</v>
      </c>
      <c r="C106" s="252" t="s">
        <v>203</v>
      </c>
      <c r="D106" s="506">
        <v>24.194</v>
      </c>
    </row>
    <row r="107" ht="16.5" spans="1:4">
      <c r="A107" s="252" t="s">
        <v>204</v>
      </c>
      <c r="B107" s="252">
        <v>40091054</v>
      </c>
      <c r="C107" s="252" t="s">
        <v>205</v>
      </c>
      <c r="D107" s="506">
        <v>374.998</v>
      </c>
    </row>
    <row r="108" ht="16.5" spans="1:4">
      <c r="A108" s="252" t="s">
        <v>206</v>
      </c>
      <c r="B108" s="252">
        <v>40090583</v>
      </c>
      <c r="C108" s="252" t="s">
        <v>207</v>
      </c>
      <c r="D108" s="506">
        <v>1675.831</v>
      </c>
    </row>
    <row r="109" ht="16.5" spans="1:4">
      <c r="A109" s="252" t="s">
        <v>208</v>
      </c>
      <c r="B109" s="252">
        <v>40091008</v>
      </c>
      <c r="C109" s="252" t="s">
        <v>209</v>
      </c>
      <c r="D109" s="506">
        <v>154.543</v>
      </c>
    </row>
    <row r="110" ht="16.5" spans="1:4">
      <c r="A110" s="252" t="s">
        <v>210</v>
      </c>
      <c r="B110" s="252">
        <v>40091120</v>
      </c>
      <c r="C110" s="252" t="s">
        <v>211</v>
      </c>
      <c r="D110" s="506">
        <v>369.512</v>
      </c>
    </row>
    <row r="111" ht="16.5" spans="1:4">
      <c r="A111" s="252" t="s">
        <v>212</v>
      </c>
      <c r="B111" s="252">
        <v>40090548</v>
      </c>
      <c r="C111" s="252" t="s">
        <v>213</v>
      </c>
      <c r="D111" s="506">
        <v>1072.973</v>
      </c>
    </row>
    <row r="112" ht="16.5" spans="1:4">
      <c r="A112" s="252" t="s">
        <v>214</v>
      </c>
      <c r="B112" s="252">
        <v>40090905</v>
      </c>
      <c r="C112" s="252" t="s">
        <v>215</v>
      </c>
      <c r="D112" s="506">
        <v>895.836</v>
      </c>
    </row>
    <row r="113" ht="16.5" spans="1:4">
      <c r="A113" s="252" t="s">
        <v>216</v>
      </c>
      <c r="B113" s="252">
        <v>40090903</v>
      </c>
      <c r="C113" s="252" t="s">
        <v>217</v>
      </c>
      <c r="D113" s="506">
        <v>1391.69</v>
      </c>
    </row>
    <row r="114" ht="16.5" spans="1:4">
      <c r="A114" s="252" t="s">
        <v>218</v>
      </c>
      <c r="B114" s="252">
        <v>40090899</v>
      </c>
      <c r="C114" s="252" t="s">
        <v>219</v>
      </c>
      <c r="D114" s="506">
        <v>1.499</v>
      </c>
    </row>
    <row r="115" ht="16.5" spans="1:4">
      <c r="A115" s="252" t="s">
        <v>220</v>
      </c>
      <c r="B115" s="252">
        <v>40091044</v>
      </c>
      <c r="C115" s="252" t="s">
        <v>221</v>
      </c>
      <c r="D115" s="506">
        <v>178.87</v>
      </c>
    </row>
    <row r="116" ht="16.5" spans="1:4">
      <c r="A116" s="252" t="s">
        <v>222</v>
      </c>
      <c r="B116" s="252">
        <v>40090542</v>
      </c>
      <c r="C116" s="252" t="s">
        <v>223</v>
      </c>
      <c r="D116" s="506">
        <v>711.136</v>
      </c>
    </row>
    <row r="117" ht="16.5" spans="1:4">
      <c r="A117" s="252" t="s">
        <v>224</v>
      </c>
      <c r="B117" s="252">
        <v>40090582</v>
      </c>
      <c r="C117" s="252" t="s">
        <v>225</v>
      </c>
      <c r="D117" s="506">
        <v>1689.739</v>
      </c>
    </row>
    <row r="118" ht="16.5" spans="1:4">
      <c r="A118" s="252" t="s">
        <v>226</v>
      </c>
      <c r="B118" s="252">
        <v>40081988</v>
      </c>
      <c r="C118" s="252" t="s">
        <v>227</v>
      </c>
      <c r="D118" s="506">
        <v>387.445</v>
      </c>
    </row>
    <row r="119" ht="16.5" spans="1:4">
      <c r="A119" s="252" t="s">
        <v>228</v>
      </c>
      <c r="B119" s="252">
        <v>40091116</v>
      </c>
      <c r="C119" s="252" t="s">
        <v>229</v>
      </c>
      <c r="D119" s="506">
        <v>966.588</v>
      </c>
    </row>
    <row r="120" ht="16.5" spans="1:4">
      <c r="A120" s="252" t="s">
        <v>230</v>
      </c>
      <c r="B120" s="252">
        <v>40090934</v>
      </c>
      <c r="C120" s="252" t="s">
        <v>231</v>
      </c>
      <c r="D120" s="506">
        <v>418.744</v>
      </c>
    </row>
    <row r="121" ht="16.5" spans="1:4">
      <c r="A121" s="252" t="s">
        <v>232</v>
      </c>
      <c r="B121" s="252">
        <v>40091045</v>
      </c>
      <c r="C121" s="252" t="s">
        <v>233</v>
      </c>
      <c r="D121" s="506">
        <v>446.111</v>
      </c>
    </row>
    <row r="122" ht="16.5" spans="1:4">
      <c r="A122" s="252" t="s">
        <v>234</v>
      </c>
      <c r="B122" s="252">
        <v>40090904</v>
      </c>
      <c r="C122" s="252" t="s">
        <v>235</v>
      </c>
      <c r="D122" s="506">
        <v>133.875</v>
      </c>
    </row>
    <row r="123" ht="16.5" spans="1:4">
      <c r="A123" s="252" t="s">
        <v>236</v>
      </c>
      <c r="B123" s="252">
        <v>40091117</v>
      </c>
      <c r="C123" s="252" t="s">
        <v>237</v>
      </c>
      <c r="D123" s="506">
        <v>317.505</v>
      </c>
    </row>
    <row r="124" ht="16.5" spans="1:4">
      <c r="A124" s="252" t="s">
        <v>238</v>
      </c>
      <c r="B124" s="252">
        <v>40090587</v>
      </c>
      <c r="C124" s="252" t="s">
        <v>239</v>
      </c>
      <c r="D124" s="506">
        <v>293.697</v>
      </c>
    </row>
    <row r="125" ht="16.5" spans="1:4">
      <c r="A125" s="252" t="s">
        <v>248</v>
      </c>
      <c r="B125" s="252">
        <v>40090585</v>
      </c>
      <c r="C125" s="252" t="s">
        <v>673</v>
      </c>
      <c r="D125" s="507">
        <v>0</v>
      </c>
    </row>
    <row r="126" ht="16.5" spans="1:4">
      <c r="A126" s="252" t="s">
        <v>240</v>
      </c>
      <c r="B126" s="252">
        <v>40091006</v>
      </c>
      <c r="C126" s="252" t="s">
        <v>241</v>
      </c>
      <c r="D126" s="506">
        <v>432.455</v>
      </c>
    </row>
    <row r="127" ht="16.5" spans="1:4">
      <c r="A127" s="252" t="s">
        <v>628</v>
      </c>
      <c r="B127" s="252">
        <v>40091059</v>
      </c>
      <c r="C127" s="252" t="s">
        <v>644</v>
      </c>
      <c r="D127" s="506">
        <v>284.794</v>
      </c>
    </row>
    <row r="128" ht="16.5" spans="1:4">
      <c r="A128" s="252" t="s">
        <v>244</v>
      </c>
      <c r="B128" s="252">
        <v>40090930</v>
      </c>
      <c r="C128" s="252" t="s">
        <v>674</v>
      </c>
      <c r="D128" s="506">
        <v>7.558</v>
      </c>
    </row>
    <row r="129" ht="16.5" spans="1:4">
      <c r="A129" s="515"/>
      <c r="B129" s="508"/>
      <c r="C129" s="508"/>
      <c r="D129" s="555">
        <f>SUM(D86:D128)</f>
        <v>26817.393</v>
      </c>
    </row>
    <row r="130" ht="16.5" spans="1:4">
      <c r="A130" s="516" t="s">
        <v>675</v>
      </c>
      <c r="B130" s="517"/>
      <c r="C130" s="517"/>
      <c r="D130" s="517"/>
    </row>
    <row r="131" ht="16.5" spans="1:4">
      <c r="A131" s="518" t="s">
        <v>250</v>
      </c>
      <c r="B131" s="252">
        <v>40090590</v>
      </c>
      <c r="C131" s="252" t="s">
        <v>251</v>
      </c>
      <c r="D131" s="506">
        <v>1471.943</v>
      </c>
    </row>
    <row r="132" ht="16.5" spans="1:4">
      <c r="A132" s="252" t="s">
        <v>252</v>
      </c>
      <c r="B132" s="252">
        <v>40094410</v>
      </c>
      <c r="C132" s="252" t="s">
        <v>253</v>
      </c>
      <c r="D132" s="506">
        <v>1258.467</v>
      </c>
    </row>
    <row r="133" ht="16.5" spans="1:4">
      <c r="A133" s="252" t="s">
        <v>254</v>
      </c>
      <c r="B133" s="252">
        <v>40094519</v>
      </c>
      <c r="C133" s="252" t="s">
        <v>255</v>
      </c>
      <c r="D133" s="506">
        <v>1314.446</v>
      </c>
    </row>
    <row r="134" ht="16.5" spans="1:4">
      <c r="A134" s="252" t="s">
        <v>256</v>
      </c>
      <c r="B134" s="252">
        <v>40094424</v>
      </c>
      <c r="C134" s="252" t="s">
        <v>257</v>
      </c>
      <c r="D134" s="506">
        <v>129.928</v>
      </c>
    </row>
    <row r="135" ht="16.5" spans="1:4">
      <c r="A135" s="508"/>
      <c r="B135" s="508"/>
      <c r="C135" s="508"/>
      <c r="D135" s="509">
        <f>SUM(D131:D134)</f>
        <v>4174.784</v>
      </c>
    </row>
    <row r="136" ht="16.5" spans="1:4">
      <c r="A136" s="513" t="s">
        <v>676</v>
      </c>
      <c r="B136" s="513"/>
      <c r="C136" s="513"/>
      <c r="D136" s="513"/>
    </row>
    <row r="137" ht="16.5" spans="1:4">
      <c r="A137" s="252" t="s">
        <v>259</v>
      </c>
      <c r="B137" s="252">
        <v>40090527</v>
      </c>
      <c r="C137" s="252" t="s">
        <v>260</v>
      </c>
      <c r="D137" s="526">
        <v>121.796</v>
      </c>
    </row>
    <row r="138" ht="16.5" spans="1:4">
      <c r="A138" s="252" t="s">
        <v>261</v>
      </c>
      <c r="B138" s="252">
        <v>40090531</v>
      </c>
      <c r="C138" s="252" t="s">
        <v>262</v>
      </c>
      <c r="D138" s="526">
        <v>488.551</v>
      </c>
    </row>
    <row r="139" ht="16.5" spans="1:4">
      <c r="A139" s="252" t="s">
        <v>263</v>
      </c>
      <c r="B139" s="252">
        <v>40090532</v>
      </c>
      <c r="C139" s="252" t="s">
        <v>264</v>
      </c>
      <c r="D139" s="526">
        <v>377.394</v>
      </c>
    </row>
    <row r="140" ht="16.5" spans="1:4">
      <c r="A140" s="252" t="s">
        <v>265</v>
      </c>
      <c r="B140" s="252">
        <v>40091187</v>
      </c>
      <c r="C140" s="252" t="s">
        <v>266</v>
      </c>
      <c r="D140" s="526">
        <v>421.988</v>
      </c>
    </row>
    <row r="141" ht="16.5" spans="1:4">
      <c r="A141" s="252" t="s">
        <v>267</v>
      </c>
      <c r="B141" s="252">
        <v>40091185</v>
      </c>
      <c r="C141" s="252" t="s">
        <v>268</v>
      </c>
      <c r="D141" s="526">
        <v>372.778</v>
      </c>
    </row>
    <row r="142" ht="16.5" spans="1:4">
      <c r="A142" s="252" t="s">
        <v>269</v>
      </c>
      <c r="B142" s="252">
        <v>40091186</v>
      </c>
      <c r="C142" s="252" t="s">
        <v>270</v>
      </c>
      <c r="D142" s="526">
        <v>1329.316</v>
      </c>
    </row>
    <row r="143" ht="16.5" spans="1:4">
      <c r="A143" s="252" t="s">
        <v>271</v>
      </c>
      <c r="B143" s="252">
        <v>40090529</v>
      </c>
      <c r="C143" s="252" t="s">
        <v>272</v>
      </c>
      <c r="D143" s="526">
        <v>545.907</v>
      </c>
    </row>
    <row r="144" ht="16.5" spans="1:4">
      <c r="A144" s="252" t="s">
        <v>273</v>
      </c>
      <c r="B144" s="519">
        <v>40091183</v>
      </c>
      <c r="C144" s="252" t="s">
        <v>274</v>
      </c>
      <c r="D144" s="556">
        <v>1188.119</v>
      </c>
    </row>
    <row r="145" ht="16.5" spans="1:4">
      <c r="A145" s="252" t="s">
        <v>275</v>
      </c>
      <c r="B145" s="519">
        <v>40090501</v>
      </c>
      <c r="C145" s="252" t="s">
        <v>276</v>
      </c>
      <c r="D145" s="526">
        <v>97.76</v>
      </c>
    </row>
    <row r="146" ht="16.5" spans="1:4">
      <c r="A146" s="252" t="s">
        <v>277</v>
      </c>
      <c r="B146" s="519">
        <v>40090505</v>
      </c>
      <c r="C146" s="252" t="s">
        <v>278</v>
      </c>
      <c r="D146" s="556">
        <v>1390.523</v>
      </c>
    </row>
    <row r="147" ht="16.5" spans="1:4">
      <c r="A147" s="252" t="s">
        <v>279</v>
      </c>
      <c r="B147" s="519">
        <v>40090502</v>
      </c>
      <c r="C147" s="252" t="s">
        <v>280</v>
      </c>
      <c r="D147" s="526">
        <v>459.797</v>
      </c>
    </row>
    <row r="148" ht="16.5" spans="1:4">
      <c r="A148" s="252" t="s">
        <v>281</v>
      </c>
      <c r="B148" s="519">
        <v>40090504</v>
      </c>
      <c r="C148" s="252" t="s">
        <v>282</v>
      </c>
      <c r="D148" s="526">
        <v>707.751</v>
      </c>
    </row>
    <row r="149" ht="16.5" spans="1:4">
      <c r="A149" s="252" t="s">
        <v>283</v>
      </c>
      <c r="B149" s="252">
        <v>40091189</v>
      </c>
      <c r="C149" s="252" t="s">
        <v>284</v>
      </c>
      <c r="D149" s="526">
        <v>558.942</v>
      </c>
    </row>
    <row r="150" ht="16.5" spans="1:4">
      <c r="A150" s="252" t="s">
        <v>285</v>
      </c>
      <c r="B150" s="252">
        <v>40091191</v>
      </c>
      <c r="C150" s="252" t="s">
        <v>286</v>
      </c>
      <c r="D150" s="526">
        <v>826.237</v>
      </c>
    </row>
    <row r="151" ht="16.5" spans="1:4">
      <c r="A151" s="252" t="s">
        <v>287</v>
      </c>
      <c r="B151" s="252">
        <v>40091184</v>
      </c>
      <c r="C151" s="252" t="s">
        <v>288</v>
      </c>
      <c r="D151" s="556">
        <v>1096.082</v>
      </c>
    </row>
    <row r="152" ht="16.5" spans="1:4">
      <c r="A152" s="252" t="s">
        <v>289</v>
      </c>
      <c r="B152" s="252">
        <v>40094414</v>
      </c>
      <c r="C152" s="252" t="s">
        <v>290</v>
      </c>
      <c r="D152" s="526">
        <v>393.447</v>
      </c>
    </row>
    <row r="153" ht="16.5" spans="1:4">
      <c r="A153" s="252" t="s">
        <v>291</v>
      </c>
      <c r="B153" s="252">
        <v>40090525</v>
      </c>
      <c r="C153" s="252" t="s">
        <v>292</v>
      </c>
      <c r="D153" s="526">
        <v>180.955</v>
      </c>
    </row>
    <row r="154" ht="16.5" spans="1:4">
      <c r="A154" s="252" t="s">
        <v>293</v>
      </c>
      <c r="B154" s="252">
        <v>40091182</v>
      </c>
      <c r="C154" s="252" t="s">
        <v>294</v>
      </c>
      <c r="D154" s="526">
        <v>942.651</v>
      </c>
    </row>
    <row r="155" ht="16.5" spans="1:4">
      <c r="A155" s="252" t="s">
        <v>295</v>
      </c>
      <c r="B155" s="252">
        <v>40091192</v>
      </c>
      <c r="C155" s="252" t="s">
        <v>296</v>
      </c>
      <c r="D155" s="526">
        <v>589.325</v>
      </c>
    </row>
    <row r="156" ht="16.5" spans="1:4">
      <c r="A156" s="252" t="s">
        <v>298</v>
      </c>
      <c r="B156" s="519">
        <v>40090507</v>
      </c>
      <c r="C156" s="252" t="s">
        <v>299</v>
      </c>
      <c r="D156" s="526">
        <v>289.242</v>
      </c>
    </row>
    <row r="157" ht="16.5" spans="1:4">
      <c r="A157" s="252" t="s">
        <v>300</v>
      </c>
      <c r="B157" s="252">
        <v>40090528</v>
      </c>
      <c r="C157" s="252" t="s">
        <v>301</v>
      </c>
      <c r="D157" s="526">
        <v>297.909</v>
      </c>
    </row>
    <row r="158" ht="16.5" spans="1:4">
      <c r="A158" s="252" t="s">
        <v>302</v>
      </c>
      <c r="B158" s="252">
        <v>40090530</v>
      </c>
      <c r="C158" s="252" t="s">
        <v>303</v>
      </c>
      <c r="D158" s="526">
        <v>538.877</v>
      </c>
    </row>
    <row r="159" ht="16.5" spans="1:4">
      <c r="A159" s="252" t="s">
        <v>304</v>
      </c>
      <c r="B159" s="252">
        <v>40091193</v>
      </c>
      <c r="C159" s="252" t="s">
        <v>305</v>
      </c>
      <c r="D159" s="526">
        <v>806.856</v>
      </c>
    </row>
    <row r="160" ht="16.5" spans="1:4">
      <c r="A160" s="252" t="s">
        <v>306</v>
      </c>
      <c r="B160" s="252">
        <v>40091190</v>
      </c>
      <c r="C160" s="252" t="s">
        <v>307</v>
      </c>
      <c r="D160" s="557">
        <v>0</v>
      </c>
    </row>
    <row r="161" ht="16.5" spans="1:4">
      <c r="A161" s="252" t="s">
        <v>308</v>
      </c>
      <c r="B161" s="252">
        <v>40094402</v>
      </c>
      <c r="C161" s="252" t="s">
        <v>309</v>
      </c>
      <c r="D161" s="526">
        <v>472.463</v>
      </c>
    </row>
    <row r="162" ht="16.5" spans="1:4">
      <c r="A162" s="252" t="s">
        <v>677</v>
      </c>
      <c r="B162" s="252">
        <v>40094405</v>
      </c>
      <c r="C162" s="252" t="s">
        <v>678</v>
      </c>
      <c r="D162" s="526">
        <v>736.857</v>
      </c>
    </row>
    <row r="163" ht="16.5" spans="1:4">
      <c r="A163" s="252" t="s">
        <v>679</v>
      </c>
      <c r="B163" s="252">
        <v>40090975</v>
      </c>
      <c r="C163" s="252" t="s">
        <v>680</v>
      </c>
      <c r="D163" s="526">
        <v>626.046</v>
      </c>
    </row>
    <row r="164" ht="16.5" spans="1:4">
      <c r="A164" s="252" t="s">
        <v>649</v>
      </c>
      <c r="B164" s="512">
        <v>40081887</v>
      </c>
      <c r="C164" s="252" t="s">
        <v>650</v>
      </c>
      <c r="D164" s="526">
        <v>415.995</v>
      </c>
    </row>
    <row r="165" ht="16.5" spans="1:4">
      <c r="A165" s="508"/>
      <c r="B165" s="508"/>
      <c r="C165" s="508"/>
      <c r="D165" s="509">
        <f>SUM(D137:D164)</f>
        <v>16273.564</v>
      </c>
    </row>
    <row r="166" ht="16.5" spans="1:4">
      <c r="A166" s="513" t="s">
        <v>681</v>
      </c>
      <c r="B166" s="513"/>
      <c r="C166" s="513"/>
      <c r="D166" s="513"/>
    </row>
    <row r="167" ht="16.5" spans="1:4">
      <c r="A167" s="252" t="s">
        <v>312</v>
      </c>
      <c r="B167" s="252">
        <v>40090978</v>
      </c>
      <c r="C167" s="252" t="s">
        <v>225</v>
      </c>
      <c r="D167" s="526">
        <v>572.448</v>
      </c>
    </row>
    <row r="168" ht="16.5" spans="1:4">
      <c r="A168" s="252" t="s">
        <v>313</v>
      </c>
      <c r="B168" s="252">
        <v>40090985</v>
      </c>
      <c r="C168" s="252" t="s">
        <v>195</v>
      </c>
      <c r="D168" s="526">
        <v>445.423</v>
      </c>
    </row>
    <row r="169" ht="16.5" spans="1:4">
      <c r="A169" s="252" t="s">
        <v>314</v>
      </c>
      <c r="B169" s="252">
        <v>40091070</v>
      </c>
      <c r="C169" s="252" t="s">
        <v>315</v>
      </c>
      <c r="D169" s="526">
        <v>1562.484</v>
      </c>
    </row>
    <row r="170" ht="16.5" spans="1:4">
      <c r="A170" s="252" t="s">
        <v>316</v>
      </c>
      <c r="B170" s="252">
        <v>40091108</v>
      </c>
      <c r="C170" s="252" t="s">
        <v>317</v>
      </c>
      <c r="D170" s="526">
        <v>944.712</v>
      </c>
    </row>
    <row r="171" ht="16.5" spans="1:4">
      <c r="A171" s="252" t="s">
        <v>318</v>
      </c>
      <c r="B171" s="252">
        <v>40091104</v>
      </c>
      <c r="C171" s="252" t="s">
        <v>319</v>
      </c>
      <c r="D171" s="526">
        <v>1225.723</v>
      </c>
    </row>
    <row r="172" ht="16.5" spans="1:4">
      <c r="A172" s="252" t="s">
        <v>320</v>
      </c>
      <c r="B172" s="252">
        <v>40091107</v>
      </c>
      <c r="C172" s="252" t="s">
        <v>321</v>
      </c>
      <c r="D172" s="526">
        <v>607.104</v>
      </c>
    </row>
    <row r="173" ht="16.5" spans="1:4">
      <c r="A173" s="252" t="s">
        <v>322</v>
      </c>
      <c r="B173" s="252">
        <v>40091064</v>
      </c>
      <c r="C173" s="252" t="s">
        <v>323</v>
      </c>
      <c r="D173" s="526">
        <v>1343.193</v>
      </c>
    </row>
    <row r="174" ht="16.5" spans="1:4">
      <c r="A174" s="252" t="s">
        <v>324</v>
      </c>
      <c r="B174" s="252">
        <v>40090900</v>
      </c>
      <c r="C174" s="252" t="s">
        <v>325</v>
      </c>
      <c r="D174" s="526">
        <v>557.708</v>
      </c>
    </row>
    <row r="175" ht="16.5" spans="1:4">
      <c r="A175" s="252" t="s">
        <v>326</v>
      </c>
      <c r="B175" s="252">
        <v>40091099</v>
      </c>
      <c r="C175" s="252" t="s">
        <v>327</v>
      </c>
      <c r="D175" s="526">
        <v>1072.832</v>
      </c>
    </row>
    <row r="176" ht="16.5" spans="1:4">
      <c r="A176" s="252" t="s">
        <v>328</v>
      </c>
      <c r="B176" s="252">
        <v>40090897</v>
      </c>
      <c r="C176" s="252" t="s">
        <v>329</v>
      </c>
      <c r="D176" s="526">
        <v>931.476</v>
      </c>
    </row>
    <row r="177" ht="16.5" spans="1:4">
      <c r="A177" s="252" t="s">
        <v>330</v>
      </c>
      <c r="B177" s="252">
        <v>40091062</v>
      </c>
      <c r="C177" s="252" t="s">
        <v>331</v>
      </c>
      <c r="D177" s="526">
        <v>377.526</v>
      </c>
    </row>
    <row r="178" ht="16.5" spans="1:4">
      <c r="A178" s="252" t="s">
        <v>332</v>
      </c>
      <c r="B178" s="252">
        <v>40091072</v>
      </c>
      <c r="C178" s="252" t="s">
        <v>333</v>
      </c>
      <c r="D178" s="526">
        <v>758.49</v>
      </c>
    </row>
    <row r="179" ht="16.5" spans="1:4">
      <c r="A179" s="252" t="s">
        <v>334</v>
      </c>
      <c r="B179" s="252">
        <v>40091100</v>
      </c>
      <c r="C179" s="252" t="s">
        <v>335</v>
      </c>
      <c r="D179" s="526">
        <v>45.225</v>
      </c>
    </row>
    <row r="180" ht="16.5" spans="1:4">
      <c r="A180" s="252" t="s">
        <v>651</v>
      </c>
      <c r="B180" s="252">
        <v>40091102</v>
      </c>
      <c r="C180" s="252" t="s">
        <v>88</v>
      </c>
      <c r="D180" s="526">
        <v>110.306</v>
      </c>
    </row>
    <row r="181" ht="16.5" spans="1:4">
      <c r="A181" s="252" t="s">
        <v>336</v>
      </c>
      <c r="B181" s="252">
        <v>40091063</v>
      </c>
      <c r="C181" s="252" t="s">
        <v>337</v>
      </c>
      <c r="D181" s="526">
        <v>967.186</v>
      </c>
    </row>
    <row r="182" ht="16.5" spans="1:4">
      <c r="A182" s="252" t="s">
        <v>338</v>
      </c>
      <c r="B182" s="252">
        <v>40091066</v>
      </c>
      <c r="C182" s="252" t="s">
        <v>339</v>
      </c>
      <c r="D182" s="526">
        <v>461.472</v>
      </c>
    </row>
    <row r="183" ht="16.5" spans="1:4">
      <c r="A183" s="252" t="s">
        <v>340</v>
      </c>
      <c r="B183" s="252">
        <v>40090986</v>
      </c>
      <c r="C183" s="252" t="s">
        <v>341</v>
      </c>
      <c r="D183" s="526">
        <v>396.381</v>
      </c>
    </row>
    <row r="184" ht="16.5" spans="1:4">
      <c r="A184" s="252" t="s">
        <v>342</v>
      </c>
      <c r="B184" s="252">
        <v>40091069</v>
      </c>
      <c r="C184" s="252" t="s">
        <v>343</v>
      </c>
      <c r="D184" s="556">
        <v>1947.583</v>
      </c>
    </row>
    <row r="185" ht="16.5" spans="1:4">
      <c r="A185" s="252" t="s">
        <v>344</v>
      </c>
      <c r="B185" s="252">
        <v>40090984</v>
      </c>
      <c r="C185" s="252" t="s">
        <v>345</v>
      </c>
      <c r="D185" s="526">
        <v>1421.02</v>
      </c>
    </row>
    <row r="186" ht="16.5" spans="1:4">
      <c r="A186" s="252" t="s">
        <v>346</v>
      </c>
      <c r="B186" s="252">
        <v>40091067</v>
      </c>
      <c r="C186" s="252" t="s">
        <v>347</v>
      </c>
      <c r="D186" s="557">
        <v>0</v>
      </c>
    </row>
    <row r="187" ht="16.5" spans="1:4">
      <c r="A187" s="252" t="s">
        <v>348</v>
      </c>
      <c r="B187" s="252">
        <v>40091073</v>
      </c>
      <c r="C187" s="252" t="s">
        <v>349</v>
      </c>
      <c r="D187" s="526">
        <v>102.621</v>
      </c>
    </row>
    <row r="188" ht="16.5" spans="1:4">
      <c r="A188" s="252" t="s">
        <v>350</v>
      </c>
      <c r="B188" s="252">
        <v>40091065</v>
      </c>
      <c r="C188" s="252" t="s">
        <v>351</v>
      </c>
      <c r="D188" s="526">
        <v>1512.472</v>
      </c>
    </row>
    <row r="189" ht="16.5" spans="1:4">
      <c r="A189" s="252" t="s">
        <v>352</v>
      </c>
      <c r="B189" s="252">
        <v>40091071</v>
      </c>
      <c r="C189" s="252" t="s">
        <v>353</v>
      </c>
      <c r="D189" s="526">
        <v>879.52</v>
      </c>
    </row>
    <row r="190" ht="16.5" spans="1:4">
      <c r="A190" s="252" t="s">
        <v>354</v>
      </c>
      <c r="B190" s="252">
        <v>40090591</v>
      </c>
      <c r="C190" s="252" t="s">
        <v>355</v>
      </c>
      <c r="D190" s="526">
        <v>15.325</v>
      </c>
    </row>
    <row r="191" ht="16.5" spans="1:4">
      <c r="A191" s="252" t="s">
        <v>356</v>
      </c>
      <c r="B191" s="252">
        <v>40090902</v>
      </c>
      <c r="C191" s="252" t="s">
        <v>329</v>
      </c>
      <c r="D191" s="526">
        <v>1213.881</v>
      </c>
    </row>
    <row r="192" ht="16.5" spans="1:4">
      <c r="A192" s="252" t="s">
        <v>357</v>
      </c>
      <c r="B192" s="252">
        <v>40090894</v>
      </c>
      <c r="C192" s="252" t="s">
        <v>358</v>
      </c>
      <c r="D192" s="526">
        <v>175.761</v>
      </c>
    </row>
    <row r="193" ht="16.5" spans="1:4">
      <c r="A193" s="526" t="s">
        <v>682</v>
      </c>
      <c r="B193" s="527">
        <v>40094450</v>
      </c>
      <c r="C193" s="526" t="s">
        <v>683</v>
      </c>
      <c r="D193" s="526">
        <v>1143.522</v>
      </c>
    </row>
    <row r="194" ht="16.5" spans="1:4">
      <c r="A194" s="526"/>
      <c r="B194" s="528"/>
      <c r="C194" s="526"/>
      <c r="D194" s="529">
        <f>SUM(D167:D193)</f>
        <v>20791.394</v>
      </c>
    </row>
    <row r="195" ht="16.5" spans="1:4">
      <c r="A195" s="252"/>
      <c r="B195" s="530" t="s">
        <v>359</v>
      </c>
      <c r="C195" s="252"/>
      <c r="D195" s="508"/>
    </row>
    <row r="196" ht="16.5" spans="1:4">
      <c r="A196" s="252" t="s">
        <v>360</v>
      </c>
      <c r="B196" s="252">
        <v>40090520</v>
      </c>
      <c r="C196" s="252" t="s">
        <v>361</v>
      </c>
      <c r="D196" s="526">
        <v>545.907</v>
      </c>
    </row>
    <row r="197" ht="16.5" spans="1:4">
      <c r="A197" s="252" t="s">
        <v>362</v>
      </c>
      <c r="B197" s="252">
        <v>40091101</v>
      </c>
      <c r="C197" s="252" t="s">
        <v>363</v>
      </c>
      <c r="D197" s="526">
        <v>955.511</v>
      </c>
    </row>
    <row r="198" ht="16.5" spans="1:4">
      <c r="A198" s="252" t="s">
        <v>364</v>
      </c>
      <c r="B198" s="252">
        <v>40091106</v>
      </c>
      <c r="C198" s="252" t="s">
        <v>54</v>
      </c>
      <c r="D198" s="526">
        <v>1363.922</v>
      </c>
    </row>
    <row r="199" ht="16.5" spans="1:4">
      <c r="A199" s="252" t="s">
        <v>365</v>
      </c>
      <c r="B199" s="252">
        <v>40094383</v>
      </c>
      <c r="C199" s="252" t="s">
        <v>366</v>
      </c>
      <c r="D199" s="526">
        <v>667.769</v>
      </c>
    </row>
    <row r="200" ht="16.5" spans="1:4">
      <c r="A200" s="252" t="s">
        <v>367</v>
      </c>
      <c r="B200" s="252">
        <v>40081591</v>
      </c>
      <c r="C200" s="252" t="s">
        <v>368</v>
      </c>
      <c r="D200" s="526">
        <v>655.433</v>
      </c>
    </row>
    <row r="201" ht="16.5" spans="1:4">
      <c r="A201" s="252" t="s">
        <v>369</v>
      </c>
      <c r="B201" s="252">
        <v>40090901</v>
      </c>
      <c r="C201" s="252" t="s">
        <v>370</v>
      </c>
      <c r="D201" s="526">
        <v>817.721</v>
      </c>
    </row>
    <row r="202" ht="16.5" spans="1:4">
      <c r="A202" s="252" t="s">
        <v>371</v>
      </c>
      <c r="B202" s="252">
        <v>40091134</v>
      </c>
      <c r="C202" s="252" t="s">
        <v>372</v>
      </c>
      <c r="D202" s="526">
        <v>31.743</v>
      </c>
    </row>
    <row r="203" ht="16.5" spans="1:4">
      <c r="A203" s="252" t="s">
        <v>373</v>
      </c>
      <c r="B203" s="252">
        <v>40090898</v>
      </c>
      <c r="C203" s="252" t="s">
        <v>28</v>
      </c>
      <c r="D203" s="526">
        <v>742.306</v>
      </c>
    </row>
    <row r="204" ht="16.5" spans="1:4">
      <c r="A204" s="252" t="s">
        <v>374</v>
      </c>
      <c r="B204" s="252">
        <v>40090895</v>
      </c>
      <c r="C204" s="252" t="s">
        <v>48</v>
      </c>
      <c r="D204" s="526">
        <v>1249.439</v>
      </c>
    </row>
    <row r="205" ht="16.5" spans="1:4">
      <c r="A205" s="252" t="s">
        <v>375</v>
      </c>
      <c r="B205" s="252">
        <v>40091145</v>
      </c>
      <c r="C205" s="252" t="s">
        <v>40</v>
      </c>
      <c r="D205" s="557">
        <v>0</v>
      </c>
    </row>
    <row r="206" ht="16.5" spans="1:4">
      <c r="A206" s="252" t="s">
        <v>376</v>
      </c>
      <c r="B206" s="252">
        <v>40094525</v>
      </c>
      <c r="C206" s="252" t="s">
        <v>377</v>
      </c>
      <c r="D206" s="526">
        <v>709.245</v>
      </c>
    </row>
    <row r="207" ht="16.5" spans="1:4">
      <c r="A207" s="252" t="s">
        <v>378</v>
      </c>
      <c r="B207" s="252">
        <v>40094380</v>
      </c>
      <c r="C207" s="252" t="s">
        <v>379</v>
      </c>
      <c r="D207" s="526">
        <v>389.952</v>
      </c>
    </row>
    <row r="208" ht="16.5" spans="1:4">
      <c r="A208" s="252" t="s">
        <v>380</v>
      </c>
      <c r="B208" s="252">
        <v>40094375</v>
      </c>
      <c r="C208" s="252" t="s">
        <v>381</v>
      </c>
      <c r="D208" s="526">
        <v>54.402</v>
      </c>
    </row>
    <row r="209" ht="16.5" spans="1:4">
      <c r="A209" s="252" t="s">
        <v>382</v>
      </c>
      <c r="B209" s="252">
        <v>40091018</v>
      </c>
      <c r="C209" s="252" t="s">
        <v>383</v>
      </c>
      <c r="D209" s="526">
        <v>96.594</v>
      </c>
    </row>
    <row r="210" ht="16.5" spans="1:4">
      <c r="A210" s="252" t="s">
        <v>384</v>
      </c>
      <c r="B210" s="252">
        <v>40091138</v>
      </c>
      <c r="C210" s="252" t="s">
        <v>385</v>
      </c>
      <c r="D210" s="526">
        <v>429.211</v>
      </c>
    </row>
    <row r="211" ht="16.5" spans="1:4">
      <c r="A211" s="252" t="s">
        <v>384</v>
      </c>
      <c r="B211" s="252">
        <v>40091137</v>
      </c>
      <c r="C211" s="252" t="s">
        <v>386</v>
      </c>
      <c r="D211" s="557">
        <v>0</v>
      </c>
    </row>
    <row r="212" ht="16.5" spans="1:4">
      <c r="A212" s="252" t="s">
        <v>387</v>
      </c>
      <c r="B212" s="252">
        <v>40091202</v>
      </c>
      <c r="C212" s="252" t="s">
        <v>388</v>
      </c>
      <c r="D212" s="526">
        <v>1013.73</v>
      </c>
    </row>
    <row r="213" ht="16.5" spans="1:4">
      <c r="A213" s="252" t="s">
        <v>389</v>
      </c>
      <c r="B213" s="252">
        <v>40091109</v>
      </c>
      <c r="C213" s="252" t="s">
        <v>390</v>
      </c>
      <c r="D213" s="526">
        <v>495.877</v>
      </c>
    </row>
    <row r="214" ht="16.5" spans="1:4">
      <c r="A214" s="252" t="s">
        <v>391</v>
      </c>
      <c r="B214" s="252">
        <v>40091039</v>
      </c>
      <c r="C214" s="252" t="s">
        <v>392</v>
      </c>
      <c r="D214" s="526">
        <v>332.945</v>
      </c>
    </row>
    <row r="215" ht="16.5" spans="1:4">
      <c r="A215" s="252" t="s">
        <v>393</v>
      </c>
      <c r="B215" s="252">
        <v>40094503</v>
      </c>
      <c r="C215" s="252" t="s">
        <v>394</v>
      </c>
      <c r="D215" s="526">
        <v>2.015</v>
      </c>
    </row>
    <row r="216" ht="16.5" spans="1:4">
      <c r="A216" s="252" t="s">
        <v>395</v>
      </c>
      <c r="B216" s="252">
        <v>40091139</v>
      </c>
      <c r="C216" s="252" t="s">
        <v>396</v>
      </c>
      <c r="D216" s="526">
        <v>121.02</v>
      </c>
    </row>
    <row r="217" ht="16.5" spans="1:4">
      <c r="A217" s="252" t="s">
        <v>684</v>
      </c>
      <c r="B217" s="252">
        <v>40091075</v>
      </c>
      <c r="C217" s="252" t="s">
        <v>685</v>
      </c>
      <c r="D217" s="526">
        <v>918.92</v>
      </c>
    </row>
    <row r="218" ht="16.5" spans="1:4">
      <c r="A218" s="526" t="s">
        <v>686</v>
      </c>
      <c r="B218" s="527">
        <v>40094573</v>
      </c>
      <c r="C218" s="526" t="s">
        <v>687</v>
      </c>
      <c r="D218" s="526">
        <v>625.856</v>
      </c>
    </row>
    <row r="219" ht="16.5" spans="1:4">
      <c r="A219" s="526"/>
      <c r="B219" s="527"/>
      <c r="C219" s="526"/>
      <c r="D219" s="509">
        <f>SUM(D196:D218)</f>
        <v>12219.518</v>
      </c>
    </row>
    <row r="220" ht="16.5" spans="1:4">
      <c r="A220" s="526"/>
      <c r="B220" s="531" t="s">
        <v>397</v>
      </c>
      <c r="C220" s="526"/>
      <c r="D220" s="252"/>
    </row>
    <row r="221" ht="16.5" spans="1:4">
      <c r="A221" s="252" t="s">
        <v>398</v>
      </c>
      <c r="B221" s="252">
        <v>40091118</v>
      </c>
      <c r="C221" s="252" t="s">
        <v>399</v>
      </c>
      <c r="D221" s="506">
        <v>449.413</v>
      </c>
    </row>
    <row r="222" ht="16.5" spans="1:4">
      <c r="A222" s="252" t="s">
        <v>400</v>
      </c>
      <c r="B222" s="252">
        <v>40091113</v>
      </c>
      <c r="C222" s="252" t="s">
        <v>401</v>
      </c>
      <c r="D222" s="506">
        <v>1367.743</v>
      </c>
    </row>
    <row r="223" ht="16.5" spans="1:4">
      <c r="A223" s="252" t="s">
        <v>402</v>
      </c>
      <c r="B223" s="252">
        <v>40091111</v>
      </c>
      <c r="C223" s="252" t="s">
        <v>403</v>
      </c>
      <c r="D223" s="506">
        <v>1005.568</v>
      </c>
    </row>
    <row r="224" ht="16.5" spans="1:4">
      <c r="A224" s="252" t="s">
        <v>404</v>
      </c>
      <c r="B224" s="252">
        <v>40091121</v>
      </c>
      <c r="C224" s="252" t="s">
        <v>10</v>
      </c>
      <c r="D224" s="506">
        <v>909.992</v>
      </c>
    </row>
    <row r="225" ht="16.5" spans="1:4">
      <c r="A225" s="252" t="s">
        <v>405</v>
      </c>
      <c r="B225" s="252">
        <v>40091010</v>
      </c>
      <c r="C225" s="252" t="s">
        <v>406</v>
      </c>
      <c r="D225" s="506">
        <v>896.371</v>
      </c>
    </row>
    <row r="226" ht="16.5" spans="1:4">
      <c r="A226" s="252" t="s">
        <v>407</v>
      </c>
      <c r="B226" s="252">
        <v>40091012</v>
      </c>
      <c r="C226" s="252" t="s">
        <v>81</v>
      </c>
      <c r="D226" s="506">
        <v>316.811</v>
      </c>
    </row>
    <row r="227" ht="16.5" spans="1:4">
      <c r="A227" s="252" t="s">
        <v>408</v>
      </c>
      <c r="B227" s="252">
        <v>40091110</v>
      </c>
      <c r="C227" s="252" t="s">
        <v>409</v>
      </c>
      <c r="D227" s="506">
        <v>111.406</v>
      </c>
    </row>
    <row r="228" ht="16.5" spans="1:4">
      <c r="A228" s="252" t="s">
        <v>410</v>
      </c>
      <c r="B228" s="252">
        <v>40091114</v>
      </c>
      <c r="C228" s="252" t="s">
        <v>74</v>
      </c>
      <c r="D228" s="506">
        <v>717.477</v>
      </c>
    </row>
    <row r="229" ht="16.5" spans="1:4">
      <c r="A229" s="252" t="s">
        <v>411</v>
      </c>
      <c r="B229" s="252">
        <v>40091020</v>
      </c>
      <c r="C229" s="252" t="s">
        <v>412</v>
      </c>
      <c r="D229" s="506">
        <v>351.682</v>
      </c>
    </row>
    <row r="230" ht="16.5" spans="1:4">
      <c r="A230" s="252" t="s">
        <v>413</v>
      </c>
      <c r="B230" s="252">
        <v>40090521</v>
      </c>
      <c r="C230" s="252" t="s">
        <v>414</v>
      </c>
      <c r="D230" s="506">
        <v>1736.153</v>
      </c>
    </row>
    <row r="231" ht="16.5" spans="1:4">
      <c r="A231" s="252" t="s">
        <v>415</v>
      </c>
      <c r="B231" s="252">
        <v>40091112</v>
      </c>
      <c r="C231" s="252" t="s">
        <v>416</v>
      </c>
      <c r="D231" s="506">
        <v>1636.74</v>
      </c>
    </row>
    <row r="232" ht="16.5" spans="1:4">
      <c r="A232" s="252" t="s">
        <v>415</v>
      </c>
      <c r="B232" s="252">
        <v>40090519</v>
      </c>
      <c r="C232" s="252" t="s">
        <v>417</v>
      </c>
      <c r="D232" s="506">
        <v>910.414</v>
      </c>
    </row>
    <row r="233" ht="16.5" spans="1:4">
      <c r="A233" s="252" t="s">
        <v>418</v>
      </c>
      <c r="B233" s="252">
        <v>40091024</v>
      </c>
      <c r="C233" s="252" t="s">
        <v>58</v>
      </c>
      <c r="D233" s="506">
        <v>433.154</v>
      </c>
    </row>
    <row r="234" ht="16.5" spans="1:4">
      <c r="A234" s="252" t="s">
        <v>418</v>
      </c>
      <c r="B234" s="252">
        <v>40090947</v>
      </c>
      <c r="C234" s="252" t="s">
        <v>419</v>
      </c>
      <c r="D234" s="506">
        <v>470.061</v>
      </c>
    </row>
    <row r="235" ht="16.5" spans="1:4">
      <c r="A235" s="252" t="s">
        <v>420</v>
      </c>
      <c r="B235" s="252">
        <v>40094406</v>
      </c>
      <c r="C235" s="252" t="s">
        <v>421</v>
      </c>
      <c r="D235" s="507">
        <v>405.702</v>
      </c>
    </row>
    <row r="236" ht="16.5" spans="1:4">
      <c r="A236" s="252" t="s">
        <v>422</v>
      </c>
      <c r="B236" s="252">
        <v>40094415</v>
      </c>
      <c r="C236" s="252" t="s">
        <v>423</v>
      </c>
      <c r="D236" s="506">
        <v>452.987</v>
      </c>
    </row>
    <row r="237" ht="16.5" spans="1:4">
      <c r="A237" s="252" t="s">
        <v>424</v>
      </c>
      <c r="B237" s="252">
        <v>40094416</v>
      </c>
      <c r="C237" s="252" t="s">
        <v>76</v>
      </c>
      <c r="D237" s="506">
        <v>288.317</v>
      </c>
    </row>
    <row r="238" ht="16.5" spans="1:4">
      <c r="A238" s="252" t="s">
        <v>425</v>
      </c>
      <c r="B238" s="252">
        <v>40094417</v>
      </c>
      <c r="C238" s="252" t="s">
        <v>79</v>
      </c>
      <c r="D238" s="506">
        <v>429.014</v>
      </c>
    </row>
    <row r="239" ht="16.5" spans="1:4">
      <c r="A239" s="252" t="s">
        <v>426</v>
      </c>
      <c r="B239" s="252">
        <v>40094300</v>
      </c>
      <c r="C239" s="252" t="s">
        <v>22</v>
      </c>
      <c r="D239" s="506">
        <v>869.461</v>
      </c>
    </row>
    <row r="240" ht="16.5" spans="1:4">
      <c r="A240" s="252" t="s">
        <v>427</v>
      </c>
      <c r="B240" s="252">
        <v>40094421</v>
      </c>
      <c r="C240" s="252" t="s">
        <v>72</v>
      </c>
      <c r="D240" s="506">
        <v>952.334</v>
      </c>
    </row>
    <row r="241" ht="16.5" spans="1:4">
      <c r="A241" s="252" t="s">
        <v>428</v>
      </c>
      <c r="B241" s="252">
        <v>40094407</v>
      </c>
      <c r="C241" s="252" t="s">
        <v>429</v>
      </c>
      <c r="D241" s="506">
        <v>1091.911</v>
      </c>
    </row>
    <row r="242" ht="16.5" spans="1:4">
      <c r="A242" s="252" t="s">
        <v>430</v>
      </c>
      <c r="B242" s="252">
        <v>40091009</v>
      </c>
      <c r="C242" s="252" t="s">
        <v>431</v>
      </c>
      <c r="D242" s="506">
        <v>729.861</v>
      </c>
    </row>
    <row r="243" ht="16.5" spans="1:4">
      <c r="A243" s="252" t="s">
        <v>432</v>
      </c>
      <c r="B243" s="252">
        <v>40090973</v>
      </c>
      <c r="C243" s="252" t="s">
        <v>433</v>
      </c>
      <c r="D243" s="507">
        <v>48.02</v>
      </c>
    </row>
    <row r="244" ht="16.5" spans="1:4">
      <c r="A244" s="252" t="s">
        <v>434</v>
      </c>
      <c r="B244" s="252">
        <v>40094419</v>
      </c>
      <c r="C244" s="252" t="s">
        <v>435</v>
      </c>
      <c r="D244" s="507">
        <v>0</v>
      </c>
    </row>
    <row r="245" ht="16.5" spans="1:4">
      <c r="A245" s="252" t="s">
        <v>436</v>
      </c>
      <c r="B245" s="252">
        <v>40094523</v>
      </c>
      <c r="C245" s="252" t="s">
        <v>437</v>
      </c>
      <c r="D245" s="506">
        <v>363.714</v>
      </c>
    </row>
    <row r="246" ht="16.5" spans="1:4">
      <c r="A246" s="526" t="s">
        <v>654</v>
      </c>
      <c r="B246" s="527">
        <v>40091004</v>
      </c>
      <c r="C246" s="526" t="s">
        <v>655</v>
      </c>
      <c r="D246" s="506">
        <v>233.446</v>
      </c>
    </row>
    <row r="247" ht="16.5" spans="1:4">
      <c r="A247" s="526"/>
      <c r="B247" s="527"/>
      <c r="C247" s="526"/>
      <c r="D247" s="509">
        <f>SUM(D221:D246)</f>
        <v>17177.752</v>
      </c>
    </row>
    <row r="248" ht="16.5" spans="1:4">
      <c r="A248" s="252"/>
      <c r="B248" s="530" t="s">
        <v>438</v>
      </c>
      <c r="C248" s="252"/>
      <c r="D248" s="252"/>
    </row>
    <row r="249" ht="16.5" spans="1:4">
      <c r="A249" s="252" t="s">
        <v>439</v>
      </c>
      <c r="B249" s="252">
        <v>40091016</v>
      </c>
      <c r="C249" s="252" t="s">
        <v>440</v>
      </c>
      <c r="D249" s="506">
        <v>1258.498</v>
      </c>
    </row>
    <row r="250" ht="16.5" spans="1:4">
      <c r="A250" s="252" t="s">
        <v>441</v>
      </c>
      <c r="B250" s="252">
        <v>40090539</v>
      </c>
      <c r="C250" s="252" t="s">
        <v>442</v>
      </c>
      <c r="D250" s="506">
        <v>501.214</v>
      </c>
    </row>
    <row r="251" ht="16.5" spans="1:4">
      <c r="A251" s="252" t="s">
        <v>443</v>
      </c>
      <c r="B251" s="252">
        <v>40091048</v>
      </c>
      <c r="C251" s="252" t="s">
        <v>444</v>
      </c>
      <c r="D251" s="506">
        <v>339.644</v>
      </c>
    </row>
    <row r="252" ht="16.5" spans="1:4">
      <c r="A252" s="252" t="s">
        <v>445</v>
      </c>
      <c r="B252" s="252">
        <v>40090536</v>
      </c>
      <c r="C252" s="252" t="s">
        <v>446</v>
      </c>
      <c r="D252" s="506">
        <v>343.912</v>
      </c>
    </row>
    <row r="253" ht="16.5" spans="1:4">
      <c r="A253" s="252" t="s">
        <v>447</v>
      </c>
      <c r="B253" s="252">
        <v>40091049</v>
      </c>
      <c r="C253" s="252" t="s">
        <v>448</v>
      </c>
      <c r="D253" s="506">
        <v>950.177</v>
      </c>
    </row>
    <row r="254" ht="16.5" spans="1:4">
      <c r="A254" s="252" t="s">
        <v>449</v>
      </c>
      <c r="B254" s="252">
        <v>40091046</v>
      </c>
      <c r="C254" s="252" t="s">
        <v>450</v>
      </c>
      <c r="D254" s="506">
        <v>182.61</v>
      </c>
    </row>
    <row r="255" ht="16.5" spans="1:4">
      <c r="A255" s="252" t="s">
        <v>451</v>
      </c>
      <c r="B255" s="252">
        <v>40091043</v>
      </c>
      <c r="C255" s="252" t="s">
        <v>452</v>
      </c>
      <c r="D255" s="506">
        <v>2508.166</v>
      </c>
    </row>
    <row r="256" ht="16.5" spans="1:4">
      <c r="A256" s="252" t="s">
        <v>453</v>
      </c>
      <c r="B256" s="252">
        <v>40091025</v>
      </c>
      <c r="C256" s="252" t="s">
        <v>137</v>
      </c>
      <c r="D256" s="506">
        <v>1780.179</v>
      </c>
    </row>
    <row r="257" ht="16.5" spans="1:4">
      <c r="A257" s="252" t="s">
        <v>454</v>
      </c>
      <c r="B257" s="252">
        <v>40090932</v>
      </c>
      <c r="C257" s="252" t="s">
        <v>455</v>
      </c>
      <c r="D257" s="506">
        <v>683.673</v>
      </c>
    </row>
    <row r="258" ht="16.5" spans="1:4">
      <c r="A258" s="252" t="s">
        <v>456</v>
      </c>
      <c r="B258" s="252">
        <v>40091019</v>
      </c>
      <c r="C258" s="252" t="s">
        <v>127</v>
      </c>
      <c r="D258" s="506">
        <v>250.322</v>
      </c>
    </row>
    <row r="259" ht="16.5" spans="1:4">
      <c r="A259" s="252" t="s">
        <v>457</v>
      </c>
      <c r="B259" s="252">
        <v>40090514</v>
      </c>
      <c r="C259" s="252" t="s">
        <v>458</v>
      </c>
      <c r="D259" s="506">
        <v>97.711</v>
      </c>
    </row>
    <row r="260" ht="16.5" spans="1:4">
      <c r="A260" s="252" t="s">
        <v>457</v>
      </c>
      <c r="B260" s="252">
        <v>40091017</v>
      </c>
      <c r="C260" s="252" t="s">
        <v>458</v>
      </c>
      <c r="D260" s="506">
        <v>268.788</v>
      </c>
    </row>
    <row r="261" ht="16.5" spans="1:4">
      <c r="A261" s="252" t="s">
        <v>459</v>
      </c>
      <c r="B261" s="252">
        <v>40091021</v>
      </c>
      <c r="C261" s="252" t="s">
        <v>460</v>
      </c>
      <c r="D261" s="506">
        <v>1559.643</v>
      </c>
    </row>
    <row r="262" ht="16.5" spans="1:4">
      <c r="A262" s="252" t="s">
        <v>461</v>
      </c>
      <c r="B262" s="252">
        <v>40090512</v>
      </c>
      <c r="C262" s="252" t="s">
        <v>462</v>
      </c>
      <c r="D262" s="506">
        <v>644.456</v>
      </c>
    </row>
    <row r="263" ht="16.5" spans="1:4">
      <c r="A263" s="252" t="s">
        <v>463</v>
      </c>
      <c r="B263" s="252">
        <v>40090933</v>
      </c>
      <c r="C263" s="252" t="s">
        <v>464</v>
      </c>
      <c r="D263" s="506">
        <v>678.276</v>
      </c>
    </row>
    <row r="264" ht="16.5" spans="1:4">
      <c r="A264" s="252" t="s">
        <v>465</v>
      </c>
      <c r="B264" s="252">
        <v>40090515</v>
      </c>
      <c r="C264" s="252" t="s">
        <v>131</v>
      </c>
      <c r="D264" s="506">
        <v>781.782</v>
      </c>
    </row>
    <row r="265" ht="16.5" spans="1:4">
      <c r="A265" s="252" t="s">
        <v>466</v>
      </c>
      <c r="B265" s="252">
        <v>40090937</v>
      </c>
      <c r="C265" s="252" t="s">
        <v>467</v>
      </c>
      <c r="D265" s="506">
        <v>468.605</v>
      </c>
    </row>
    <row r="266" ht="16.5" spans="1:4">
      <c r="A266" s="252" t="s">
        <v>468</v>
      </c>
      <c r="B266" s="252">
        <v>40091155</v>
      </c>
      <c r="C266" s="252" t="s">
        <v>469</v>
      </c>
      <c r="D266" s="507">
        <v>0</v>
      </c>
    </row>
    <row r="267" ht="16.5" spans="1:4">
      <c r="A267" s="252" t="s">
        <v>470</v>
      </c>
      <c r="B267" s="252">
        <v>40090908</v>
      </c>
      <c r="C267" s="252" t="s">
        <v>471</v>
      </c>
      <c r="D267" s="506">
        <v>22.022</v>
      </c>
    </row>
    <row r="268" ht="16.5" spans="1:4">
      <c r="A268" s="252" t="s">
        <v>472</v>
      </c>
      <c r="B268" s="252">
        <v>40090540</v>
      </c>
      <c r="C268" s="252" t="s">
        <v>473</v>
      </c>
      <c r="D268" s="506">
        <v>1192.263</v>
      </c>
    </row>
    <row r="269" ht="16.5" spans="1:4">
      <c r="A269" s="252" t="s">
        <v>474</v>
      </c>
      <c r="B269" s="252">
        <v>40091014</v>
      </c>
      <c r="C269" s="252" t="s">
        <v>475</v>
      </c>
      <c r="D269" s="507">
        <v>0</v>
      </c>
    </row>
    <row r="270" ht="16.5" spans="1:4">
      <c r="A270" s="252" t="s">
        <v>476</v>
      </c>
      <c r="B270" s="252">
        <v>40099035</v>
      </c>
      <c r="C270" s="252" t="s">
        <v>477</v>
      </c>
      <c r="D270" s="507">
        <v>1376</v>
      </c>
    </row>
    <row r="271" ht="16.5" spans="1:4">
      <c r="A271" s="252" t="s">
        <v>478</v>
      </c>
      <c r="B271" s="252">
        <v>40091023</v>
      </c>
      <c r="C271" s="252" t="s">
        <v>479</v>
      </c>
      <c r="D271" s="506">
        <v>1413.998</v>
      </c>
    </row>
    <row r="272" ht="16.5" spans="1:4">
      <c r="A272" s="252" t="s">
        <v>480</v>
      </c>
      <c r="B272" s="252">
        <v>40090523</v>
      </c>
      <c r="C272" s="252" t="s">
        <v>481</v>
      </c>
      <c r="D272" s="507">
        <v>0</v>
      </c>
    </row>
    <row r="273" ht="16.5" spans="1:4">
      <c r="A273" s="252"/>
      <c r="B273" s="252"/>
      <c r="C273" s="252"/>
      <c r="D273" s="509">
        <f>SUM(D249:D272)</f>
        <v>17301.939</v>
      </c>
    </row>
    <row r="274" ht="16.5" spans="1:3">
      <c r="A274" s="526"/>
      <c r="B274" s="528"/>
      <c r="C274" s="526"/>
    </row>
    <row r="275" ht="16.5" spans="1:4">
      <c r="A275" s="526"/>
      <c r="B275" s="531" t="s">
        <v>482</v>
      </c>
      <c r="C275" s="526"/>
      <c r="D275" s="252"/>
    </row>
    <row r="276" ht="16.5" spans="1:4">
      <c r="A276" s="252" t="s">
        <v>483</v>
      </c>
      <c r="B276" s="252">
        <v>40090576</v>
      </c>
      <c r="C276" s="252" t="s">
        <v>484</v>
      </c>
      <c r="D276" s="235">
        <v>367.681</v>
      </c>
    </row>
    <row r="277" ht="16.5" spans="1:4">
      <c r="A277" s="252" t="s">
        <v>485</v>
      </c>
      <c r="B277" s="252">
        <v>40090574</v>
      </c>
      <c r="C277" s="252" t="s">
        <v>486</v>
      </c>
      <c r="D277" s="235">
        <v>395.95</v>
      </c>
    </row>
    <row r="278" ht="16.5" spans="1:4">
      <c r="A278" s="252" t="s">
        <v>487</v>
      </c>
      <c r="B278" s="252">
        <v>40090578</v>
      </c>
      <c r="C278" s="252" t="s">
        <v>488</v>
      </c>
      <c r="D278" s="235">
        <v>870.484</v>
      </c>
    </row>
    <row r="279" ht="16.5" spans="1:4">
      <c r="A279" s="252" t="s">
        <v>489</v>
      </c>
      <c r="B279" s="252">
        <v>40090579</v>
      </c>
      <c r="C279" s="252" t="s">
        <v>490</v>
      </c>
      <c r="D279" s="235">
        <v>4.473</v>
      </c>
    </row>
    <row r="280" ht="16.5" spans="1:4">
      <c r="A280" s="252" t="s">
        <v>491</v>
      </c>
      <c r="B280" s="252">
        <v>40090580</v>
      </c>
      <c r="C280" s="252" t="s">
        <v>492</v>
      </c>
      <c r="D280" s="235">
        <v>432.085</v>
      </c>
    </row>
    <row r="281" ht="16.5" spans="1:4">
      <c r="A281" s="252" t="s">
        <v>493</v>
      </c>
      <c r="B281" s="252">
        <v>40090577</v>
      </c>
      <c r="C281" s="252" t="s">
        <v>494</v>
      </c>
      <c r="D281" s="235">
        <v>1002.776</v>
      </c>
    </row>
    <row r="282" ht="16.5" spans="1:4">
      <c r="A282" s="252" t="s">
        <v>495</v>
      </c>
      <c r="B282" s="252">
        <v>40090575</v>
      </c>
      <c r="C282" s="252" t="s">
        <v>496</v>
      </c>
      <c r="D282" s="235">
        <v>4.578</v>
      </c>
    </row>
    <row r="283" ht="16.5" spans="1:4">
      <c r="A283" s="252" t="s">
        <v>497</v>
      </c>
      <c r="B283" s="252">
        <v>40090538</v>
      </c>
      <c r="C283" s="252" t="s">
        <v>96</v>
      </c>
      <c r="D283" s="235">
        <v>1277.649</v>
      </c>
    </row>
    <row r="284" ht="16.5" spans="1:4">
      <c r="A284" s="252" t="s">
        <v>498</v>
      </c>
      <c r="B284" s="252">
        <v>40090499</v>
      </c>
      <c r="C284" s="252" t="s">
        <v>107</v>
      </c>
      <c r="D284" s="235">
        <v>406.082</v>
      </c>
    </row>
    <row r="285" ht="16.5" spans="1:4">
      <c r="A285" s="252" t="s">
        <v>499</v>
      </c>
      <c r="B285" s="252">
        <v>40090593</v>
      </c>
      <c r="C285" s="252" t="s">
        <v>500</v>
      </c>
      <c r="D285" s="235">
        <v>282.232</v>
      </c>
    </row>
    <row r="286" ht="16.5" spans="1:4">
      <c r="A286" s="252" t="s">
        <v>501</v>
      </c>
      <c r="B286" s="252">
        <v>40090534</v>
      </c>
      <c r="C286" s="252" t="s">
        <v>502</v>
      </c>
      <c r="D286" s="235">
        <v>123.032</v>
      </c>
    </row>
    <row r="287" ht="16.5" spans="1:4">
      <c r="A287" s="252" t="s">
        <v>503</v>
      </c>
      <c r="B287" s="252">
        <v>40090535</v>
      </c>
      <c r="C287" s="252" t="s">
        <v>113</v>
      </c>
      <c r="D287" s="235">
        <v>1167.696</v>
      </c>
    </row>
    <row r="288" ht="16.5" spans="1:4">
      <c r="A288" s="252" t="s">
        <v>504</v>
      </c>
      <c r="B288" s="252">
        <v>40090537</v>
      </c>
      <c r="C288" s="252" t="s">
        <v>183</v>
      </c>
      <c r="D288" s="235">
        <v>59.789</v>
      </c>
    </row>
    <row r="289" ht="16.5" spans="1:4">
      <c r="A289" s="252" t="s">
        <v>505</v>
      </c>
      <c r="B289" s="252">
        <v>40090573</v>
      </c>
      <c r="C289" s="252" t="s">
        <v>506</v>
      </c>
      <c r="D289" s="235">
        <v>0.603</v>
      </c>
    </row>
    <row r="290" ht="16.5" spans="1:4">
      <c r="A290" s="252" t="s">
        <v>507</v>
      </c>
      <c r="B290" s="252">
        <v>40090493</v>
      </c>
      <c r="C290" s="252" t="s">
        <v>143</v>
      </c>
      <c r="D290" s="235">
        <v>0</v>
      </c>
    </row>
    <row r="291" ht="16.5" spans="1:4">
      <c r="A291" s="252" t="s">
        <v>508</v>
      </c>
      <c r="B291" s="252">
        <v>40090494</v>
      </c>
      <c r="C291" s="252" t="s">
        <v>141</v>
      </c>
      <c r="D291" s="235">
        <v>277.88</v>
      </c>
    </row>
    <row r="292" ht="16.5" spans="1:4">
      <c r="A292" s="252" t="s">
        <v>509</v>
      </c>
      <c r="B292" s="252">
        <v>40090497</v>
      </c>
      <c r="C292" s="252" t="s">
        <v>510</v>
      </c>
      <c r="D292" s="235">
        <v>85.327</v>
      </c>
    </row>
    <row r="293" ht="16.5" spans="1:4">
      <c r="A293" s="252" t="s">
        <v>511</v>
      </c>
      <c r="B293" s="252">
        <v>40090500</v>
      </c>
      <c r="C293" s="252" t="s">
        <v>512</v>
      </c>
      <c r="D293" s="235">
        <v>365.26</v>
      </c>
    </row>
    <row r="294" ht="16.5" spans="1:4">
      <c r="A294" s="252" t="s">
        <v>513</v>
      </c>
      <c r="B294" s="252">
        <v>40090495</v>
      </c>
      <c r="C294" s="252" t="s">
        <v>514</v>
      </c>
      <c r="D294" s="235">
        <v>505.704</v>
      </c>
    </row>
    <row r="295" ht="16.5" spans="1:4">
      <c r="A295" s="252" t="s">
        <v>515</v>
      </c>
      <c r="B295" s="252">
        <v>40090498</v>
      </c>
      <c r="C295" s="252" t="s">
        <v>129</v>
      </c>
      <c r="D295" s="235">
        <v>0</v>
      </c>
    </row>
    <row r="296" ht="16.5" spans="1:4">
      <c r="A296" s="252" t="s">
        <v>516</v>
      </c>
      <c r="B296" s="252">
        <v>40090496</v>
      </c>
      <c r="C296" s="252" t="s">
        <v>517</v>
      </c>
      <c r="D296" s="235">
        <v>956.095</v>
      </c>
    </row>
    <row r="297" ht="16.5" spans="1:4">
      <c r="A297" s="252" t="s">
        <v>516</v>
      </c>
      <c r="B297" s="252">
        <v>40094518</v>
      </c>
      <c r="C297" s="252" t="s">
        <v>518</v>
      </c>
      <c r="D297" s="235">
        <v>610.449</v>
      </c>
    </row>
    <row r="298" ht="16.5" spans="1:4">
      <c r="A298" s="526"/>
      <c r="B298" s="528"/>
      <c r="C298" s="526"/>
      <c r="D298" s="509">
        <f>SUM(D276:D297)</f>
        <v>9195.825</v>
      </c>
    </row>
    <row r="299" ht="16.5" spans="1:4">
      <c r="A299" s="526"/>
      <c r="B299" s="528"/>
      <c r="C299" s="526"/>
      <c r="D299" s="252"/>
    </row>
    <row r="300" ht="16.5" spans="1:4">
      <c r="A300" s="252"/>
      <c r="B300" s="530" t="s">
        <v>519</v>
      </c>
      <c r="C300" s="252"/>
      <c r="D300" s="252"/>
    </row>
    <row r="301" ht="16.5" spans="1:4">
      <c r="A301" s="252" t="s">
        <v>520</v>
      </c>
      <c r="B301" s="252">
        <v>40090998</v>
      </c>
      <c r="C301" s="252" t="s">
        <v>171</v>
      </c>
      <c r="D301" s="507">
        <v>1337.984</v>
      </c>
    </row>
    <row r="302" ht="16.5" spans="1:4">
      <c r="A302" s="252" t="s">
        <v>521</v>
      </c>
      <c r="B302" s="252">
        <v>40091093</v>
      </c>
      <c r="C302" s="252" t="s">
        <v>205</v>
      </c>
      <c r="D302" s="507">
        <v>902.261</v>
      </c>
    </row>
    <row r="303" ht="16.5" spans="1:4">
      <c r="A303" s="252" t="s">
        <v>521</v>
      </c>
      <c r="B303" s="252">
        <v>40090990</v>
      </c>
      <c r="C303" s="252" t="s">
        <v>522</v>
      </c>
      <c r="D303" s="507">
        <v>1.869</v>
      </c>
    </row>
    <row r="304" ht="16.5" spans="1:4">
      <c r="A304" s="252" t="s">
        <v>523</v>
      </c>
      <c r="B304" s="252">
        <v>40091001</v>
      </c>
      <c r="C304" s="252" t="s">
        <v>524</v>
      </c>
      <c r="D304" s="507">
        <v>1303.313</v>
      </c>
    </row>
    <row r="305" ht="16.5" spans="1:4">
      <c r="A305" s="252" t="s">
        <v>525</v>
      </c>
      <c r="B305" s="252">
        <v>40090953</v>
      </c>
      <c r="C305" s="252" t="s">
        <v>526</v>
      </c>
      <c r="D305" s="507">
        <v>878.4</v>
      </c>
    </row>
    <row r="306" ht="16.5" spans="1:4">
      <c r="A306" s="252" t="s">
        <v>527</v>
      </c>
      <c r="B306" s="252">
        <v>40090944</v>
      </c>
      <c r="C306" s="252" t="s">
        <v>528</v>
      </c>
      <c r="D306" s="507">
        <v>360.785</v>
      </c>
    </row>
    <row r="307" ht="16.5" spans="1:4">
      <c r="A307" s="252" t="s">
        <v>529</v>
      </c>
      <c r="B307" s="252">
        <v>40090995</v>
      </c>
      <c r="C307" s="252" t="s">
        <v>530</v>
      </c>
      <c r="D307" s="507">
        <v>388.387</v>
      </c>
    </row>
    <row r="308" ht="16.5" spans="1:4">
      <c r="A308" s="252" t="s">
        <v>531</v>
      </c>
      <c r="B308" s="252">
        <v>40090952</v>
      </c>
      <c r="C308" s="252" t="s">
        <v>532</v>
      </c>
      <c r="D308" s="507">
        <v>1734.989</v>
      </c>
    </row>
    <row r="309" ht="16.5" spans="1:4">
      <c r="A309" s="252" t="s">
        <v>533</v>
      </c>
      <c r="B309" s="252">
        <v>40090946</v>
      </c>
      <c r="C309" s="252" t="s">
        <v>237</v>
      </c>
      <c r="D309" s="507">
        <v>935.329</v>
      </c>
    </row>
    <row r="310" ht="16.5" spans="1:4">
      <c r="A310" s="252" t="s">
        <v>534</v>
      </c>
      <c r="B310" s="252">
        <v>40090996</v>
      </c>
      <c r="C310" s="252" t="s">
        <v>535</v>
      </c>
      <c r="D310" s="507">
        <v>149.696</v>
      </c>
    </row>
    <row r="311" ht="16.5" spans="1:4">
      <c r="A311" s="252" t="s">
        <v>536</v>
      </c>
      <c r="B311" s="252">
        <v>40090992</v>
      </c>
      <c r="C311" s="252" t="s">
        <v>181</v>
      </c>
      <c r="D311" s="507">
        <v>995.426</v>
      </c>
    </row>
    <row r="312" ht="16.5" spans="1:4">
      <c r="A312" s="252" t="s">
        <v>154</v>
      </c>
      <c r="B312" s="252">
        <v>40091058</v>
      </c>
      <c r="C312" s="252" t="s">
        <v>537</v>
      </c>
      <c r="D312" s="507">
        <v>964.407</v>
      </c>
    </row>
    <row r="313" ht="16.5" spans="1:4">
      <c r="A313" s="252" t="s">
        <v>538</v>
      </c>
      <c r="B313" s="252">
        <v>40091052</v>
      </c>
      <c r="C313" s="252" t="s">
        <v>539</v>
      </c>
      <c r="D313" s="507">
        <v>695.948</v>
      </c>
    </row>
    <row r="314" ht="16.5" spans="1:4">
      <c r="A314" s="252" t="s">
        <v>540</v>
      </c>
      <c r="B314" s="252">
        <v>40090516</v>
      </c>
      <c r="C314" s="252" t="s">
        <v>241</v>
      </c>
      <c r="D314" s="507">
        <v>1889.144</v>
      </c>
    </row>
    <row r="315" ht="16.5" spans="1:4">
      <c r="A315" s="252" t="s">
        <v>541</v>
      </c>
      <c r="B315" s="252">
        <v>40090997</v>
      </c>
      <c r="C315" s="252" t="s">
        <v>542</v>
      </c>
      <c r="D315" s="507">
        <v>819.858</v>
      </c>
    </row>
    <row r="316" ht="16.5" spans="1:4">
      <c r="A316" s="252" t="s">
        <v>543</v>
      </c>
      <c r="B316" s="252">
        <v>40090993</v>
      </c>
      <c r="C316" s="252" t="s">
        <v>544</v>
      </c>
      <c r="D316" s="507">
        <v>147.624</v>
      </c>
    </row>
    <row r="317" ht="16.5" spans="1:4">
      <c r="A317" s="252" t="s">
        <v>545</v>
      </c>
      <c r="B317" s="252">
        <v>40094520</v>
      </c>
      <c r="C317" s="252" t="s">
        <v>546</v>
      </c>
      <c r="D317" s="507">
        <v>221.209</v>
      </c>
    </row>
    <row r="318" ht="16.5" spans="1:4">
      <c r="A318" s="252" t="s">
        <v>547</v>
      </c>
      <c r="B318" s="252">
        <v>40091053</v>
      </c>
      <c r="C318" s="252" t="s">
        <v>548</v>
      </c>
      <c r="D318" s="507">
        <v>1134.034</v>
      </c>
    </row>
    <row r="319" ht="16.5" spans="1:4">
      <c r="A319" s="252" t="s">
        <v>549</v>
      </c>
      <c r="B319" s="252">
        <v>40090943</v>
      </c>
      <c r="C319" s="252" t="s">
        <v>550</v>
      </c>
      <c r="D319" s="507">
        <v>638.921</v>
      </c>
    </row>
    <row r="320" ht="16.5" spans="1:4">
      <c r="A320" s="252"/>
      <c r="B320" s="252">
        <v>40090994</v>
      </c>
      <c r="C320" s="252" t="s">
        <v>551</v>
      </c>
      <c r="D320" s="507">
        <v>0</v>
      </c>
    </row>
    <row r="321" ht="16.5" spans="1:4">
      <c r="A321" s="526" t="s">
        <v>688</v>
      </c>
      <c r="B321" s="527">
        <v>40094295</v>
      </c>
      <c r="C321" s="526" t="s">
        <v>689</v>
      </c>
      <c r="D321" s="507">
        <v>1683.665</v>
      </c>
    </row>
    <row r="322" ht="16.5" spans="1:4">
      <c r="A322" s="526"/>
      <c r="B322" s="527">
        <v>10319041</v>
      </c>
      <c r="C322" s="526" t="s">
        <v>695</v>
      </c>
      <c r="D322" s="506">
        <v>82.21</v>
      </c>
    </row>
    <row r="323" ht="16.5" spans="1:4">
      <c r="A323" s="526"/>
      <c r="B323" s="527"/>
      <c r="C323" s="526"/>
      <c r="D323" s="509">
        <f>SUM(D301:D322)</f>
        <v>17265.459</v>
      </c>
    </row>
    <row r="324" ht="16.5" spans="1:4">
      <c r="A324" s="252"/>
      <c r="B324" s="530" t="s">
        <v>552</v>
      </c>
      <c r="C324" s="252"/>
      <c r="D324" s="252"/>
    </row>
    <row r="325" ht="16.5" spans="1:4">
      <c r="A325" s="252" t="s">
        <v>553</v>
      </c>
      <c r="B325" s="252">
        <v>40090942</v>
      </c>
      <c r="C325" s="252" t="s">
        <v>554</v>
      </c>
      <c r="D325" s="507">
        <v>341.226</v>
      </c>
    </row>
    <row r="326" ht="16.5" spans="1:4">
      <c r="A326" s="252" t="s">
        <v>555</v>
      </c>
      <c r="B326" s="252">
        <v>40090991</v>
      </c>
      <c r="C326" s="252" t="s">
        <v>556</v>
      </c>
      <c r="D326" s="507">
        <v>72.663</v>
      </c>
    </row>
    <row r="327" ht="16.5" spans="1:4">
      <c r="A327" s="252" t="s">
        <v>557</v>
      </c>
      <c r="B327" s="252">
        <v>40090945</v>
      </c>
      <c r="C327" s="252" t="s">
        <v>558</v>
      </c>
      <c r="D327" s="507">
        <v>1460.751</v>
      </c>
    </row>
    <row r="328" ht="16.5" spans="1:4">
      <c r="A328" s="252" t="s">
        <v>559</v>
      </c>
      <c r="B328" s="252">
        <v>40090948</v>
      </c>
      <c r="C328" s="252" t="s">
        <v>560</v>
      </c>
      <c r="D328" s="507">
        <v>44.66</v>
      </c>
    </row>
    <row r="329" ht="16.5" spans="1:4">
      <c r="A329" s="252" t="s">
        <v>561</v>
      </c>
      <c r="B329" s="252">
        <v>40090951</v>
      </c>
      <c r="C329" s="252" t="s">
        <v>562</v>
      </c>
      <c r="D329" s="507">
        <v>833.866</v>
      </c>
    </row>
    <row r="330" ht="16.5" spans="1:4">
      <c r="A330" s="252" t="s">
        <v>563</v>
      </c>
      <c r="B330" s="252">
        <v>40091000</v>
      </c>
      <c r="C330" s="252" t="s">
        <v>564</v>
      </c>
      <c r="D330" s="507">
        <v>44.105</v>
      </c>
    </row>
    <row r="331" ht="16.5" spans="1:4">
      <c r="A331" s="252" t="s">
        <v>565</v>
      </c>
      <c r="B331" s="252">
        <v>40090913</v>
      </c>
      <c r="C331" s="252" t="s">
        <v>566</v>
      </c>
      <c r="D331" s="235">
        <v>0.169</v>
      </c>
    </row>
    <row r="332" ht="16.5" spans="1:4">
      <c r="A332" s="252" t="s">
        <v>567</v>
      </c>
      <c r="B332" s="252">
        <v>40090917</v>
      </c>
      <c r="C332" s="252" t="s">
        <v>197</v>
      </c>
      <c r="D332" s="507">
        <v>186.898</v>
      </c>
    </row>
    <row r="333" ht="16.5" spans="1:4">
      <c r="A333" s="252" t="s">
        <v>568</v>
      </c>
      <c r="B333" s="252">
        <v>40090949</v>
      </c>
      <c r="C333" s="252" t="s">
        <v>203</v>
      </c>
      <c r="D333" s="507">
        <v>1741.598</v>
      </c>
    </row>
    <row r="334" ht="16.5" spans="1:4">
      <c r="A334" s="252" t="s">
        <v>569</v>
      </c>
      <c r="B334" s="252">
        <v>40090563</v>
      </c>
      <c r="C334" s="252"/>
      <c r="D334" s="507">
        <v>1004.963</v>
      </c>
    </row>
    <row r="335" ht="16.5" spans="1:4">
      <c r="A335" s="252" t="s">
        <v>570</v>
      </c>
      <c r="B335" s="252">
        <v>40090562</v>
      </c>
      <c r="C335" s="252"/>
      <c r="D335" s="507">
        <v>4093.774</v>
      </c>
    </row>
    <row r="336" ht="16.5" spans="1:4">
      <c r="A336" s="252" t="s">
        <v>571</v>
      </c>
      <c r="B336" s="252">
        <v>40090558</v>
      </c>
      <c r="C336" s="252"/>
      <c r="D336" s="507">
        <v>4230.19</v>
      </c>
    </row>
    <row r="337" ht="16.5" spans="1:4">
      <c r="A337" s="252" t="s">
        <v>572</v>
      </c>
      <c r="B337" s="252">
        <v>40090564</v>
      </c>
      <c r="C337" s="252"/>
      <c r="D337" s="507">
        <v>102.905</v>
      </c>
    </row>
    <row r="338" ht="16.5" spans="1:4">
      <c r="A338" s="252" t="s">
        <v>573</v>
      </c>
      <c r="B338" s="252">
        <v>40090950</v>
      </c>
      <c r="C338" s="252"/>
      <c r="D338" s="507">
        <v>0</v>
      </c>
    </row>
    <row r="339" ht="16.5" spans="1:4">
      <c r="A339" s="252" t="s">
        <v>574</v>
      </c>
      <c r="B339" s="252">
        <v>40094448</v>
      </c>
      <c r="C339" s="252" t="s">
        <v>690</v>
      </c>
      <c r="D339" s="507">
        <v>83.157</v>
      </c>
    </row>
    <row r="340" ht="16.5" spans="1:4">
      <c r="A340" s="526" t="s">
        <v>581</v>
      </c>
      <c r="B340" s="527">
        <v>40094385</v>
      </c>
      <c r="C340" s="526" t="s">
        <v>582</v>
      </c>
      <c r="D340" s="507">
        <v>66.118</v>
      </c>
    </row>
    <row r="341" ht="16.5" spans="1:4">
      <c r="A341" s="538" t="s">
        <v>579</v>
      </c>
      <c r="B341" s="539">
        <v>40094572</v>
      </c>
      <c r="C341" s="526" t="s">
        <v>691</v>
      </c>
      <c r="D341" s="507">
        <v>402.875</v>
      </c>
    </row>
    <row r="342" ht="16.5" spans="1:4">
      <c r="A342" s="538" t="s">
        <v>692</v>
      </c>
      <c r="B342" s="539">
        <v>40094568</v>
      </c>
      <c r="C342" s="526" t="s">
        <v>693</v>
      </c>
      <c r="D342" s="507">
        <v>203.101</v>
      </c>
    </row>
    <row r="343" ht="16.5" spans="1:4">
      <c r="A343" s="508"/>
      <c r="B343" s="508"/>
      <c r="C343" s="508"/>
      <c r="D343" s="509">
        <f>SUM(D325:D342)</f>
        <v>14913.019</v>
      </c>
    </row>
    <row r="344" ht="16.5" spans="1:4">
      <c r="A344" s="513" t="s">
        <v>694</v>
      </c>
      <c r="B344" s="513"/>
      <c r="C344" s="513"/>
      <c r="D344" s="513"/>
    </row>
    <row r="345" ht="16.5" spans="1:4">
      <c r="A345" s="540" t="s">
        <v>585</v>
      </c>
      <c r="B345" s="527">
        <v>40091201</v>
      </c>
      <c r="C345" s="528" t="s">
        <v>586</v>
      </c>
      <c r="D345" s="541">
        <v>705.904</v>
      </c>
    </row>
    <row r="346" ht="16.5" spans="1:4">
      <c r="A346" s="540" t="s">
        <v>587</v>
      </c>
      <c r="B346" s="527">
        <v>40091195</v>
      </c>
      <c r="C346" s="528" t="s">
        <v>588</v>
      </c>
      <c r="D346" s="541">
        <v>57.435</v>
      </c>
    </row>
    <row r="347" ht="16.5" spans="1:4">
      <c r="A347" s="540" t="s">
        <v>589</v>
      </c>
      <c r="B347" s="527">
        <v>40091205</v>
      </c>
      <c r="C347" s="528" t="s">
        <v>590</v>
      </c>
      <c r="D347" s="541">
        <v>285.515</v>
      </c>
    </row>
    <row r="348" ht="16.5" spans="1:4">
      <c r="A348" s="540" t="s">
        <v>591</v>
      </c>
      <c r="B348" s="527">
        <v>40090478</v>
      </c>
      <c r="C348" s="528" t="s">
        <v>592</v>
      </c>
      <c r="D348" s="541">
        <v>460.414</v>
      </c>
    </row>
    <row r="349" ht="16.5" spans="1:4">
      <c r="A349" s="540" t="s">
        <v>593</v>
      </c>
      <c r="B349" s="527">
        <v>40090479</v>
      </c>
      <c r="C349" s="528" t="s">
        <v>594</v>
      </c>
      <c r="D349" s="541">
        <v>246.276</v>
      </c>
    </row>
    <row r="350" ht="16.5" spans="1:4">
      <c r="A350" s="540" t="s">
        <v>595</v>
      </c>
      <c r="B350" s="527">
        <v>40090589</v>
      </c>
      <c r="C350" s="528" t="s">
        <v>596</v>
      </c>
      <c r="D350" s="541">
        <v>862.388</v>
      </c>
    </row>
    <row r="351" ht="16.5" spans="1:4">
      <c r="A351" s="540" t="s">
        <v>597</v>
      </c>
      <c r="B351" s="527">
        <v>40094521</v>
      </c>
      <c r="C351" s="528" t="s">
        <v>598</v>
      </c>
      <c r="D351" s="541">
        <v>654.656</v>
      </c>
    </row>
    <row r="352" ht="16.5" spans="1:4">
      <c r="A352" s="540"/>
      <c r="B352" s="527">
        <v>40090557</v>
      </c>
      <c r="C352" s="528" t="s">
        <v>599</v>
      </c>
      <c r="D352" s="542">
        <v>0</v>
      </c>
    </row>
    <row r="353" ht="16.5" spans="1:4">
      <c r="A353" s="540" t="s">
        <v>600</v>
      </c>
      <c r="B353" s="527">
        <v>40091194</v>
      </c>
      <c r="C353" s="528" t="s">
        <v>601</v>
      </c>
      <c r="D353" s="541">
        <v>538.21</v>
      </c>
    </row>
    <row r="354" ht="16.5" spans="1:4">
      <c r="A354" s="540" t="s">
        <v>602</v>
      </c>
      <c r="B354" s="527">
        <v>40091198</v>
      </c>
      <c r="C354" s="528" t="s">
        <v>603</v>
      </c>
      <c r="D354" s="541">
        <v>701.257</v>
      </c>
    </row>
    <row r="355" ht="16.5" spans="1:4">
      <c r="A355" s="540" t="s">
        <v>604</v>
      </c>
      <c r="B355" s="527">
        <v>40091204</v>
      </c>
      <c r="C355" s="528" t="s">
        <v>605</v>
      </c>
      <c r="D355" s="541">
        <v>783.049</v>
      </c>
    </row>
    <row r="356" ht="16.5" spans="1:4">
      <c r="A356" s="540" t="s">
        <v>606</v>
      </c>
      <c r="B356" s="527">
        <v>40091196</v>
      </c>
      <c r="C356" s="528" t="s">
        <v>607</v>
      </c>
      <c r="D356" s="541">
        <v>722.991</v>
      </c>
    </row>
    <row r="357" ht="16.5" spans="1:4">
      <c r="A357" s="540" t="s">
        <v>608</v>
      </c>
      <c r="B357" s="527">
        <v>40090560</v>
      </c>
      <c r="C357" s="528" t="s">
        <v>609</v>
      </c>
      <c r="D357" s="541">
        <v>94.32</v>
      </c>
    </row>
    <row r="358" ht="16.5" spans="1:4">
      <c r="A358" s="540" t="s">
        <v>610</v>
      </c>
      <c r="B358" s="527">
        <v>40090480</v>
      </c>
      <c r="C358" s="528" t="s">
        <v>611</v>
      </c>
      <c r="D358" s="541">
        <v>347.52</v>
      </c>
    </row>
    <row r="359" ht="16.5" spans="1:4">
      <c r="A359" s="540" t="s">
        <v>612</v>
      </c>
      <c r="B359" s="527">
        <v>40091203</v>
      </c>
      <c r="C359" s="528" t="s">
        <v>613</v>
      </c>
      <c r="D359" s="541">
        <v>356.28</v>
      </c>
    </row>
    <row r="360" ht="16.5" spans="1:4">
      <c r="A360" s="540" t="s">
        <v>614</v>
      </c>
      <c r="B360" s="527">
        <v>40090482</v>
      </c>
      <c r="C360" s="528" t="s">
        <v>615</v>
      </c>
      <c r="D360" s="541">
        <v>13.75</v>
      </c>
    </row>
    <row r="361" ht="16.5" spans="1:4">
      <c r="A361" s="540" t="s">
        <v>616</v>
      </c>
      <c r="B361" s="527">
        <v>40090484</v>
      </c>
      <c r="C361" s="528" t="s">
        <v>617</v>
      </c>
      <c r="D361" s="541">
        <v>215.192</v>
      </c>
    </row>
    <row r="362" ht="16.5" spans="1:4">
      <c r="A362" s="540" t="s">
        <v>618</v>
      </c>
      <c r="B362" s="527">
        <v>40091197</v>
      </c>
      <c r="C362" s="528" t="s">
        <v>619</v>
      </c>
      <c r="D362" s="541">
        <v>168.68</v>
      </c>
    </row>
    <row r="363" ht="16.5" spans="1:4">
      <c r="A363" s="540" t="s">
        <v>620</v>
      </c>
      <c r="B363" s="512">
        <v>40090477</v>
      </c>
      <c r="C363" s="528" t="s">
        <v>621</v>
      </c>
      <c r="D363" s="541">
        <v>295.51</v>
      </c>
    </row>
    <row r="364" ht="16.5" spans="1:4">
      <c r="A364" s="508"/>
      <c r="B364" s="508"/>
      <c r="C364" s="508"/>
      <c r="D364" s="558">
        <f>SUM(D345:D363)</f>
        <v>7509.347</v>
      </c>
    </row>
    <row r="365" ht="16.5" spans="1:4">
      <c r="A365" s="508"/>
      <c r="B365" s="508"/>
      <c r="C365" s="503" t="s">
        <v>583</v>
      </c>
      <c r="D365" s="559">
        <v>229341.39</v>
      </c>
    </row>
    <row r="366" spans="1:4">
      <c r="A366" s="508"/>
      <c r="B366" s="508"/>
      <c r="C366" s="508"/>
      <c r="D366" s="508"/>
    </row>
  </sheetData>
  <mergeCells count="7">
    <mergeCell ref="A2:D2"/>
    <mergeCell ref="A48:D48"/>
    <mergeCell ref="A85:D85"/>
    <mergeCell ref="A130:D130"/>
    <mergeCell ref="A136:D136"/>
    <mergeCell ref="A166:D166"/>
    <mergeCell ref="A344:D344"/>
  </mergeCells>
  <hyperlinks>
    <hyperlink ref="B341" r:id="rId1" display="40094572"/>
  </hyperlink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6"/>
  <sheetViews>
    <sheetView workbookViewId="0">
      <selection activeCell="E1" sqref="E1"/>
    </sheetView>
  </sheetViews>
  <sheetFormatPr defaultColWidth="9.1037037037037" defaultRowHeight="15" outlineLevelCol="5"/>
  <cols>
    <col min="1" max="1" width="38.1037037037037" customWidth="1"/>
    <col min="2" max="2" width="25.6666666666667" customWidth="1"/>
    <col min="3" max="3" width="19.5555555555556" customWidth="1"/>
    <col min="4" max="4" width="27.6666666666667" customWidth="1"/>
    <col min="5" max="5" width="26.437037037037" customWidth="1"/>
    <col min="8" max="8" width="9.55555555555556"/>
  </cols>
  <sheetData>
    <row r="1" ht="16.5" spans="1:4">
      <c r="A1" s="503" t="s">
        <v>632</v>
      </c>
      <c r="B1" s="503" t="s">
        <v>1</v>
      </c>
      <c r="C1" s="503" t="s">
        <v>2</v>
      </c>
      <c r="D1" s="503" t="s">
        <v>696</v>
      </c>
    </row>
    <row r="2" ht="16.5" spans="1:5">
      <c r="A2" s="504" t="s">
        <v>666</v>
      </c>
      <c r="B2" s="504"/>
      <c r="C2" s="504"/>
      <c r="D2" s="504"/>
      <c r="E2" s="510" t="s">
        <v>697</v>
      </c>
    </row>
    <row r="3" ht="16.5" spans="1:5">
      <c r="A3" s="252" t="s">
        <v>5</v>
      </c>
      <c r="B3" s="252">
        <v>40091040</v>
      </c>
      <c r="C3" s="252" t="s">
        <v>6</v>
      </c>
      <c r="D3" s="505">
        <v>441.11</v>
      </c>
      <c r="E3" s="511">
        <v>107.187</v>
      </c>
    </row>
    <row r="4" ht="16.5" spans="1:5">
      <c r="A4" s="252" t="s">
        <v>7</v>
      </c>
      <c r="B4" s="252">
        <v>40091094</v>
      </c>
      <c r="C4" s="252" t="s">
        <v>8</v>
      </c>
      <c r="D4" s="505">
        <v>1326.343</v>
      </c>
      <c r="E4" s="511">
        <v>556.064</v>
      </c>
    </row>
    <row r="5" ht="16.5" spans="1:5">
      <c r="A5" s="252" t="s">
        <v>9</v>
      </c>
      <c r="B5" s="252">
        <v>40091162</v>
      </c>
      <c r="C5" s="252" t="s">
        <v>10</v>
      </c>
      <c r="D5" s="505">
        <v>2106.515</v>
      </c>
      <c r="E5" s="511">
        <v>353.495</v>
      </c>
    </row>
    <row r="6" ht="16.5" spans="1:5">
      <c r="A6" s="252" t="s">
        <v>11</v>
      </c>
      <c r="B6" s="252">
        <v>40090487</v>
      </c>
      <c r="C6" s="252" t="s">
        <v>12</v>
      </c>
      <c r="D6" s="505">
        <v>1176.666</v>
      </c>
      <c r="E6" s="511">
        <v>127.527</v>
      </c>
    </row>
    <row r="7" ht="16.5" spans="1:5">
      <c r="A7" s="252" t="s">
        <v>13</v>
      </c>
      <c r="B7" s="252">
        <v>40091092</v>
      </c>
      <c r="C7" s="252" t="s">
        <v>14</v>
      </c>
      <c r="D7" s="505">
        <v>1031.527</v>
      </c>
      <c r="E7" s="511">
        <v>230.286</v>
      </c>
    </row>
    <row r="8" ht="16.5" spans="1:5">
      <c r="A8" s="252" t="s">
        <v>15</v>
      </c>
      <c r="B8" s="252">
        <v>40090488</v>
      </c>
      <c r="C8" s="252" t="s">
        <v>16</v>
      </c>
      <c r="D8" s="505">
        <v>824.193</v>
      </c>
      <c r="E8" s="511">
        <v>955.855</v>
      </c>
    </row>
    <row r="9" ht="16.5" spans="1:5">
      <c r="A9" s="252" t="s">
        <v>17</v>
      </c>
      <c r="B9" s="252">
        <v>40091161</v>
      </c>
      <c r="C9" s="252" t="s">
        <v>18</v>
      </c>
      <c r="D9" s="505">
        <v>1073.923</v>
      </c>
      <c r="E9" s="511">
        <v>127.232</v>
      </c>
    </row>
    <row r="10" ht="16.5" spans="1:5">
      <c r="A10" s="252" t="s">
        <v>19</v>
      </c>
      <c r="B10" s="252">
        <v>40090485</v>
      </c>
      <c r="C10" s="252" t="s">
        <v>20</v>
      </c>
      <c r="D10" s="505">
        <v>1334.738</v>
      </c>
      <c r="E10" s="511">
        <v>426.649</v>
      </c>
    </row>
    <row r="11" ht="16.5" spans="1:5">
      <c r="A11" s="252" t="s">
        <v>21</v>
      </c>
      <c r="B11" s="252">
        <v>40091163</v>
      </c>
      <c r="C11" s="252" t="s">
        <v>22</v>
      </c>
      <c r="D11" s="505">
        <v>1937.487</v>
      </c>
      <c r="E11" s="511">
        <v>491.131</v>
      </c>
    </row>
    <row r="12" ht="16.5" spans="1:5">
      <c r="A12" s="252" t="s">
        <v>23</v>
      </c>
      <c r="B12" s="252">
        <v>40090490</v>
      </c>
      <c r="C12" s="252" t="s">
        <v>24</v>
      </c>
      <c r="D12" s="505">
        <v>639.371</v>
      </c>
      <c r="E12" s="511">
        <v>67.962</v>
      </c>
    </row>
    <row r="13" ht="16.5" spans="1:5">
      <c r="A13" s="252" t="s">
        <v>25</v>
      </c>
      <c r="B13" s="252">
        <v>40090489</v>
      </c>
      <c r="C13" s="252" t="s">
        <v>26</v>
      </c>
      <c r="D13" s="505">
        <v>34.295</v>
      </c>
      <c r="E13" s="511">
        <v>416.817</v>
      </c>
    </row>
    <row r="14" ht="16.5" spans="1:5">
      <c r="A14" s="252" t="s">
        <v>27</v>
      </c>
      <c r="B14" s="252">
        <v>40090491</v>
      </c>
      <c r="C14" s="252" t="s">
        <v>28</v>
      </c>
      <c r="D14" s="505">
        <v>1475.615</v>
      </c>
      <c r="E14" s="511">
        <v>234.912</v>
      </c>
    </row>
    <row r="15" ht="16.5" spans="1:5">
      <c r="A15" s="252" t="s">
        <v>29</v>
      </c>
      <c r="B15" s="252">
        <v>40091140</v>
      </c>
      <c r="C15" s="252" t="s">
        <v>30</v>
      </c>
      <c r="D15" s="505">
        <v>1843.541</v>
      </c>
      <c r="E15" s="511">
        <v>520.783</v>
      </c>
    </row>
    <row r="16" ht="16.5" spans="1:5">
      <c r="A16" s="252" t="s">
        <v>31</v>
      </c>
      <c r="B16" s="252">
        <v>40090517</v>
      </c>
      <c r="C16" s="252" t="s">
        <v>32</v>
      </c>
      <c r="D16" s="505">
        <v>2296.445</v>
      </c>
      <c r="E16" s="511">
        <v>360.827</v>
      </c>
    </row>
    <row r="17" ht="16.5" spans="1:5">
      <c r="A17" s="252" t="s">
        <v>33</v>
      </c>
      <c r="B17" s="252">
        <v>40094524</v>
      </c>
      <c r="C17" s="252" t="s">
        <v>34</v>
      </c>
      <c r="D17" s="505">
        <v>810.137</v>
      </c>
      <c r="E17" s="511">
        <v>381.837</v>
      </c>
    </row>
    <row r="18" ht="16.5" spans="1:5">
      <c r="A18" s="252" t="s">
        <v>35</v>
      </c>
      <c r="B18" s="252">
        <v>40091091</v>
      </c>
      <c r="C18" s="252" t="s">
        <v>36</v>
      </c>
      <c r="D18" s="505">
        <v>1141.084</v>
      </c>
      <c r="E18" s="511">
        <v>518.728</v>
      </c>
    </row>
    <row r="19" ht="16.5" spans="1:5">
      <c r="A19" s="252" t="s">
        <v>37</v>
      </c>
      <c r="B19" s="252">
        <v>40091089</v>
      </c>
      <c r="C19" s="252" t="s">
        <v>38</v>
      </c>
      <c r="D19" s="505">
        <v>822.549</v>
      </c>
      <c r="E19" s="511">
        <v>819.038</v>
      </c>
    </row>
    <row r="20" ht="16.5" spans="1:5">
      <c r="A20" s="252" t="s">
        <v>39</v>
      </c>
      <c r="B20" s="252">
        <v>40091097</v>
      </c>
      <c r="C20" s="252" t="s">
        <v>40</v>
      </c>
      <c r="D20" s="505">
        <v>703.127</v>
      </c>
      <c r="E20" s="511">
        <v>164.277</v>
      </c>
    </row>
    <row r="21" ht="16.5" spans="1:5">
      <c r="A21" s="252" t="s">
        <v>41</v>
      </c>
      <c r="B21" s="252">
        <v>40091022</v>
      </c>
      <c r="C21" s="252" t="s">
        <v>42</v>
      </c>
      <c r="D21" s="505">
        <v>963.444</v>
      </c>
      <c r="E21" s="511">
        <v>653.561</v>
      </c>
    </row>
    <row r="22" ht="16.5" spans="1:5">
      <c r="A22" s="252" t="s">
        <v>43</v>
      </c>
      <c r="B22" s="252">
        <v>40090492</v>
      </c>
      <c r="C22" s="252" t="s">
        <v>44</v>
      </c>
      <c r="D22" s="505">
        <v>2168.579</v>
      </c>
      <c r="E22" s="511">
        <v>712.556</v>
      </c>
    </row>
    <row r="23" ht="16.5" spans="1:5">
      <c r="A23" s="252" t="s">
        <v>45</v>
      </c>
      <c r="B23" s="252">
        <v>40091165</v>
      </c>
      <c r="C23" s="252" t="s">
        <v>46</v>
      </c>
      <c r="D23" s="505">
        <v>816.889</v>
      </c>
      <c r="E23" s="511">
        <v>601.18</v>
      </c>
    </row>
    <row r="24" ht="16.5" spans="1:5">
      <c r="A24" s="252" t="s">
        <v>47</v>
      </c>
      <c r="B24" s="252">
        <v>40091166</v>
      </c>
      <c r="C24" s="252" t="s">
        <v>48</v>
      </c>
      <c r="D24" s="505">
        <v>574.382</v>
      </c>
      <c r="E24" s="511">
        <v>366.167</v>
      </c>
    </row>
    <row r="25" ht="16.5" spans="1:5">
      <c r="A25" s="252" t="s">
        <v>49</v>
      </c>
      <c r="B25" s="252">
        <v>40091160</v>
      </c>
      <c r="C25" s="252" t="s">
        <v>50</v>
      </c>
      <c r="D25" s="505">
        <v>400.505</v>
      </c>
      <c r="E25" s="511">
        <v>260.009</v>
      </c>
    </row>
    <row r="26" ht="16.5" spans="1:5">
      <c r="A26" s="252" t="s">
        <v>51</v>
      </c>
      <c r="B26" s="252">
        <v>40091088</v>
      </c>
      <c r="C26" s="252" t="s">
        <v>52</v>
      </c>
      <c r="D26" s="505">
        <v>990.575</v>
      </c>
      <c r="E26" s="511">
        <v>543.188</v>
      </c>
    </row>
    <row r="27" ht="16.5" spans="1:5">
      <c r="A27" s="252" t="s">
        <v>53</v>
      </c>
      <c r="B27" s="252">
        <v>40091154</v>
      </c>
      <c r="C27" s="252" t="s">
        <v>54</v>
      </c>
      <c r="D27" s="505">
        <v>808.548</v>
      </c>
      <c r="E27" s="511">
        <v>52.333</v>
      </c>
    </row>
    <row r="28" ht="16.5" spans="1:5">
      <c r="A28" s="252" t="s">
        <v>55</v>
      </c>
      <c r="B28" s="252">
        <v>40090941</v>
      </c>
      <c r="C28" s="252" t="s">
        <v>56</v>
      </c>
      <c r="D28" s="505">
        <v>477.984</v>
      </c>
      <c r="E28" s="511">
        <v>423.325</v>
      </c>
    </row>
    <row r="29" ht="16.5" spans="1:5">
      <c r="A29" s="252" t="s">
        <v>57</v>
      </c>
      <c r="B29" s="252">
        <v>40094449</v>
      </c>
      <c r="C29" s="252" t="s">
        <v>58</v>
      </c>
      <c r="D29" s="505">
        <v>522.682</v>
      </c>
      <c r="E29" s="511">
        <v>285.865</v>
      </c>
    </row>
    <row r="30" ht="16.5" spans="1:5">
      <c r="A30" s="252" t="s">
        <v>59</v>
      </c>
      <c r="B30" s="252">
        <v>40091047</v>
      </c>
      <c r="C30" s="252" t="s">
        <v>60</v>
      </c>
      <c r="D30" s="506">
        <v>1831.919</v>
      </c>
      <c r="E30" s="511">
        <v>271.157</v>
      </c>
    </row>
    <row r="31" ht="16.5" spans="1:5">
      <c r="A31" s="252" t="s">
        <v>61</v>
      </c>
      <c r="B31" s="252">
        <v>40091087</v>
      </c>
      <c r="C31" s="252" t="s">
        <v>62</v>
      </c>
      <c r="D31" s="506">
        <v>112.936</v>
      </c>
      <c r="E31" s="511">
        <v>46.097</v>
      </c>
    </row>
    <row r="32" ht="16.5" spans="1:5">
      <c r="A32" s="252" t="s">
        <v>63</v>
      </c>
      <c r="B32" s="252">
        <v>40091142</v>
      </c>
      <c r="C32" s="252" t="s">
        <v>64</v>
      </c>
      <c r="D32" s="506">
        <v>426.674</v>
      </c>
      <c r="E32" s="511">
        <v>3.757</v>
      </c>
    </row>
    <row r="33" ht="16.5" spans="1:5">
      <c r="A33" s="252" t="s">
        <v>65</v>
      </c>
      <c r="B33" s="252">
        <v>40090486</v>
      </c>
      <c r="C33" s="252" t="s">
        <v>66</v>
      </c>
      <c r="D33" s="506">
        <v>267.543</v>
      </c>
      <c r="E33" s="511">
        <v>96.834</v>
      </c>
    </row>
    <row r="34" ht="16.5" spans="1:5">
      <c r="A34" s="252" t="s">
        <v>67</v>
      </c>
      <c r="B34" s="252">
        <v>40090518</v>
      </c>
      <c r="C34" s="252" t="s">
        <v>68</v>
      </c>
      <c r="D34" s="506">
        <v>573.142</v>
      </c>
      <c r="E34" s="409">
        <v>0</v>
      </c>
    </row>
    <row r="35" ht="16.5" spans="1:5">
      <c r="A35" s="252" t="s">
        <v>69</v>
      </c>
      <c r="B35" s="252">
        <v>40091090</v>
      </c>
      <c r="C35" s="252" t="s">
        <v>70</v>
      </c>
      <c r="D35" s="506">
        <v>9.385</v>
      </c>
      <c r="E35" s="511">
        <v>102.537</v>
      </c>
    </row>
    <row r="36" ht="16.5" spans="1:5">
      <c r="A36" s="252" t="s">
        <v>71</v>
      </c>
      <c r="B36" s="252">
        <v>40091167</v>
      </c>
      <c r="C36" s="252" t="s">
        <v>72</v>
      </c>
      <c r="D36" s="506">
        <v>3478.466</v>
      </c>
      <c r="E36" s="511">
        <v>2178.696</v>
      </c>
    </row>
    <row r="37" ht="16.5" spans="1:5">
      <c r="A37" s="252" t="s">
        <v>73</v>
      </c>
      <c r="B37" s="252">
        <v>40091158</v>
      </c>
      <c r="C37" s="252" t="s">
        <v>74</v>
      </c>
      <c r="D37" s="506">
        <v>203.357</v>
      </c>
      <c r="E37" s="511">
        <v>228.834</v>
      </c>
    </row>
    <row r="38" ht="16.5" spans="1:5">
      <c r="A38" s="252" t="s">
        <v>75</v>
      </c>
      <c r="B38" s="252">
        <v>40091168</v>
      </c>
      <c r="C38" s="252" t="s">
        <v>76</v>
      </c>
      <c r="D38" s="506">
        <v>1603.815</v>
      </c>
      <c r="E38" s="511">
        <v>64.698</v>
      </c>
    </row>
    <row r="39" ht="16.5" spans="1:5">
      <c r="A39" s="252" t="s">
        <v>77</v>
      </c>
      <c r="B39" s="252">
        <v>40094509</v>
      </c>
      <c r="C39" s="252" t="s">
        <v>6</v>
      </c>
      <c r="D39" s="506">
        <v>608.257</v>
      </c>
      <c r="E39" s="511">
        <v>119.844</v>
      </c>
    </row>
    <row r="40" ht="16.5" spans="1:5">
      <c r="A40" s="252" t="s">
        <v>78</v>
      </c>
      <c r="B40" s="252">
        <v>40091169</v>
      </c>
      <c r="C40" s="252" t="s">
        <v>79</v>
      </c>
      <c r="D40" s="506">
        <v>287.981</v>
      </c>
      <c r="E40" s="511">
        <v>1607.663</v>
      </c>
    </row>
    <row r="41" ht="16.5" spans="1:5">
      <c r="A41" s="252" t="s">
        <v>80</v>
      </c>
      <c r="B41" s="252">
        <v>40091164</v>
      </c>
      <c r="C41" s="252" t="s">
        <v>81</v>
      </c>
      <c r="D41" s="506">
        <v>1207.96</v>
      </c>
      <c r="E41" s="511">
        <v>16.314</v>
      </c>
    </row>
    <row r="42" ht="16.5" spans="1:5">
      <c r="A42" s="252" t="s">
        <v>82</v>
      </c>
      <c r="B42" s="252">
        <v>40090936</v>
      </c>
      <c r="C42" s="252" t="s">
        <v>83</v>
      </c>
      <c r="D42" s="506">
        <v>1216.424</v>
      </c>
      <c r="E42" s="511">
        <v>183.755</v>
      </c>
    </row>
    <row r="43" ht="16.5" spans="1:5">
      <c r="A43" s="252" t="s">
        <v>84</v>
      </c>
      <c r="B43" s="252">
        <v>40091146</v>
      </c>
      <c r="C43" s="252" t="s">
        <v>85</v>
      </c>
      <c r="D43" s="506">
        <v>673.683</v>
      </c>
      <c r="E43" s="511">
        <v>298.577</v>
      </c>
    </row>
    <row r="44" ht="16.5" spans="1:5">
      <c r="A44" s="252" t="s">
        <v>86</v>
      </c>
      <c r="B44" s="252">
        <v>40090939</v>
      </c>
      <c r="C44" s="252" t="s">
        <v>28</v>
      </c>
      <c r="D44" s="506">
        <v>1231.024</v>
      </c>
      <c r="E44" s="511">
        <v>398.308</v>
      </c>
    </row>
    <row r="45" ht="16.5" spans="1:5">
      <c r="A45" s="252" t="s">
        <v>667</v>
      </c>
      <c r="B45" s="252">
        <v>40091212</v>
      </c>
      <c r="C45" s="252" t="s">
        <v>668</v>
      </c>
      <c r="D45" s="506">
        <v>575.734</v>
      </c>
      <c r="E45" s="511">
        <v>265.244</v>
      </c>
    </row>
    <row r="46" ht="16.5" spans="1:5">
      <c r="A46" s="252" t="s">
        <v>669</v>
      </c>
      <c r="B46" s="252">
        <v>40091055</v>
      </c>
      <c r="C46" s="252" t="s">
        <v>670</v>
      </c>
      <c r="D46" s="507">
        <v>0</v>
      </c>
      <c r="E46" s="409">
        <v>0</v>
      </c>
    </row>
    <row r="47" ht="16.5" spans="1:4">
      <c r="A47" s="508"/>
      <c r="B47" s="508"/>
      <c r="C47" s="508"/>
      <c r="D47" s="509">
        <f>SUM(D3:D46)</f>
        <v>43050.554</v>
      </c>
    </row>
    <row r="48" ht="16.5" spans="1:4">
      <c r="A48" s="504" t="s">
        <v>671</v>
      </c>
      <c r="B48" s="504"/>
      <c r="C48" s="504"/>
      <c r="D48" s="504"/>
    </row>
    <row r="49" ht="16.5" spans="1:5">
      <c r="A49" s="252" t="s">
        <v>91</v>
      </c>
      <c r="B49" s="252">
        <v>40090508</v>
      </c>
      <c r="C49" s="252" t="s">
        <v>92</v>
      </c>
      <c r="D49" s="506">
        <v>1616.03</v>
      </c>
      <c r="E49" s="511">
        <v>2584.112</v>
      </c>
    </row>
    <row r="50" ht="16.5" spans="1:5">
      <c r="A50" s="252" t="s">
        <v>93</v>
      </c>
      <c r="B50" s="252">
        <v>40091181</v>
      </c>
      <c r="C50" s="252" t="s">
        <v>94</v>
      </c>
      <c r="D50" s="506">
        <v>3025.88</v>
      </c>
      <c r="E50" s="511">
        <v>87.29</v>
      </c>
    </row>
    <row r="51" ht="16.5" spans="1:5">
      <c r="A51" s="252" t="s">
        <v>95</v>
      </c>
      <c r="B51" s="252">
        <v>40091175</v>
      </c>
      <c r="C51" s="252" t="s">
        <v>96</v>
      </c>
      <c r="D51" s="506">
        <v>690.036</v>
      </c>
      <c r="E51" s="511">
        <v>554.136</v>
      </c>
    </row>
    <row r="52" ht="16.5" spans="1:5">
      <c r="A52" s="252" t="s">
        <v>97</v>
      </c>
      <c r="B52" s="252">
        <v>40091144</v>
      </c>
      <c r="C52" s="252" t="s">
        <v>98</v>
      </c>
      <c r="D52" s="506">
        <v>1518.042</v>
      </c>
      <c r="E52" s="511">
        <v>1457.482</v>
      </c>
    </row>
    <row r="53" ht="16.5" spans="1:5">
      <c r="A53" s="252" t="s">
        <v>99</v>
      </c>
      <c r="B53" s="252">
        <v>40091143</v>
      </c>
      <c r="C53" s="252" t="s">
        <v>100</v>
      </c>
      <c r="D53" s="506">
        <v>1899.953</v>
      </c>
      <c r="E53" s="511">
        <v>214.065</v>
      </c>
    </row>
    <row r="54" ht="16.5" spans="1:5">
      <c r="A54" s="252" t="s">
        <v>101</v>
      </c>
      <c r="B54" s="252">
        <v>40091179</v>
      </c>
      <c r="C54" s="252" t="s">
        <v>102</v>
      </c>
      <c r="D54" s="506">
        <v>2341.964</v>
      </c>
      <c r="E54" s="511">
        <v>457.379</v>
      </c>
    </row>
    <row r="55" ht="16.5" spans="1:5">
      <c r="A55" s="252" t="s">
        <v>103</v>
      </c>
      <c r="B55" s="252">
        <v>40091159</v>
      </c>
      <c r="C55" s="252" t="s">
        <v>104</v>
      </c>
      <c r="D55" s="506">
        <v>864.36</v>
      </c>
      <c r="E55" s="511">
        <v>356.41</v>
      </c>
    </row>
    <row r="56" ht="16.5" spans="1:5">
      <c r="A56" s="252" t="s">
        <v>105</v>
      </c>
      <c r="B56" s="252">
        <v>40090988</v>
      </c>
      <c r="C56" s="252" t="s">
        <v>104</v>
      </c>
      <c r="D56" s="506">
        <v>348.169</v>
      </c>
      <c r="E56" s="511">
        <v>39.504</v>
      </c>
    </row>
    <row r="57" ht="16.5" spans="1:5">
      <c r="A57" s="252" t="s">
        <v>106</v>
      </c>
      <c r="B57" s="252">
        <v>40091180</v>
      </c>
      <c r="C57" s="252" t="s">
        <v>107</v>
      </c>
      <c r="D57" s="506">
        <v>2092.582</v>
      </c>
      <c r="E57" s="511">
        <v>100.506</v>
      </c>
    </row>
    <row r="58" ht="16.5" spans="1:5">
      <c r="A58" s="252" t="s">
        <v>108</v>
      </c>
      <c r="B58" s="252">
        <v>40090524</v>
      </c>
      <c r="C58" s="252" t="s">
        <v>109</v>
      </c>
      <c r="D58" s="506">
        <v>984.053</v>
      </c>
      <c r="E58" s="511">
        <v>231.158</v>
      </c>
    </row>
    <row r="59" ht="16.5" spans="1:5">
      <c r="A59" s="252" t="s">
        <v>110</v>
      </c>
      <c r="B59" s="252">
        <v>40091174</v>
      </c>
      <c r="C59" s="252" t="s">
        <v>111</v>
      </c>
      <c r="D59" s="506">
        <v>2270.242</v>
      </c>
      <c r="E59" s="511">
        <v>21.009</v>
      </c>
    </row>
    <row r="60" ht="16.5" spans="1:5">
      <c r="A60" s="252" t="s">
        <v>112</v>
      </c>
      <c r="B60" s="252">
        <v>40091176</v>
      </c>
      <c r="C60" s="252" t="s">
        <v>113</v>
      </c>
      <c r="D60" s="506">
        <v>418.875</v>
      </c>
      <c r="E60" s="511">
        <v>68.402</v>
      </c>
    </row>
    <row r="61" ht="16.5" spans="1:5">
      <c r="A61" s="252" t="s">
        <v>114</v>
      </c>
      <c r="B61" s="252">
        <v>40091170</v>
      </c>
      <c r="C61" s="252" t="s">
        <v>115</v>
      </c>
      <c r="D61" s="506">
        <v>685.913</v>
      </c>
      <c r="E61" s="511">
        <v>142.725</v>
      </c>
    </row>
    <row r="62" ht="16.5" spans="1:5">
      <c r="A62" s="252" t="s">
        <v>116</v>
      </c>
      <c r="B62" s="252">
        <v>40091157</v>
      </c>
      <c r="C62" s="252" t="s">
        <v>117</v>
      </c>
      <c r="D62" s="506">
        <v>1878.383</v>
      </c>
      <c r="E62" s="511">
        <v>5647.547</v>
      </c>
    </row>
    <row r="63" ht="16.5" spans="1:5">
      <c r="A63" s="252" t="s">
        <v>118</v>
      </c>
      <c r="B63" s="252">
        <v>40091153</v>
      </c>
      <c r="C63" s="252" t="s">
        <v>119</v>
      </c>
      <c r="D63" s="506">
        <v>2046.563</v>
      </c>
      <c r="E63" s="511">
        <v>294.057</v>
      </c>
    </row>
    <row r="64" ht="16.5" spans="1:5">
      <c r="A64" s="252" t="s">
        <v>120</v>
      </c>
      <c r="B64" s="252">
        <v>40090938</v>
      </c>
      <c r="C64" s="252" t="s">
        <v>121</v>
      </c>
      <c r="D64" s="506">
        <v>648.599</v>
      </c>
      <c r="E64" s="511">
        <v>1411.203</v>
      </c>
    </row>
    <row r="65" ht="16.5" spans="1:5">
      <c r="A65" s="252" t="s">
        <v>122</v>
      </c>
      <c r="B65" s="252">
        <v>40091150</v>
      </c>
      <c r="C65" s="252" t="s">
        <v>123</v>
      </c>
      <c r="D65" s="506">
        <v>285.532</v>
      </c>
      <c r="E65" s="511">
        <v>50.276</v>
      </c>
    </row>
    <row r="66" ht="16.5" spans="1:5">
      <c r="A66" s="252" t="s">
        <v>124</v>
      </c>
      <c r="B66" s="252">
        <v>40091147</v>
      </c>
      <c r="C66" s="252" t="s">
        <v>125</v>
      </c>
      <c r="D66" s="506">
        <v>1826.027</v>
      </c>
      <c r="E66" s="511">
        <v>2.354</v>
      </c>
    </row>
    <row r="67" ht="16.5" spans="1:5">
      <c r="A67" s="252" t="s">
        <v>126</v>
      </c>
      <c r="B67" s="252">
        <v>40090989</v>
      </c>
      <c r="C67" s="252" t="s">
        <v>127</v>
      </c>
      <c r="D67" s="506">
        <v>831.568</v>
      </c>
      <c r="E67" s="511">
        <v>939.985</v>
      </c>
    </row>
    <row r="68" ht="16.5" spans="1:5">
      <c r="A68" s="252" t="s">
        <v>128</v>
      </c>
      <c r="B68" s="252">
        <v>40091148</v>
      </c>
      <c r="C68" s="252" t="s">
        <v>129</v>
      </c>
      <c r="D68" s="506">
        <v>952.376</v>
      </c>
      <c r="E68" s="511">
        <v>219.008</v>
      </c>
    </row>
    <row r="69" ht="16.5" spans="1:5">
      <c r="A69" s="252" t="s">
        <v>130</v>
      </c>
      <c r="B69" s="252">
        <v>40090503</v>
      </c>
      <c r="C69" s="252" t="s">
        <v>131</v>
      </c>
      <c r="D69" s="506">
        <v>847.969</v>
      </c>
      <c r="E69" s="511">
        <v>53.44</v>
      </c>
    </row>
    <row r="70" ht="16.5" spans="1:5">
      <c r="A70" s="252" t="s">
        <v>132</v>
      </c>
      <c r="B70" s="252">
        <v>40091178</v>
      </c>
      <c r="C70" s="252" t="s">
        <v>133</v>
      </c>
      <c r="D70" s="506">
        <v>548.07</v>
      </c>
      <c r="E70" s="511">
        <v>76.748</v>
      </c>
    </row>
    <row r="71" ht="16.5" spans="1:5">
      <c r="A71" s="252" t="s">
        <v>134</v>
      </c>
      <c r="B71" s="252">
        <v>40090983</v>
      </c>
      <c r="C71" s="252" t="s">
        <v>135</v>
      </c>
      <c r="D71" s="506">
        <v>383.927</v>
      </c>
      <c r="E71" s="511">
        <v>339.354</v>
      </c>
    </row>
    <row r="72" ht="16.5" spans="1:5">
      <c r="A72" s="252" t="s">
        <v>136</v>
      </c>
      <c r="B72" s="252">
        <v>40090980</v>
      </c>
      <c r="C72" s="252" t="s">
        <v>137</v>
      </c>
      <c r="D72" s="506">
        <v>489.714</v>
      </c>
      <c r="E72" s="511">
        <v>17.494</v>
      </c>
    </row>
    <row r="73" ht="16.5" spans="1:5">
      <c r="A73" s="252" t="s">
        <v>138</v>
      </c>
      <c r="B73" s="252">
        <v>40090987</v>
      </c>
      <c r="C73" s="252" t="s">
        <v>139</v>
      </c>
      <c r="D73" s="506">
        <v>59.568</v>
      </c>
      <c r="E73" s="511">
        <v>640.225</v>
      </c>
    </row>
    <row r="74" ht="16.5" spans="1:5">
      <c r="A74" s="252" t="s">
        <v>140</v>
      </c>
      <c r="B74" s="252">
        <v>40090999</v>
      </c>
      <c r="C74" s="252" t="s">
        <v>141</v>
      </c>
      <c r="D74" s="506">
        <v>1285.924</v>
      </c>
      <c r="E74" s="511">
        <v>27.716</v>
      </c>
    </row>
    <row r="75" ht="16.5" spans="1:5">
      <c r="A75" s="252" t="s">
        <v>142</v>
      </c>
      <c r="B75" s="252">
        <v>40091152</v>
      </c>
      <c r="C75" s="252" t="s">
        <v>143</v>
      </c>
      <c r="D75" s="506">
        <v>1229.866</v>
      </c>
      <c r="E75" s="511">
        <v>551.893</v>
      </c>
    </row>
    <row r="76" ht="16.5" spans="1:5">
      <c r="A76" s="252" t="s">
        <v>144</v>
      </c>
      <c r="B76" s="252">
        <v>40091172</v>
      </c>
      <c r="C76" s="252" t="s">
        <v>145</v>
      </c>
      <c r="D76" s="506">
        <v>483.692</v>
      </c>
      <c r="E76" s="511">
        <v>833.36</v>
      </c>
    </row>
    <row r="77" ht="16.5" spans="1:5">
      <c r="A77" s="252" t="s">
        <v>146</v>
      </c>
      <c r="B77" s="252">
        <v>40094418</v>
      </c>
      <c r="C77" s="252" t="s">
        <v>147</v>
      </c>
      <c r="D77" s="506">
        <v>1178.73</v>
      </c>
      <c r="E77" s="511">
        <v>189.528</v>
      </c>
    </row>
    <row r="78" ht="16.5" spans="1:5">
      <c r="A78" s="252" t="s">
        <v>148</v>
      </c>
      <c r="B78" s="252">
        <v>40091171</v>
      </c>
      <c r="C78" s="252" t="s">
        <v>149</v>
      </c>
      <c r="D78" s="506">
        <v>822.22</v>
      </c>
      <c r="E78" s="511">
        <v>203.981</v>
      </c>
    </row>
    <row r="79" ht="16.5" spans="1:5">
      <c r="A79" s="252" t="s">
        <v>150</v>
      </c>
      <c r="B79" s="252">
        <v>40091173</v>
      </c>
      <c r="C79" s="252" t="s">
        <v>151</v>
      </c>
      <c r="D79" s="506">
        <v>978.846</v>
      </c>
      <c r="E79" s="511">
        <v>1040.366</v>
      </c>
    </row>
    <row r="80" ht="16.5" spans="1:5">
      <c r="A80" s="252" t="s">
        <v>152</v>
      </c>
      <c r="B80" s="252">
        <v>40094400</v>
      </c>
      <c r="C80" s="252" t="s">
        <v>153</v>
      </c>
      <c r="D80" s="506">
        <v>2141.754</v>
      </c>
      <c r="E80" s="511">
        <v>1343.58</v>
      </c>
    </row>
    <row r="81" ht="16.5" spans="1:5">
      <c r="A81" s="252" t="s">
        <v>637</v>
      </c>
      <c r="B81" s="252">
        <v>40090506</v>
      </c>
      <c r="C81" s="252" t="s">
        <v>638</v>
      </c>
      <c r="D81" s="235">
        <v>260.206</v>
      </c>
      <c r="E81" s="511">
        <v>1665.899</v>
      </c>
    </row>
    <row r="82" ht="16.5" spans="1:5">
      <c r="A82" s="252" t="s">
        <v>639</v>
      </c>
      <c r="B82" s="252">
        <v>40090931</v>
      </c>
      <c r="C82" s="252" t="s">
        <v>640</v>
      </c>
      <c r="D82" s="235">
        <v>0</v>
      </c>
      <c r="E82" s="514">
        <v>0</v>
      </c>
    </row>
    <row r="83" ht="16.5" spans="1:5">
      <c r="A83" s="252" t="s">
        <v>641</v>
      </c>
      <c r="B83" s="512">
        <v>40090511</v>
      </c>
      <c r="C83" s="252" t="s">
        <v>160</v>
      </c>
      <c r="D83" s="235">
        <v>200.697</v>
      </c>
      <c r="E83" s="511">
        <v>273.521</v>
      </c>
    </row>
    <row r="84" ht="16.5" spans="1:4">
      <c r="A84" s="508"/>
      <c r="B84" s="508"/>
      <c r="C84" s="508"/>
      <c r="D84" s="509">
        <f>SUM(D49:D83)</f>
        <v>38136.33</v>
      </c>
    </row>
    <row r="85" ht="16.5" spans="1:5">
      <c r="A85" s="513" t="s">
        <v>672</v>
      </c>
      <c r="B85" s="513"/>
      <c r="C85" s="513"/>
      <c r="D85" s="513"/>
      <c r="E85" s="510" t="s">
        <v>698</v>
      </c>
    </row>
    <row r="86" ht="16.5" spans="1:5">
      <c r="A86" s="252" t="s">
        <v>162</v>
      </c>
      <c r="B86" s="252">
        <v>40091098</v>
      </c>
      <c r="C86" s="252" t="s">
        <v>163</v>
      </c>
      <c r="D86" s="506">
        <v>772.71</v>
      </c>
      <c r="E86" s="511">
        <v>1490.065</v>
      </c>
    </row>
    <row r="87" ht="16.5" spans="1:5">
      <c r="A87" s="252" t="s">
        <v>164</v>
      </c>
      <c r="B87" s="252">
        <v>40090588</v>
      </c>
      <c r="C87" s="252" t="s">
        <v>165</v>
      </c>
      <c r="D87" s="506">
        <v>1685.449</v>
      </c>
      <c r="E87" s="511">
        <v>644.48</v>
      </c>
    </row>
    <row r="88" ht="16.5" spans="1:5">
      <c r="A88" s="252" t="s">
        <v>166</v>
      </c>
      <c r="B88" s="252">
        <v>40090543</v>
      </c>
      <c r="C88" s="252" t="s">
        <v>167</v>
      </c>
      <c r="D88" s="506">
        <v>408.15</v>
      </c>
      <c r="E88" s="511">
        <v>1150.1</v>
      </c>
    </row>
    <row r="89" ht="16.5" spans="1:5">
      <c r="A89" s="252" t="s">
        <v>168</v>
      </c>
      <c r="B89" s="252">
        <v>40090581</v>
      </c>
      <c r="C89" s="252" t="s">
        <v>169</v>
      </c>
      <c r="D89" s="506">
        <v>1837.586</v>
      </c>
      <c r="E89" s="511">
        <v>1153.606</v>
      </c>
    </row>
    <row r="90" ht="16.5" spans="1:5">
      <c r="A90" s="252" t="s">
        <v>170</v>
      </c>
      <c r="B90" s="252">
        <v>40091057</v>
      </c>
      <c r="C90" s="252" t="s">
        <v>171</v>
      </c>
      <c r="D90" s="506">
        <v>1046.641</v>
      </c>
      <c r="E90" s="511">
        <v>55.674</v>
      </c>
    </row>
    <row r="91" ht="16.5" spans="1:5">
      <c r="A91" s="252" t="s">
        <v>172</v>
      </c>
      <c r="B91" s="252">
        <v>40090541</v>
      </c>
      <c r="C91" s="252" t="s">
        <v>173</v>
      </c>
      <c r="D91" s="506">
        <v>835.094</v>
      </c>
      <c r="E91" s="511">
        <v>442.729</v>
      </c>
    </row>
    <row r="92" ht="16.5" spans="1:5">
      <c r="A92" s="252" t="s">
        <v>174</v>
      </c>
      <c r="B92" s="252">
        <v>40091013</v>
      </c>
      <c r="C92" s="252" t="s">
        <v>175</v>
      </c>
      <c r="D92" s="506">
        <v>1376.661</v>
      </c>
      <c r="E92" s="511">
        <v>521.672</v>
      </c>
    </row>
    <row r="93" ht="16.5" spans="1:5">
      <c r="A93" s="252" t="s">
        <v>176</v>
      </c>
      <c r="B93" s="252">
        <v>40091007</v>
      </c>
      <c r="C93" s="252" t="s">
        <v>177</v>
      </c>
      <c r="D93" s="506">
        <v>227.31</v>
      </c>
      <c r="E93" s="409">
        <v>0</v>
      </c>
    </row>
    <row r="94" ht="16.5" spans="1:5">
      <c r="A94" s="252" t="s">
        <v>178</v>
      </c>
      <c r="B94" s="252">
        <v>40090544</v>
      </c>
      <c r="C94" s="252" t="s">
        <v>179</v>
      </c>
      <c r="D94" s="507">
        <v>0</v>
      </c>
      <c r="E94" s="409">
        <v>0</v>
      </c>
    </row>
    <row r="95" ht="16.5" spans="1:5">
      <c r="A95" s="252" t="s">
        <v>180</v>
      </c>
      <c r="B95" s="252">
        <v>40091005</v>
      </c>
      <c r="C95" s="252" t="s">
        <v>181</v>
      </c>
      <c r="D95" s="506">
        <v>1442.624</v>
      </c>
      <c r="E95" s="511">
        <v>261.176</v>
      </c>
    </row>
    <row r="96" ht="16.5" spans="1:5">
      <c r="A96" s="252" t="s">
        <v>182</v>
      </c>
      <c r="B96" s="252">
        <v>40091041</v>
      </c>
      <c r="C96" s="252" t="s">
        <v>183</v>
      </c>
      <c r="D96" s="506">
        <v>124.547</v>
      </c>
      <c r="E96" s="511">
        <v>385.431</v>
      </c>
    </row>
    <row r="97" ht="16.5" spans="1:5">
      <c r="A97" s="252" t="s">
        <v>184</v>
      </c>
      <c r="B97" s="252">
        <v>40090584</v>
      </c>
      <c r="C97" s="252" t="s">
        <v>185</v>
      </c>
      <c r="D97" s="506">
        <v>1212.005</v>
      </c>
      <c r="E97" s="511">
        <v>358.422</v>
      </c>
    </row>
    <row r="98" ht="16.5" spans="1:5">
      <c r="A98" s="252" t="s">
        <v>186</v>
      </c>
      <c r="B98" s="252">
        <v>40091060</v>
      </c>
      <c r="C98" s="252" t="s">
        <v>187</v>
      </c>
      <c r="D98" s="506">
        <v>1290.843</v>
      </c>
      <c r="E98" s="511">
        <v>336.108</v>
      </c>
    </row>
    <row r="99" ht="16.5" spans="1:5">
      <c r="A99" s="252" t="s">
        <v>188</v>
      </c>
      <c r="B99" s="252">
        <v>40091051</v>
      </c>
      <c r="C99" s="252" t="s">
        <v>189</v>
      </c>
      <c r="D99" s="506">
        <v>1249.826</v>
      </c>
      <c r="E99" s="511">
        <v>156.383</v>
      </c>
    </row>
    <row r="100" ht="16.5" spans="1:5">
      <c r="A100" s="252" t="s">
        <v>190</v>
      </c>
      <c r="B100" s="252">
        <v>40090972</v>
      </c>
      <c r="C100" s="252" t="s">
        <v>191</v>
      </c>
      <c r="D100" s="506">
        <v>588.006</v>
      </c>
      <c r="E100" s="511">
        <v>86.731</v>
      </c>
    </row>
    <row r="101" ht="16.5" spans="1:5">
      <c r="A101" s="252" t="s">
        <v>192</v>
      </c>
      <c r="B101" s="252">
        <v>40090546</v>
      </c>
      <c r="C101" s="252" t="s">
        <v>193</v>
      </c>
      <c r="D101" s="506">
        <v>242.732</v>
      </c>
      <c r="E101" s="511">
        <v>95.481</v>
      </c>
    </row>
    <row r="102" ht="16.5" spans="1:5">
      <c r="A102" s="252" t="s">
        <v>194</v>
      </c>
      <c r="B102" s="252">
        <v>40090509</v>
      </c>
      <c r="C102" s="252" t="s">
        <v>195</v>
      </c>
      <c r="D102" s="506">
        <v>1368.777</v>
      </c>
      <c r="E102" s="511">
        <v>110.961</v>
      </c>
    </row>
    <row r="103" ht="16.5" spans="1:5">
      <c r="A103" s="252" t="s">
        <v>196</v>
      </c>
      <c r="B103" s="252">
        <v>40091003</v>
      </c>
      <c r="C103" s="252" t="s">
        <v>197</v>
      </c>
      <c r="D103" s="506">
        <v>1891.423</v>
      </c>
      <c r="E103" s="511">
        <v>1256.598</v>
      </c>
    </row>
    <row r="104" ht="16.5" spans="1:5">
      <c r="A104" s="252" t="s">
        <v>198</v>
      </c>
      <c r="B104" s="252">
        <v>40091056</v>
      </c>
      <c r="C104" s="252" t="s">
        <v>199</v>
      </c>
      <c r="D104" s="506">
        <v>449.377</v>
      </c>
      <c r="E104" s="511">
        <v>71.846</v>
      </c>
    </row>
    <row r="105" ht="16.5" spans="1:5">
      <c r="A105" s="252" t="s">
        <v>200</v>
      </c>
      <c r="B105" s="252">
        <v>40091050</v>
      </c>
      <c r="C105" s="252" t="s">
        <v>201</v>
      </c>
      <c r="D105" s="506">
        <v>871.766</v>
      </c>
      <c r="E105" s="511">
        <v>222.152</v>
      </c>
    </row>
    <row r="106" ht="16.5" spans="1:5">
      <c r="A106" s="252" t="s">
        <v>202</v>
      </c>
      <c r="B106" s="252">
        <v>40091115</v>
      </c>
      <c r="C106" s="252" t="s">
        <v>203</v>
      </c>
      <c r="D106" s="506">
        <v>197.262</v>
      </c>
      <c r="E106" s="511">
        <v>16.253</v>
      </c>
    </row>
    <row r="107" ht="16.5" spans="1:5">
      <c r="A107" s="252" t="s">
        <v>204</v>
      </c>
      <c r="B107" s="252">
        <v>40091054</v>
      </c>
      <c r="C107" s="252" t="s">
        <v>205</v>
      </c>
      <c r="D107" s="506">
        <v>488.628</v>
      </c>
      <c r="E107" s="511">
        <v>643.043</v>
      </c>
    </row>
    <row r="108" ht="16.5" spans="1:5">
      <c r="A108" s="252" t="s">
        <v>206</v>
      </c>
      <c r="B108" s="252">
        <v>40090583</v>
      </c>
      <c r="C108" s="252" t="s">
        <v>207</v>
      </c>
      <c r="D108" s="506">
        <v>2380.908</v>
      </c>
      <c r="E108" s="511">
        <v>517.819</v>
      </c>
    </row>
    <row r="109" ht="16.5" spans="1:5">
      <c r="A109" s="252" t="s">
        <v>208</v>
      </c>
      <c r="B109" s="252">
        <v>40091008</v>
      </c>
      <c r="C109" s="252" t="s">
        <v>209</v>
      </c>
      <c r="D109" s="506">
        <v>179.844</v>
      </c>
      <c r="E109" s="511">
        <v>235.038</v>
      </c>
    </row>
    <row r="110" ht="16.5" spans="1:5">
      <c r="A110" s="252" t="s">
        <v>210</v>
      </c>
      <c r="B110" s="252">
        <v>40091120</v>
      </c>
      <c r="C110" s="252" t="s">
        <v>211</v>
      </c>
      <c r="D110" s="506">
        <v>476.277</v>
      </c>
      <c r="E110" s="511">
        <v>114.89</v>
      </c>
    </row>
    <row r="111" ht="16.5" spans="1:5">
      <c r="A111" s="252" t="s">
        <v>212</v>
      </c>
      <c r="B111" s="252">
        <v>40090548</v>
      </c>
      <c r="C111" s="252" t="s">
        <v>213</v>
      </c>
      <c r="D111" s="506">
        <v>1486.348</v>
      </c>
      <c r="E111" s="511">
        <v>1093.838</v>
      </c>
    </row>
    <row r="112" ht="16.5" spans="1:5">
      <c r="A112" s="252" t="s">
        <v>214</v>
      </c>
      <c r="B112" s="252">
        <v>40090905</v>
      </c>
      <c r="C112" s="252" t="s">
        <v>215</v>
      </c>
      <c r="D112" s="506">
        <v>1108.824</v>
      </c>
      <c r="E112" s="511">
        <v>269.764</v>
      </c>
    </row>
    <row r="113" ht="16.5" spans="1:5">
      <c r="A113" s="252" t="s">
        <v>216</v>
      </c>
      <c r="B113" s="252">
        <v>40090903</v>
      </c>
      <c r="C113" s="252" t="s">
        <v>217</v>
      </c>
      <c r="D113" s="506">
        <v>2231.175</v>
      </c>
      <c r="E113" s="511">
        <v>110.376</v>
      </c>
    </row>
    <row r="114" ht="16.5" spans="1:5">
      <c r="A114" s="252" t="s">
        <v>218</v>
      </c>
      <c r="B114" s="252">
        <v>40090899</v>
      </c>
      <c r="C114" s="252" t="s">
        <v>219</v>
      </c>
      <c r="D114" s="507">
        <v>0</v>
      </c>
      <c r="E114" s="511">
        <v>101.109</v>
      </c>
    </row>
    <row r="115" ht="16.5" spans="1:5">
      <c r="A115" s="252" t="s">
        <v>220</v>
      </c>
      <c r="B115" s="252">
        <v>40091044</v>
      </c>
      <c r="C115" s="252" t="s">
        <v>221</v>
      </c>
      <c r="D115" s="506">
        <v>609.24</v>
      </c>
      <c r="E115" s="511">
        <v>186.307</v>
      </c>
    </row>
    <row r="116" ht="16.5" spans="1:5">
      <c r="A116" s="252" t="s">
        <v>222</v>
      </c>
      <c r="B116" s="252">
        <v>40090542</v>
      </c>
      <c r="C116" s="252" t="s">
        <v>223</v>
      </c>
      <c r="D116" s="506">
        <v>979.419</v>
      </c>
      <c r="E116" s="511">
        <v>278.677</v>
      </c>
    </row>
    <row r="117" ht="16.5" spans="1:5">
      <c r="A117" s="252" t="s">
        <v>224</v>
      </c>
      <c r="B117" s="252">
        <v>40090582</v>
      </c>
      <c r="C117" s="252" t="s">
        <v>225</v>
      </c>
      <c r="D117" s="506">
        <v>2169.24</v>
      </c>
      <c r="E117" s="511">
        <v>700.276</v>
      </c>
    </row>
    <row r="118" ht="16.5" spans="1:5">
      <c r="A118" s="252" t="s">
        <v>226</v>
      </c>
      <c r="B118" s="252">
        <v>40081988</v>
      </c>
      <c r="C118" s="252" t="s">
        <v>227</v>
      </c>
      <c r="D118" s="506">
        <v>538.341</v>
      </c>
      <c r="E118" s="511">
        <v>136.544</v>
      </c>
    </row>
    <row r="119" ht="16.5" spans="1:5">
      <c r="A119" s="252" t="s">
        <v>228</v>
      </c>
      <c r="B119" s="252">
        <v>40091116</v>
      </c>
      <c r="C119" s="252" t="s">
        <v>229</v>
      </c>
      <c r="D119" s="506">
        <v>1063.767</v>
      </c>
      <c r="E119" s="511">
        <v>511.763</v>
      </c>
    </row>
    <row r="120" ht="16.5" spans="1:5">
      <c r="A120" s="252" t="s">
        <v>230</v>
      </c>
      <c r="B120" s="252">
        <v>40090934</v>
      </c>
      <c r="C120" s="252" t="s">
        <v>231</v>
      </c>
      <c r="D120" s="506">
        <v>744.738</v>
      </c>
      <c r="E120" s="511">
        <v>120.003</v>
      </c>
    </row>
    <row r="121" ht="16.5" spans="1:5">
      <c r="A121" s="252" t="s">
        <v>232</v>
      </c>
      <c r="B121" s="252">
        <v>40091045</v>
      </c>
      <c r="C121" s="252" t="s">
        <v>233</v>
      </c>
      <c r="D121" s="506">
        <v>448.385</v>
      </c>
      <c r="E121" s="511">
        <v>51.104</v>
      </c>
    </row>
    <row r="122" ht="16.5" spans="1:5">
      <c r="A122" s="252" t="s">
        <v>234</v>
      </c>
      <c r="B122" s="252">
        <v>40090904</v>
      </c>
      <c r="C122" s="252" t="s">
        <v>235</v>
      </c>
      <c r="D122" s="506">
        <v>103.894</v>
      </c>
      <c r="E122" s="511">
        <v>164.589</v>
      </c>
    </row>
    <row r="123" ht="16.5" spans="1:5">
      <c r="A123" s="252" t="s">
        <v>236</v>
      </c>
      <c r="B123" s="252">
        <v>40091117</v>
      </c>
      <c r="C123" s="252" t="s">
        <v>237</v>
      </c>
      <c r="D123" s="506">
        <v>406.12</v>
      </c>
      <c r="E123" s="511">
        <v>66.634</v>
      </c>
    </row>
    <row r="124" ht="16.5" spans="1:5">
      <c r="A124" s="252" t="s">
        <v>238</v>
      </c>
      <c r="B124" s="252">
        <v>40090587</v>
      </c>
      <c r="C124" s="252" t="s">
        <v>239</v>
      </c>
      <c r="D124" s="506">
        <v>449.455</v>
      </c>
      <c r="E124" s="511">
        <v>300.004</v>
      </c>
    </row>
    <row r="125" ht="16.5" spans="1:5">
      <c r="A125" s="252" t="s">
        <v>248</v>
      </c>
      <c r="B125" s="252">
        <v>40090585</v>
      </c>
      <c r="C125" s="252" t="s">
        <v>673</v>
      </c>
      <c r="D125" s="507">
        <v>0</v>
      </c>
      <c r="E125" s="409">
        <v>0</v>
      </c>
    </row>
    <row r="126" ht="16.5" spans="1:5">
      <c r="A126" s="252" t="s">
        <v>240</v>
      </c>
      <c r="B126" s="252">
        <v>40091006</v>
      </c>
      <c r="C126" s="252" t="s">
        <v>241</v>
      </c>
      <c r="D126" s="506">
        <v>714.347</v>
      </c>
      <c r="E126" s="511">
        <v>283.509</v>
      </c>
    </row>
    <row r="127" ht="16.5" spans="1:5">
      <c r="A127" s="252" t="s">
        <v>628</v>
      </c>
      <c r="B127" s="252">
        <v>40091059</v>
      </c>
      <c r="C127" s="252" t="s">
        <v>644</v>
      </c>
      <c r="D127" s="506">
        <v>753.769</v>
      </c>
      <c r="E127" s="511">
        <v>328.842</v>
      </c>
    </row>
    <row r="128" ht="16.5" spans="1:5">
      <c r="A128" s="252" t="s">
        <v>244</v>
      </c>
      <c r="B128" s="252">
        <v>40090930</v>
      </c>
      <c r="C128" s="252" t="s">
        <v>674</v>
      </c>
      <c r="D128" s="506">
        <v>52.842</v>
      </c>
      <c r="E128" s="511">
        <v>36.377</v>
      </c>
    </row>
    <row r="129" ht="16.5" spans="1:5">
      <c r="A129" s="515"/>
      <c r="B129" s="508"/>
      <c r="C129" s="508"/>
      <c r="D129" s="509">
        <f>SUM(D86:D128)</f>
        <v>36504.35</v>
      </c>
      <c r="E129" s="409">
        <v>0</v>
      </c>
    </row>
    <row r="130" ht="16.5" spans="1:5">
      <c r="A130" s="516" t="s">
        <v>675</v>
      </c>
      <c r="B130" s="517"/>
      <c r="C130" s="517"/>
      <c r="D130" s="517"/>
      <c r="E130" s="409">
        <v>0</v>
      </c>
    </row>
    <row r="131" ht="16.5" spans="1:5">
      <c r="A131" s="516"/>
      <c r="B131" s="517"/>
      <c r="C131" s="517"/>
      <c r="D131" s="517"/>
      <c r="E131" s="510" t="s">
        <v>698</v>
      </c>
    </row>
    <row r="132" ht="16.5" spans="1:5">
      <c r="A132" s="518" t="s">
        <v>250</v>
      </c>
      <c r="B132" s="252">
        <v>40090590</v>
      </c>
      <c r="C132" s="252" t="s">
        <v>251</v>
      </c>
      <c r="D132" s="506">
        <v>2352.039</v>
      </c>
      <c r="E132" s="511">
        <v>172.693</v>
      </c>
    </row>
    <row r="133" ht="16.5" spans="1:5">
      <c r="A133" s="252" t="s">
        <v>252</v>
      </c>
      <c r="B133" s="252">
        <v>40094410</v>
      </c>
      <c r="C133" s="252" t="s">
        <v>253</v>
      </c>
      <c r="D133" s="506">
        <v>1699.781</v>
      </c>
      <c r="E133" s="511">
        <v>637.123</v>
      </c>
    </row>
    <row r="134" ht="16.5" spans="1:5">
      <c r="A134" s="252" t="s">
        <v>254</v>
      </c>
      <c r="B134" s="252">
        <v>40094519</v>
      </c>
      <c r="C134" s="252" t="s">
        <v>255</v>
      </c>
      <c r="D134" s="506">
        <v>1545.703</v>
      </c>
      <c r="E134" s="511">
        <v>609.033</v>
      </c>
    </row>
    <row r="135" ht="16.5" spans="1:5">
      <c r="A135" s="252" t="s">
        <v>256</v>
      </c>
      <c r="B135" s="252">
        <v>40094424</v>
      </c>
      <c r="C135" s="252" t="s">
        <v>257</v>
      </c>
      <c r="D135" s="506">
        <v>192.23</v>
      </c>
      <c r="E135" s="511">
        <v>882.666</v>
      </c>
    </row>
    <row r="136" ht="16.5" spans="1:4">
      <c r="A136" s="508"/>
      <c r="B136" s="508"/>
      <c r="C136" s="508"/>
      <c r="D136" s="509">
        <f>SUM(D132:D135)</f>
        <v>5789.753</v>
      </c>
    </row>
    <row r="137" ht="16.5" spans="1:5">
      <c r="A137" s="513" t="s">
        <v>676</v>
      </c>
      <c r="B137" s="513"/>
      <c r="C137" s="513"/>
      <c r="D137" s="513"/>
      <c r="E137" s="510" t="s">
        <v>698</v>
      </c>
    </row>
    <row r="138" ht="16.5" spans="1:5">
      <c r="A138" s="252" t="s">
        <v>259</v>
      </c>
      <c r="B138" s="252">
        <v>40090527</v>
      </c>
      <c r="C138" s="252" t="s">
        <v>260</v>
      </c>
      <c r="D138" s="506">
        <v>168.186</v>
      </c>
      <c r="E138" s="522">
        <v>401.973</v>
      </c>
    </row>
    <row r="139" ht="16.5" spans="1:5">
      <c r="A139" s="252" t="s">
        <v>261</v>
      </c>
      <c r="B139" s="252">
        <v>40090531</v>
      </c>
      <c r="C139" s="252" t="s">
        <v>262</v>
      </c>
      <c r="D139" s="506">
        <v>935.989</v>
      </c>
      <c r="E139" s="522">
        <v>274.052</v>
      </c>
    </row>
    <row r="140" ht="16.5" spans="1:5">
      <c r="A140" s="252" t="s">
        <v>263</v>
      </c>
      <c r="B140" s="252">
        <v>40090532</v>
      </c>
      <c r="C140" s="252" t="s">
        <v>264</v>
      </c>
      <c r="D140" s="506">
        <v>423.276</v>
      </c>
      <c r="E140" s="522">
        <v>2805.252</v>
      </c>
    </row>
    <row r="141" ht="16.5" spans="1:5">
      <c r="A141" s="252" t="s">
        <v>265</v>
      </c>
      <c r="B141" s="252">
        <v>40091187</v>
      </c>
      <c r="C141" s="252" t="s">
        <v>266</v>
      </c>
      <c r="D141" s="506">
        <v>550.944</v>
      </c>
      <c r="E141" s="522">
        <v>2097.316</v>
      </c>
    </row>
    <row r="142" ht="16.5" spans="1:5">
      <c r="A142" s="252" t="s">
        <v>267</v>
      </c>
      <c r="B142" s="252">
        <v>40091185</v>
      </c>
      <c r="C142" s="252" t="s">
        <v>268</v>
      </c>
      <c r="D142" s="506">
        <v>443.355</v>
      </c>
      <c r="E142" s="522">
        <v>309.082</v>
      </c>
    </row>
    <row r="143" ht="16.5" spans="1:5">
      <c r="A143" s="252" t="s">
        <v>269</v>
      </c>
      <c r="B143" s="252">
        <v>40091186</v>
      </c>
      <c r="C143" s="252" t="s">
        <v>270</v>
      </c>
      <c r="D143" s="506">
        <v>1168.866</v>
      </c>
      <c r="E143" s="523">
        <v>290.39</v>
      </c>
    </row>
    <row r="144" ht="16.5" spans="1:5">
      <c r="A144" s="252" t="s">
        <v>271</v>
      </c>
      <c r="B144" s="252">
        <v>40090529</v>
      </c>
      <c r="C144" s="252" t="s">
        <v>272</v>
      </c>
      <c r="D144" s="506">
        <v>634.581</v>
      </c>
      <c r="E144" s="522">
        <v>187.204</v>
      </c>
    </row>
    <row r="145" ht="16.5" spans="1:5">
      <c r="A145" s="252" t="s">
        <v>273</v>
      </c>
      <c r="B145" s="519">
        <v>40091183</v>
      </c>
      <c r="C145" s="252" t="s">
        <v>274</v>
      </c>
      <c r="D145" s="506">
        <v>1538.78</v>
      </c>
      <c r="E145" s="522">
        <v>1003.033</v>
      </c>
    </row>
    <row r="146" ht="16.5" spans="1:5">
      <c r="A146" s="252" t="s">
        <v>275</v>
      </c>
      <c r="B146" s="519">
        <v>40090501</v>
      </c>
      <c r="C146" s="252" t="s">
        <v>276</v>
      </c>
      <c r="D146" s="506">
        <v>105.175</v>
      </c>
      <c r="E146" s="522">
        <v>95.256</v>
      </c>
    </row>
    <row r="147" ht="16.5" spans="1:5">
      <c r="A147" s="252" t="s">
        <v>277</v>
      </c>
      <c r="B147" s="519">
        <v>40090505</v>
      </c>
      <c r="C147" s="252" t="s">
        <v>278</v>
      </c>
      <c r="D147" s="506">
        <v>1293.216</v>
      </c>
      <c r="E147" s="522">
        <v>254.219</v>
      </c>
    </row>
    <row r="148" ht="16.5" spans="1:5">
      <c r="A148" s="252" t="s">
        <v>279</v>
      </c>
      <c r="B148" s="519">
        <v>40090502</v>
      </c>
      <c r="C148" s="252" t="s">
        <v>280</v>
      </c>
      <c r="D148" s="506">
        <v>896.615</v>
      </c>
      <c r="E148" s="522">
        <v>23.543</v>
      </c>
    </row>
    <row r="149" ht="16.5" spans="1:5">
      <c r="A149" s="252" t="s">
        <v>281</v>
      </c>
      <c r="B149" s="519">
        <v>40090504</v>
      </c>
      <c r="C149" s="252" t="s">
        <v>282</v>
      </c>
      <c r="D149" s="506">
        <v>828.657</v>
      </c>
      <c r="E149" s="522">
        <v>168.505</v>
      </c>
    </row>
    <row r="150" ht="16.5" spans="1:5">
      <c r="A150" s="252" t="s">
        <v>283</v>
      </c>
      <c r="B150" s="252">
        <v>40091189</v>
      </c>
      <c r="C150" s="252" t="s">
        <v>284</v>
      </c>
      <c r="D150" s="506">
        <v>685.145</v>
      </c>
      <c r="E150" s="522">
        <v>128.704</v>
      </c>
    </row>
    <row r="151" ht="16.5" spans="1:5">
      <c r="A151" s="252" t="s">
        <v>285</v>
      </c>
      <c r="B151" s="252">
        <v>40091191</v>
      </c>
      <c r="C151" s="252" t="s">
        <v>286</v>
      </c>
      <c r="D151" s="506">
        <v>1154.434</v>
      </c>
      <c r="E151" s="522">
        <v>28.303</v>
      </c>
    </row>
    <row r="152" ht="16.5" spans="1:5">
      <c r="A152" s="252" t="s">
        <v>287</v>
      </c>
      <c r="B152" s="252">
        <v>40091184</v>
      </c>
      <c r="C152" s="252" t="s">
        <v>288</v>
      </c>
      <c r="D152" s="506">
        <v>1291.923</v>
      </c>
      <c r="E152" s="522">
        <v>2898.224</v>
      </c>
    </row>
    <row r="153" ht="16.5" spans="1:5">
      <c r="A153" s="252" t="s">
        <v>289</v>
      </c>
      <c r="B153" s="252">
        <v>40094414</v>
      </c>
      <c r="C153" s="252" t="s">
        <v>290</v>
      </c>
      <c r="D153" s="506">
        <v>124.429</v>
      </c>
      <c r="E153" s="522">
        <v>406.093</v>
      </c>
    </row>
    <row r="154" ht="16.5" spans="1:5">
      <c r="A154" s="252" t="s">
        <v>291</v>
      </c>
      <c r="B154" s="252">
        <v>40090525</v>
      </c>
      <c r="C154" s="252" t="s">
        <v>292</v>
      </c>
      <c r="D154" s="506">
        <v>226.509</v>
      </c>
      <c r="E154" s="522">
        <v>6.968</v>
      </c>
    </row>
    <row r="155" ht="16.5" spans="1:5">
      <c r="A155" s="252" t="s">
        <v>293</v>
      </c>
      <c r="B155" s="252">
        <v>40091182</v>
      </c>
      <c r="C155" s="252" t="s">
        <v>294</v>
      </c>
      <c r="D155" s="506">
        <v>1243.309</v>
      </c>
      <c r="E155" s="522">
        <v>873.731</v>
      </c>
    </row>
    <row r="156" ht="16.5" spans="1:5">
      <c r="A156" s="252" t="s">
        <v>295</v>
      </c>
      <c r="B156" s="252">
        <v>40091192</v>
      </c>
      <c r="C156" s="252" t="s">
        <v>296</v>
      </c>
      <c r="D156" s="506">
        <v>681.74</v>
      </c>
      <c r="E156" s="523">
        <v>206.51</v>
      </c>
    </row>
    <row r="157" ht="16.5" spans="1:5">
      <c r="A157" s="252" t="s">
        <v>298</v>
      </c>
      <c r="B157" s="519">
        <v>40090507</v>
      </c>
      <c r="C157" s="252" t="s">
        <v>299</v>
      </c>
      <c r="D157" s="506">
        <v>343.586</v>
      </c>
      <c r="E157" s="522">
        <v>54.098</v>
      </c>
    </row>
    <row r="158" ht="16.5" spans="1:5">
      <c r="A158" s="252" t="s">
        <v>300</v>
      </c>
      <c r="B158" s="252">
        <v>40090528</v>
      </c>
      <c r="C158" s="252" t="s">
        <v>301</v>
      </c>
      <c r="D158" s="506">
        <v>254.691</v>
      </c>
      <c r="E158" s="522">
        <v>371.603</v>
      </c>
    </row>
    <row r="159" ht="16.5" spans="1:5">
      <c r="A159" s="252" t="s">
        <v>302</v>
      </c>
      <c r="B159" s="252">
        <v>40090530</v>
      </c>
      <c r="C159" s="252" t="s">
        <v>303</v>
      </c>
      <c r="D159" s="506">
        <v>727.902</v>
      </c>
      <c r="E159" s="522">
        <v>33.779</v>
      </c>
    </row>
    <row r="160" ht="16.5" spans="1:5">
      <c r="A160" s="252" t="s">
        <v>304</v>
      </c>
      <c r="B160" s="252">
        <v>40091193</v>
      </c>
      <c r="C160" s="252" t="s">
        <v>305</v>
      </c>
      <c r="D160" s="506">
        <v>1285.833</v>
      </c>
      <c r="E160" s="522">
        <v>2342.128</v>
      </c>
    </row>
    <row r="161" ht="16.5" spans="1:5">
      <c r="A161" s="252" t="s">
        <v>306</v>
      </c>
      <c r="B161" s="252">
        <v>40091190</v>
      </c>
      <c r="C161" s="252" t="s">
        <v>307</v>
      </c>
      <c r="D161" s="507">
        <v>0</v>
      </c>
      <c r="E161" s="522">
        <v>0</v>
      </c>
    </row>
    <row r="162" ht="16.5" spans="1:5">
      <c r="A162" s="252" t="s">
        <v>308</v>
      </c>
      <c r="B162" s="252">
        <v>40094402</v>
      </c>
      <c r="C162" s="252" t="s">
        <v>309</v>
      </c>
      <c r="D162" s="506">
        <v>815.458</v>
      </c>
      <c r="E162" s="522">
        <v>97.416</v>
      </c>
    </row>
    <row r="163" ht="16.5" spans="1:5">
      <c r="A163" s="252" t="s">
        <v>677</v>
      </c>
      <c r="B163" s="252">
        <v>40094405</v>
      </c>
      <c r="C163" s="252" t="s">
        <v>678</v>
      </c>
      <c r="D163" s="506">
        <v>835.526</v>
      </c>
      <c r="E163" s="522">
        <v>299.836</v>
      </c>
    </row>
    <row r="164" ht="16.5" spans="1:5">
      <c r="A164" s="252" t="s">
        <v>679</v>
      </c>
      <c r="B164" s="252">
        <v>40090975</v>
      </c>
      <c r="C164" s="252" t="s">
        <v>680</v>
      </c>
      <c r="D164" s="506">
        <v>805.929</v>
      </c>
      <c r="E164" s="522">
        <v>62.472</v>
      </c>
    </row>
    <row r="165" ht="16.5" spans="1:5">
      <c r="A165" s="252" t="s">
        <v>649</v>
      </c>
      <c r="B165" s="512">
        <v>40081887</v>
      </c>
      <c r="C165" s="252" t="s">
        <v>650</v>
      </c>
      <c r="D165" s="506">
        <v>537.933</v>
      </c>
      <c r="E165" s="522">
        <v>72.558</v>
      </c>
    </row>
    <row r="166" ht="16.5" spans="1:4">
      <c r="A166" s="508"/>
      <c r="B166" s="508"/>
      <c r="C166" s="508"/>
      <c r="D166" s="509">
        <f>SUM(D138:D165)</f>
        <v>20001.987</v>
      </c>
    </row>
    <row r="167" ht="16.5" spans="1:5">
      <c r="A167" s="513" t="s">
        <v>681</v>
      </c>
      <c r="B167" s="513"/>
      <c r="C167" s="513"/>
      <c r="D167" s="513"/>
      <c r="E167" s="510" t="s">
        <v>699</v>
      </c>
    </row>
    <row r="168" ht="16.5" spans="1:5">
      <c r="A168" s="252" t="s">
        <v>312</v>
      </c>
      <c r="B168" s="252">
        <v>40090978</v>
      </c>
      <c r="C168" s="252" t="s">
        <v>225</v>
      </c>
      <c r="D168" s="520">
        <v>804.667</v>
      </c>
      <c r="E168" s="524">
        <v>1273.944</v>
      </c>
    </row>
    <row r="169" ht="16.5" spans="1:5">
      <c r="A169" s="252" t="s">
        <v>313</v>
      </c>
      <c r="B169" s="252">
        <v>40090985</v>
      </c>
      <c r="C169" s="252" t="s">
        <v>195</v>
      </c>
      <c r="D169" s="520">
        <v>454.243</v>
      </c>
      <c r="E169" s="524">
        <v>222.053</v>
      </c>
    </row>
    <row r="170" ht="16.5" spans="1:5">
      <c r="A170" s="252" t="s">
        <v>314</v>
      </c>
      <c r="B170" s="252">
        <v>40091070</v>
      </c>
      <c r="C170" s="252" t="s">
        <v>315</v>
      </c>
      <c r="D170" s="520">
        <v>2836.63</v>
      </c>
      <c r="E170" s="524">
        <v>199.258</v>
      </c>
    </row>
    <row r="171" ht="16.5" spans="1:5">
      <c r="A171" s="252" t="s">
        <v>316</v>
      </c>
      <c r="B171" s="252">
        <v>40091108</v>
      </c>
      <c r="C171" s="252" t="s">
        <v>317</v>
      </c>
      <c r="D171" s="520">
        <v>1205.785</v>
      </c>
      <c r="E171" s="524">
        <v>478.19</v>
      </c>
    </row>
    <row r="172" ht="16.5" spans="1:5">
      <c r="A172" s="252" t="s">
        <v>318</v>
      </c>
      <c r="B172" s="252">
        <v>40091104</v>
      </c>
      <c r="C172" s="252" t="s">
        <v>319</v>
      </c>
      <c r="D172" s="520">
        <v>1424.563</v>
      </c>
      <c r="E172" s="524">
        <v>106.046</v>
      </c>
    </row>
    <row r="173" ht="16.5" spans="1:5">
      <c r="A173" s="252" t="s">
        <v>320</v>
      </c>
      <c r="B173" s="252">
        <v>40091107</v>
      </c>
      <c r="C173" s="252" t="s">
        <v>321</v>
      </c>
      <c r="D173" s="520">
        <v>787.45</v>
      </c>
      <c r="E173" s="524">
        <v>625.903</v>
      </c>
    </row>
    <row r="174" ht="16.5" spans="1:5">
      <c r="A174" s="252" t="s">
        <v>322</v>
      </c>
      <c r="B174" s="252">
        <v>40091064</v>
      </c>
      <c r="C174" s="252" t="s">
        <v>323</v>
      </c>
      <c r="D174" s="520">
        <v>1957.619</v>
      </c>
      <c r="E174" s="524">
        <v>397.894</v>
      </c>
    </row>
    <row r="175" ht="16.5" spans="1:5">
      <c r="A175" s="252" t="s">
        <v>324</v>
      </c>
      <c r="B175" s="252">
        <v>40090900</v>
      </c>
      <c r="C175" s="252" t="s">
        <v>325</v>
      </c>
      <c r="D175" s="520">
        <v>831.325</v>
      </c>
      <c r="E175" s="524">
        <v>1394.619</v>
      </c>
    </row>
    <row r="176" ht="16.5" spans="1:5">
      <c r="A176" s="252" t="s">
        <v>326</v>
      </c>
      <c r="B176" s="252">
        <v>40091099</v>
      </c>
      <c r="C176" s="252" t="s">
        <v>327</v>
      </c>
      <c r="D176" s="520">
        <v>1844.221</v>
      </c>
      <c r="E176" s="524">
        <v>1004.595</v>
      </c>
    </row>
    <row r="177" ht="16.5" spans="1:5">
      <c r="A177" s="252" t="s">
        <v>328</v>
      </c>
      <c r="B177" s="252">
        <v>40090897</v>
      </c>
      <c r="C177" s="252" t="s">
        <v>329</v>
      </c>
      <c r="D177" s="520">
        <v>1156.657</v>
      </c>
      <c r="E177" s="524">
        <v>170.487</v>
      </c>
    </row>
    <row r="178" ht="16.5" spans="1:5">
      <c r="A178" s="252" t="s">
        <v>330</v>
      </c>
      <c r="B178" s="252">
        <v>40091062</v>
      </c>
      <c r="C178" s="252" t="s">
        <v>331</v>
      </c>
      <c r="D178" s="520">
        <v>561.697</v>
      </c>
      <c r="E178" s="524">
        <v>533.713</v>
      </c>
    </row>
    <row r="179" ht="16.5" spans="1:5">
      <c r="A179" s="252" t="s">
        <v>332</v>
      </c>
      <c r="B179" s="252">
        <v>40091072</v>
      </c>
      <c r="C179" s="252" t="s">
        <v>333</v>
      </c>
      <c r="D179" s="520">
        <v>629.676</v>
      </c>
      <c r="E179" s="524">
        <v>427.21</v>
      </c>
    </row>
    <row r="180" ht="16.5" spans="1:5">
      <c r="A180" s="252" t="s">
        <v>334</v>
      </c>
      <c r="B180" s="252">
        <v>40091100</v>
      </c>
      <c r="C180" s="252" t="s">
        <v>335</v>
      </c>
      <c r="D180" s="520">
        <v>50.962</v>
      </c>
      <c r="E180" s="524">
        <v>46.021</v>
      </c>
    </row>
    <row r="181" ht="16.5" spans="1:5">
      <c r="A181" s="252" t="s">
        <v>651</v>
      </c>
      <c r="B181" s="252">
        <v>40091102</v>
      </c>
      <c r="C181" s="252" t="s">
        <v>88</v>
      </c>
      <c r="D181" s="520">
        <v>356.229</v>
      </c>
      <c r="E181" s="524">
        <v>732.359</v>
      </c>
    </row>
    <row r="182" ht="16.5" spans="1:5">
      <c r="A182" s="252" t="s">
        <v>336</v>
      </c>
      <c r="B182" s="252">
        <v>40091063</v>
      </c>
      <c r="C182" s="252" t="s">
        <v>337</v>
      </c>
      <c r="D182" s="520">
        <v>1337.41</v>
      </c>
      <c r="E182" s="525">
        <v>0</v>
      </c>
    </row>
    <row r="183" ht="16.5" spans="1:5">
      <c r="A183" s="252" t="s">
        <v>338</v>
      </c>
      <c r="B183" s="252">
        <v>40091066</v>
      </c>
      <c r="C183" s="252" t="s">
        <v>339</v>
      </c>
      <c r="D183" s="520">
        <v>624.047</v>
      </c>
      <c r="E183" s="524">
        <v>549.772</v>
      </c>
    </row>
    <row r="184" ht="16.5" spans="1:5">
      <c r="A184" s="252" t="s">
        <v>340</v>
      </c>
      <c r="B184" s="252">
        <v>40090986</v>
      </c>
      <c r="C184" s="252" t="s">
        <v>341</v>
      </c>
      <c r="D184" s="520">
        <v>916.222</v>
      </c>
      <c r="E184" s="524">
        <v>172.373</v>
      </c>
    </row>
    <row r="185" ht="16.5" spans="1:5">
      <c r="A185" s="252" t="s">
        <v>342</v>
      </c>
      <c r="B185" s="252">
        <v>40091069</v>
      </c>
      <c r="C185" s="252" t="s">
        <v>343</v>
      </c>
      <c r="D185" s="520">
        <v>2593.639</v>
      </c>
      <c r="E185" s="524">
        <v>617.323</v>
      </c>
    </row>
    <row r="186" ht="16.5" spans="1:5">
      <c r="A186" s="252" t="s">
        <v>344</v>
      </c>
      <c r="B186" s="252">
        <v>40090984</v>
      </c>
      <c r="C186" s="252" t="s">
        <v>345</v>
      </c>
      <c r="D186" s="520">
        <v>1703.438</v>
      </c>
      <c r="E186" s="524">
        <v>548.379</v>
      </c>
    </row>
    <row r="187" ht="16.5" spans="1:5">
      <c r="A187" s="252" t="s">
        <v>346</v>
      </c>
      <c r="B187" s="252">
        <v>40091067</v>
      </c>
      <c r="C187" s="252" t="s">
        <v>347</v>
      </c>
      <c r="D187" s="521">
        <v>0</v>
      </c>
      <c r="E187" s="525">
        <v>0</v>
      </c>
    </row>
    <row r="188" ht="16.5" spans="1:5">
      <c r="A188" s="252" t="s">
        <v>348</v>
      </c>
      <c r="B188" s="252">
        <v>40091073</v>
      </c>
      <c r="C188" s="252" t="s">
        <v>349</v>
      </c>
      <c r="D188" s="520">
        <v>112.06</v>
      </c>
      <c r="E188" s="524">
        <v>104.103</v>
      </c>
    </row>
    <row r="189" ht="16.5" spans="1:5">
      <c r="A189" s="252" t="s">
        <v>350</v>
      </c>
      <c r="B189" s="252">
        <v>40091065</v>
      </c>
      <c r="C189" s="252" t="s">
        <v>351</v>
      </c>
      <c r="D189" s="520">
        <v>1715.776</v>
      </c>
      <c r="E189" s="524">
        <v>280.67</v>
      </c>
    </row>
    <row r="190" ht="16.5" spans="1:5">
      <c r="A190" s="252" t="s">
        <v>352</v>
      </c>
      <c r="B190" s="252">
        <v>40091071</v>
      </c>
      <c r="C190" s="252" t="s">
        <v>353</v>
      </c>
      <c r="D190" s="520">
        <v>1194.507</v>
      </c>
      <c r="E190" s="524">
        <v>347.079</v>
      </c>
    </row>
    <row r="191" ht="16.5" spans="1:5">
      <c r="A191" s="252" t="s">
        <v>354</v>
      </c>
      <c r="B191" s="252">
        <v>40090591</v>
      </c>
      <c r="C191" s="252" t="s">
        <v>355</v>
      </c>
      <c r="D191" s="520">
        <v>132.731</v>
      </c>
      <c r="E191" s="525">
        <v>0</v>
      </c>
    </row>
    <row r="192" ht="16.5" spans="1:5">
      <c r="A192" s="252" t="s">
        <v>356</v>
      </c>
      <c r="B192" s="252">
        <v>40090902</v>
      </c>
      <c r="C192" s="252" t="s">
        <v>329</v>
      </c>
      <c r="D192" s="520">
        <v>1151.359</v>
      </c>
      <c r="E192" s="524">
        <v>106.361</v>
      </c>
    </row>
    <row r="193" ht="16.5" spans="1:5">
      <c r="A193" s="252" t="s">
        <v>357</v>
      </c>
      <c r="B193" s="252">
        <v>40090894</v>
      </c>
      <c r="C193" s="252" t="s">
        <v>358</v>
      </c>
      <c r="D193" s="520">
        <v>242.814</v>
      </c>
      <c r="E193" s="524">
        <v>122.844</v>
      </c>
    </row>
    <row r="194" ht="16.5" spans="1:5">
      <c r="A194" s="526" t="s">
        <v>682</v>
      </c>
      <c r="B194" s="527">
        <v>40094450</v>
      </c>
      <c r="C194" s="526" t="s">
        <v>683</v>
      </c>
      <c r="D194" s="520">
        <v>1688.844</v>
      </c>
      <c r="E194" s="524">
        <v>455.773</v>
      </c>
    </row>
    <row r="195" ht="16.5" spans="1:4">
      <c r="A195" s="526"/>
      <c r="B195" s="528"/>
      <c r="C195" s="526"/>
      <c r="D195" s="529">
        <f>SUM(D168:D194)</f>
        <v>28314.571</v>
      </c>
    </row>
    <row r="196" ht="16.5" spans="1:5">
      <c r="A196" s="252"/>
      <c r="B196" s="530" t="s">
        <v>359</v>
      </c>
      <c r="C196" s="252"/>
      <c r="D196" s="508"/>
      <c r="E196" s="510" t="s">
        <v>699</v>
      </c>
    </row>
    <row r="197" ht="16.5" spans="1:5">
      <c r="A197" s="252" t="s">
        <v>360</v>
      </c>
      <c r="B197" s="252">
        <v>40090520</v>
      </c>
      <c r="C197" s="252" t="s">
        <v>361</v>
      </c>
      <c r="D197" s="506">
        <v>634.581</v>
      </c>
      <c r="E197" s="524">
        <v>178.32</v>
      </c>
    </row>
    <row r="198" ht="16.5" spans="1:5">
      <c r="A198" s="252" t="s">
        <v>362</v>
      </c>
      <c r="B198" s="252">
        <v>40091101</v>
      </c>
      <c r="C198" s="252" t="s">
        <v>363</v>
      </c>
      <c r="D198" s="506">
        <v>1163.098</v>
      </c>
      <c r="E198" s="524">
        <v>87.151</v>
      </c>
    </row>
    <row r="199" ht="16.5" spans="1:5">
      <c r="A199" s="252" t="s">
        <v>364</v>
      </c>
      <c r="B199" s="252">
        <v>40091106</v>
      </c>
      <c r="C199" s="252" t="s">
        <v>54</v>
      </c>
      <c r="D199" s="506">
        <v>1886.828</v>
      </c>
      <c r="E199" s="524">
        <v>339.393</v>
      </c>
    </row>
    <row r="200" ht="16.5" spans="1:5">
      <c r="A200" s="252" t="s">
        <v>365</v>
      </c>
      <c r="B200" s="252">
        <v>40094383</v>
      </c>
      <c r="C200" s="252" t="s">
        <v>366</v>
      </c>
      <c r="D200" s="506">
        <v>950.799</v>
      </c>
      <c r="E200" s="524">
        <v>197.987</v>
      </c>
    </row>
    <row r="201" ht="16.5" spans="1:5">
      <c r="A201" s="252" t="s">
        <v>367</v>
      </c>
      <c r="B201" s="252">
        <v>40081591</v>
      </c>
      <c r="C201" s="252" t="s">
        <v>368</v>
      </c>
      <c r="D201" s="506">
        <v>905.381</v>
      </c>
      <c r="E201" s="524">
        <v>589.025</v>
      </c>
    </row>
    <row r="202" ht="16.5" spans="1:5">
      <c r="A202" s="252" t="s">
        <v>369</v>
      </c>
      <c r="B202" s="252">
        <v>40090901</v>
      </c>
      <c r="C202" s="252" t="s">
        <v>370</v>
      </c>
      <c r="D202" s="506">
        <v>1078.571</v>
      </c>
      <c r="E202" s="524">
        <v>601.154</v>
      </c>
    </row>
    <row r="203" ht="16.5" spans="1:5">
      <c r="A203" s="252" t="s">
        <v>371</v>
      </c>
      <c r="B203" s="252">
        <v>40091134</v>
      </c>
      <c r="C203" s="252" t="s">
        <v>372</v>
      </c>
      <c r="D203" s="506">
        <v>2491.974</v>
      </c>
      <c r="E203" s="524">
        <v>343.451</v>
      </c>
    </row>
    <row r="204" ht="16.5" spans="1:5">
      <c r="A204" s="252" t="s">
        <v>373</v>
      </c>
      <c r="B204" s="252">
        <v>40090898</v>
      </c>
      <c r="C204" s="252" t="s">
        <v>28</v>
      </c>
      <c r="D204" s="506">
        <v>1554.855</v>
      </c>
      <c r="E204" s="524">
        <v>801.468</v>
      </c>
    </row>
    <row r="205" ht="16.5" spans="1:5">
      <c r="A205" s="252" t="s">
        <v>374</v>
      </c>
      <c r="B205" s="252">
        <v>40090895</v>
      </c>
      <c r="C205" s="252" t="s">
        <v>48</v>
      </c>
      <c r="D205" s="506">
        <v>1489.33</v>
      </c>
      <c r="E205" s="524">
        <v>115.226</v>
      </c>
    </row>
    <row r="206" ht="16.5" spans="1:5">
      <c r="A206" s="252" t="s">
        <v>375</v>
      </c>
      <c r="B206" s="252">
        <v>40091145</v>
      </c>
      <c r="C206" s="252" t="s">
        <v>40</v>
      </c>
      <c r="D206" s="507">
        <v>0</v>
      </c>
      <c r="E206" s="524">
        <v>943.424</v>
      </c>
    </row>
    <row r="207" ht="16.5" spans="1:5">
      <c r="A207" s="252" t="s">
        <v>376</v>
      </c>
      <c r="B207" s="252">
        <v>40094525</v>
      </c>
      <c r="C207" s="252" t="s">
        <v>377</v>
      </c>
      <c r="D207" s="506">
        <v>743.212</v>
      </c>
      <c r="E207" s="524">
        <v>137.134</v>
      </c>
    </row>
    <row r="208" ht="16.5" spans="1:5">
      <c r="A208" s="252" t="s">
        <v>378</v>
      </c>
      <c r="B208" s="252">
        <v>40094380</v>
      </c>
      <c r="C208" s="252" t="s">
        <v>379</v>
      </c>
      <c r="D208" s="506">
        <v>573.468</v>
      </c>
      <c r="E208" s="524">
        <v>50.493</v>
      </c>
    </row>
    <row r="209" ht="16.5" spans="1:5">
      <c r="A209" s="252" t="s">
        <v>380</v>
      </c>
      <c r="B209" s="252">
        <v>40094375</v>
      </c>
      <c r="C209" s="252" t="s">
        <v>381</v>
      </c>
      <c r="D209" s="506">
        <v>61.246</v>
      </c>
      <c r="E209" s="524">
        <v>1219.467</v>
      </c>
    </row>
    <row r="210" ht="16.5" spans="1:5">
      <c r="A210" s="252" t="s">
        <v>382</v>
      </c>
      <c r="B210" s="252">
        <v>40091018</v>
      </c>
      <c r="C210" s="252" t="s">
        <v>383</v>
      </c>
      <c r="D210" s="506">
        <v>74.47</v>
      </c>
      <c r="E210" s="524">
        <v>93.648</v>
      </c>
    </row>
    <row r="211" ht="16.5" spans="1:5">
      <c r="A211" s="252" t="s">
        <v>384</v>
      </c>
      <c r="B211" s="252">
        <v>40091138</v>
      </c>
      <c r="C211" s="252" t="s">
        <v>385</v>
      </c>
      <c r="D211" s="506">
        <v>821.592</v>
      </c>
      <c r="E211" s="524">
        <v>31.846</v>
      </c>
    </row>
    <row r="212" ht="16.5" spans="1:5">
      <c r="A212" s="252" t="s">
        <v>384</v>
      </c>
      <c r="B212" s="252">
        <v>40091137</v>
      </c>
      <c r="C212" s="252" t="s">
        <v>386</v>
      </c>
      <c r="D212" s="507">
        <v>0</v>
      </c>
      <c r="E212" s="532" t="s">
        <v>700</v>
      </c>
    </row>
    <row r="213" ht="16.5" spans="1:5">
      <c r="A213" s="252" t="s">
        <v>387</v>
      </c>
      <c r="B213" s="252">
        <v>40091202</v>
      </c>
      <c r="C213" s="252" t="s">
        <v>388</v>
      </c>
      <c r="D213" s="506">
        <v>1179.117</v>
      </c>
      <c r="E213" s="525">
        <v>0</v>
      </c>
    </row>
    <row r="214" ht="16.5" spans="1:5">
      <c r="A214" s="252" t="s">
        <v>389</v>
      </c>
      <c r="B214" s="252">
        <v>40091109</v>
      </c>
      <c r="C214" s="252" t="s">
        <v>390</v>
      </c>
      <c r="D214" s="506">
        <v>565.709</v>
      </c>
      <c r="E214" s="524">
        <v>71.854</v>
      </c>
    </row>
    <row r="215" ht="16.5" spans="1:5">
      <c r="A215" s="252" t="s">
        <v>391</v>
      </c>
      <c r="B215" s="252">
        <v>40091039</v>
      </c>
      <c r="C215" s="252" t="s">
        <v>392</v>
      </c>
      <c r="D215" s="506">
        <v>438.09</v>
      </c>
      <c r="E215" s="524">
        <v>91.777</v>
      </c>
    </row>
    <row r="216" ht="16.5" spans="1:5">
      <c r="A216" s="252" t="s">
        <v>393</v>
      </c>
      <c r="B216" s="252">
        <v>40094503</v>
      </c>
      <c r="C216" s="252" t="s">
        <v>394</v>
      </c>
      <c r="D216" s="506">
        <v>579.397</v>
      </c>
      <c r="E216" s="524">
        <v>57.398</v>
      </c>
    </row>
    <row r="217" ht="16.5" spans="1:5">
      <c r="A217" s="252" t="s">
        <v>395</v>
      </c>
      <c r="B217" s="252">
        <v>40091139</v>
      </c>
      <c r="C217" s="252" t="s">
        <v>396</v>
      </c>
      <c r="D217" s="506">
        <v>128.08</v>
      </c>
      <c r="E217" s="524">
        <v>1059.881</v>
      </c>
    </row>
    <row r="218" ht="16.5" spans="1:5">
      <c r="A218" s="252" t="s">
        <v>684</v>
      </c>
      <c r="B218" s="252">
        <v>40091075</v>
      </c>
      <c r="C218" s="252" t="s">
        <v>685</v>
      </c>
      <c r="D218" s="506">
        <v>1101.771</v>
      </c>
      <c r="E218" s="524">
        <v>918.578</v>
      </c>
    </row>
    <row r="219" ht="16.5" spans="1:5">
      <c r="A219" s="526" t="s">
        <v>686</v>
      </c>
      <c r="B219" s="527">
        <v>40094573</v>
      </c>
      <c r="C219" s="526" t="s">
        <v>687</v>
      </c>
      <c r="D219" s="506">
        <v>672.49</v>
      </c>
      <c r="E219" s="524">
        <v>162.457</v>
      </c>
    </row>
    <row r="220" ht="16.5" spans="1:4">
      <c r="A220" s="526"/>
      <c r="B220" s="527"/>
      <c r="C220" s="526"/>
      <c r="D220" s="509">
        <f>SUM(D197:D219)</f>
        <v>19094.059</v>
      </c>
    </row>
    <row r="221" ht="16.5" spans="1:5">
      <c r="A221" s="526"/>
      <c r="B221" s="531" t="s">
        <v>397</v>
      </c>
      <c r="C221" s="526"/>
      <c r="D221" s="252"/>
      <c r="E221" s="510" t="s">
        <v>699</v>
      </c>
    </row>
    <row r="222" ht="16.5" spans="1:5">
      <c r="A222" s="252" t="s">
        <v>398</v>
      </c>
      <c r="B222" s="252">
        <v>40091118</v>
      </c>
      <c r="C222" s="252" t="s">
        <v>399</v>
      </c>
      <c r="D222" s="506">
        <v>538.408</v>
      </c>
      <c r="E222" s="533">
        <v>1182.011</v>
      </c>
    </row>
    <row r="223" ht="16.5" spans="1:5">
      <c r="A223" s="252" t="s">
        <v>400</v>
      </c>
      <c r="B223" s="252">
        <v>40091113</v>
      </c>
      <c r="C223" s="252" t="s">
        <v>401</v>
      </c>
      <c r="D223" s="506">
        <v>1826.605</v>
      </c>
      <c r="E223" s="533">
        <v>528.926</v>
      </c>
    </row>
    <row r="224" ht="16.5" spans="1:5">
      <c r="A224" s="252" t="s">
        <v>402</v>
      </c>
      <c r="B224" s="252">
        <v>40091111</v>
      </c>
      <c r="C224" s="252" t="s">
        <v>403</v>
      </c>
      <c r="D224" s="506">
        <v>1277.501</v>
      </c>
      <c r="E224" s="533">
        <v>568.026</v>
      </c>
    </row>
    <row r="225" ht="16.5" spans="1:5">
      <c r="A225" s="252" t="s">
        <v>404</v>
      </c>
      <c r="B225" s="252">
        <v>40091121</v>
      </c>
      <c r="C225" s="252" t="s">
        <v>10</v>
      </c>
      <c r="D225" s="506">
        <v>695.701</v>
      </c>
      <c r="E225" s="533">
        <v>1064.897</v>
      </c>
    </row>
    <row r="226" ht="16.5" spans="1:5">
      <c r="A226" s="252" t="s">
        <v>405</v>
      </c>
      <c r="B226" s="252">
        <v>40091010</v>
      </c>
      <c r="C226" s="252" t="s">
        <v>406</v>
      </c>
      <c r="D226" s="506">
        <v>1293.694</v>
      </c>
      <c r="E226" s="533">
        <v>1255.826</v>
      </c>
    </row>
    <row r="227" ht="16.5" spans="1:5">
      <c r="A227" s="252" t="s">
        <v>407</v>
      </c>
      <c r="B227" s="252">
        <v>40091012</v>
      </c>
      <c r="C227" s="252" t="s">
        <v>81</v>
      </c>
      <c r="D227" s="506">
        <v>372.497</v>
      </c>
      <c r="E227" s="533">
        <v>550.489</v>
      </c>
    </row>
    <row r="228" ht="16.5" spans="1:5">
      <c r="A228" s="252" t="s">
        <v>408</v>
      </c>
      <c r="B228" s="252">
        <v>40091110</v>
      </c>
      <c r="C228" s="252" t="s">
        <v>409</v>
      </c>
      <c r="D228" s="506">
        <v>147.929</v>
      </c>
      <c r="E228" s="533">
        <v>8.223</v>
      </c>
    </row>
    <row r="229" ht="16.5" spans="1:5">
      <c r="A229" s="252" t="s">
        <v>410</v>
      </c>
      <c r="B229" s="252">
        <v>40091114</v>
      </c>
      <c r="C229" s="252" t="s">
        <v>74</v>
      </c>
      <c r="D229" s="506">
        <v>921.561</v>
      </c>
      <c r="E229" s="533">
        <v>633.946</v>
      </c>
    </row>
    <row r="230" ht="16.5" spans="1:5">
      <c r="A230" s="252" t="s">
        <v>411</v>
      </c>
      <c r="B230" s="252">
        <v>40091020</v>
      </c>
      <c r="C230" s="252" t="s">
        <v>412</v>
      </c>
      <c r="D230" s="506">
        <v>206.291</v>
      </c>
      <c r="E230" s="533">
        <v>323.67</v>
      </c>
    </row>
    <row r="231" ht="16.5" spans="1:5">
      <c r="A231" s="252" t="s">
        <v>413</v>
      </c>
      <c r="B231" s="252">
        <v>40090521</v>
      </c>
      <c r="C231" s="252" t="s">
        <v>414</v>
      </c>
      <c r="D231" s="506">
        <v>1902.584</v>
      </c>
      <c r="E231" s="534">
        <v>8145.024</v>
      </c>
    </row>
    <row r="232" ht="16.5" spans="1:5">
      <c r="A232" s="252" t="s">
        <v>415</v>
      </c>
      <c r="B232" s="252">
        <v>40091112</v>
      </c>
      <c r="C232" s="252" t="s">
        <v>416</v>
      </c>
      <c r="D232" s="506">
        <v>2032.215</v>
      </c>
      <c r="E232" s="533">
        <v>385.86</v>
      </c>
    </row>
    <row r="233" ht="16.5" spans="1:5">
      <c r="A233" s="252" t="s">
        <v>415</v>
      </c>
      <c r="B233" s="252">
        <v>40090519</v>
      </c>
      <c r="C233" s="252" t="s">
        <v>417</v>
      </c>
      <c r="D233" s="506">
        <v>1084.838</v>
      </c>
      <c r="E233" s="533">
        <v>303.16</v>
      </c>
    </row>
    <row r="234" ht="16.5" spans="1:5">
      <c r="A234" s="252" t="s">
        <v>418</v>
      </c>
      <c r="B234" s="252">
        <v>40091024</v>
      </c>
      <c r="C234" s="252" t="s">
        <v>58</v>
      </c>
      <c r="D234" s="506">
        <v>515.831</v>
      </c>
      <c r="E234" s="533">
        <v>55.151</v>
      </c>
    </row>
    <row r="235" ht="16.5" spans="1:5">
      <c r="A235" s="252" t="s">
        <v>418</v>
      </c>
      <c r="B235" s="252">
        <v>40090947</v>
      </c>
      <c r="C235" s="252" t="s">
        <v>419</v>
      </c>
      <c r="D235" s="506">
        <v>625.44</v>
      </c>
      <c r="E235" s="533">
        <v>28.477</v>
      </c>
    </row>
    <row r="236" ht="16.5" spans="1:5">
      <c r="A236" s="252" t="s">
        <v>420</v>
      </c>
      <c r="B236" s="252">
        <v>40094406</v>
      </c>
      <c r="C236" s="252" t="s">
        <v>421</v>
      </c>
      <c r="D236" s="507">
        <v>818.272</v>
      </c>
      <c r="E236" s="533">
        <v>25.065</v>
      </c>
    </row>
    <row r="237" ht="16.5" spans="1:5">
      <c r="A237" s="252" t="s">
        <v>422</v>
      </c>
      <c r="B237" s="252">
        <v>40094415</v>
      </c>
      <c r="C237" s="252" t="s">
        <v>423</v>
      </c>
      <c r="D237" s="506">
        <v>446.312</v>
      </c>
      <c r="E237" s="533">
        <v>400.617</v>
      </c>
    </row>
    <row r="238" ht="16.5" spans="1:5">
      <c r="A238" s="252" t="s">
        <v>424</v>
      </c>
      <c r="B238" s="252">
        <v>40094416</v>
      </c>
      <c r="C238" s="252" t="s">
        <v>76</v>
      </c>
      <c r="D238" s="506">
        <v>320.869</v>
      </c>
      <c r="E238" s="533">
        <v>53.35</v>
      </c>
    </row>
    <row r="239" ht="16.5" spans="1:5">
      <c r="A239" s="252" t="s">
        <v>425</v>
      </c>
      <c r="B239" s="252">
        <v>40094417</v>
      </c>
      <c r="C239" s="252" t="s">
        <v>79</v>
      </c>
      <c r="D239" s="506">
        <v>450.16</v>
      </c>
      <c r="E239" s="533">
        <v>286.243</v>
      </c>
    </row>
    <row r="240" ht="16.5" spans="1:5">
      <c r="A240" s="252" t="s">
        <v>426</v>
      </c>
      <c r="B240" s="252">
        <v>40094300</v>
      </c>
      <c r="C240" s="252" t="s">
        <v>22</v>
      </c>
      <c r="D240" s="506">
        <v>931.967</v>
      </c>
      <c r="E240" s="533">
        <v>125.914</v>
      </c>
    </row>
    <row r="241" ht="16.5" spans="1:5">
      <c r="A241" s="252" t="s">
        <v>427</v>
      </c>
      <c r="B241" s="252">
        <v>40094421</v>
      </c>
      <c r="C241" s="252" t="s">
        <v>72</v>
      </c>
      <c r="D241" s="506">
        <v>1004.152</v>
      </c>
      <c r="E241" s="533">
        <v>649.454</v>
      </c>
    </row>
    <row r="242" ht="16.5" spans="1:5">
      <c r="A242" s="252" t="s">
        <v>428</v>
      </c>
      <c r="B242" s="252">
        <v>40094407</v>
      </c>
      <c r="C242" s="252" t="s">
        <v>429</v>
      </c>
      <c r="D242" s="506">
        <v>917.593</v>
      </c>
      <c r="E242" s="533">
        <v>590.549</v>
      </c>
    </row>
    <row r="243" ht="16.5" spans="1:5">
      <c r="A243" s="252" t="s">
        <v>430</v>
      </c>
      <c r="B243" s="252">
        <v>40091009</v>
      </c>
      <c r="C243" s="252" t="s">
        <v>431</v>
      </c>
      <c r="D243" s="506">
        <v>1003.141</v>
      </c>
      <c r="E243" s="533">
        <v>302.034</v>
      </c>
    </row>
    <row r="244" ht="16.5" spans="1:5">
      <c r="A244" s="252" t="s">
        <v>432</v>
      </c>
      <c r="B244" s="252">
        <v>40090973</v>
      </c>
      <c r="C244" s="252" t="s">
        <v>433</v>
      </c>
      <c r="D244" s="507">
        <v>55.012</v>
      </c>
      <c r="E244" s="533">
        <v>69.553</v>
      </c>
    </row>
    <row r="245" ht="16.5" spans="1:5">
      <c r="A245" s="252" t="s">
        <v>434</v>
      </c>
      <c r="B245" s="252">
        <v>40094419</v>
      </c>
      <c r="C245" s="252" t="s">
        <v>435</v>
      </c>
      <c r="D245" s="507">
        <v>0</v>
      </c>
      <c r="E245" s="535" t="s">
        <v>701</v>
      </c>
    </row>
    <row r="246" ht="16.5" spans="1:5">
      <c r="A246" s="252" t="s">
        <v>436</v>
      </c>
      <c r="B246" s="252">
        <v>40094523</v>
      </c>
      <c r="C246" s="252" t="s">
        <v>437</v>
      </c>
      <c r="D246" s="506">
        <v>471.53</v>
      </c>
      <c r="E246" s="533">
        <v>136.246</v>
      </c>
    </row>
    <row r="247" ht="16.5" spans="1:5">
      <c r="A247" s="526" t="s">
        <v>654</v>
      </c>
      <c r="B247" s="527">
        <v>40091004</v>
      </c>
      <c r="C247" s="526" t="s">
        <v>655</v>
      </c>
      <c r="D247" s="506">
        <v>359.466</v>
      </c>
      <c r="E247" s="533">
        <v>182.316</v>
      </c>
    </row>
    <row r="248" ht="16.5" spans="1:4">
      <c r="A248" s="526"/>
      <c r="B248" s="527"/>
      <c r="C248" s="526"/>
      <c r="D248" s="509">
        <f>SUM(D222:D247)</f>
        <v>20219.569</v>
      </c>
    </row>
    <row r="249" ht="16.5" spans="1:5">
      <c r="A249" s="252"/>
      <c r="B249" s="530" t="s">
        <v>438</v>
      </c>
      <c r="C249" s="252"/>
      <c r="D249" s="252"/>
      <c r="E249" s="510" t="s">
        <v>699</v>
      </c>
    </row>
    <row r="250" ht="16.5" spans="1:5">
      <c r="A250" s="252" t="s">
        <v>439</v>
      </c>
      <c r="B250" s="252">
        <v>40091016</v>
      </c>
      <c r="C250" s="252" t="s">
        <v>440</v>
      </c>
      <c r="D250" s="506">
        <v>1637.067</v>
      </c>
      <c r="E250" s="524">
        <v>635.135</v>
      </c>
    </row>
    <row r="251" ht="16.5" spans="1:5">
      <c r="A251" s="252" t="s">
        <v>441</v>
      </c>
      <c r="B251" s="252">
        <v>40090539</v>
      </c>
      <c r="C251" s="252" t="s">
        <v>442</v>
      </c>
      <c r="D251" s="506">
        <v>706.394</v>
      </c>
      <c r="E251" s="524">
        <v>248.457</v>
      </c>
    </row>
    <row r="252" ht="16.5" spans="1:5">
      <c r="A252" s="252" t="s">
        <v>443</v>
      </c>
      <c r="B252" s="252">
        <v>40091048</v>
      </c>
      <c r="C252" s="252" t="s">
        <v>444</v>
      </c>
      <c r="D252" s="506">
        <v>1639.332</v>
      </c>
      <c r="E252" s="524">
        <v>645.187</v>
      </c>
    </row>
    <row r="253" ht="16.5" spans="1:5">
      <c r="A253" s="252" t="s">
        <v>445</v>
      </c>
      <c r="B253" s="252">
        <v>40090536</v>
      </c>
      <c r="C253" s="252" t="s">
        <v>446</v>
      </c>
      <c r="D253" s="506">
        <v>330.27</v>
      </c>
      <c r="E253" s="524">
        <v>354.343</v>
      </c>
    </row>
    <row r="254" ht="16.5" spans="1:5">
      <c r="A254" s="252" t="s">
        <v>447</v>
      </c>
      <c r="B254" s="252">
        <v>40091049</v>
      </c>
      <c r="C254" s="252" t="s">
        <v>448</v>
      </c>
      <c r="D254" s="506">
        <v>1566.615</v>
      </c>
      <c r="E254" s="524">
        <v>89.044</v>
      </c>
    </row>
    <row r="255" ht="16.5" spans="1:5">
      <c r="A255" s="252" t="s">
        <v>449</v>
      </c>
      <c r="B255" s="252">
        <v>40091046</v>
      </c>
      <c r="C255" s="252" t="s">
        <v>450</v>
      </c>
      <c r="D255" s="506">
        <v>201.671</v>
      </c>
      <c r="E255" s="524">
        <v>64.694</v>
      </c>
    </row>
    <row r="256" ht="16.5" spans="1:5">
      <c r="A256" s="252" t="s">
        <v>451</v>
      </c>
      <c r="B256" s="252">
        <v>40091043</v>
      </c>
      <c r="C256" s="252" t="s">
        <v>452</v>
      </c>
      <c r="D256" s="506">
        <v>2150.254</v>
      </c>
      <c r="E256" s="524">
        <v>584.582</v>
      </c>
    </row>
    <row r="257" ht="16.5" spans="1:5">
      <c r="A257" s="252" t="s">
        <v>453</v>
      </c>
      <c r="B257" s="252">
        <v>40091025</v>
      </c>
      <c r="C257" s="252" t="s">
        <v>137</v>
      </c>
      <c r="D257" s="506">
        <v>2471.409</v>
      </c>
      <c r="E257" s="524">
        <v>724.329</v>
      </c>
    </row>
    <row r="258" ht="16.5" spans="1:5">
      <c r="A258" s="252" t="s">
        <v>454</v>
      </c>
      <c r="B258" s="252">
        <v>40090932</v>
      </c>
      <c r="C258" s="252" t="s">
        <v>455</v>
      </c>
      <c r="D258" s="506">
        <v>520.226</v>
      </c>
      <c r="E258" s="524">
        <v>570.385</v>
      </c>
    </row>
    <row r="259" ht="16.5" spans="1:5">
      <c r="A259" s="252" t="s">
        <v>456</v>
      </c>
      <c r="B259" s="252">
        <v>40091019</v>
      </c>
      <c r="C259" s="252" t="s">
        <v>127</v>
      </c>
      <c r="D259" s="506">
        <v>206.156</v>
      </c>
      <c r="E259" s="524">
        <v>4.127</v>
      </c>
    </row>
    <row r="260" ht="16.5" spans="1:5">
      <c r="A260" s="252" t="s">
        <v>457</v>
      </c>
      <c r="B260" s="252">
        <v>40090514</v>
      </c>
      <c r="C260" s="252" t="s">
        <v>458</v>
      </c>
      <c r="D260" s="506">
        <v>108.347</v>
      </c>
      <c r="E260" s="524">
        <v>638.648</v>
      </c>
    </row>
    <row r="261" ht="16.5" spans="1:5">
      <c r="A261" s="252" t="s">
        <v>457</v>
      </c>
      <c r="B261" s="252">
        <v>40091017</v>
      </c>
      <c r="C261" s="252" t="s">
        <v>458</v>
      </c>
      <c r="D261" s="506">
        <v>282.44</v>
      </c>
      <c r="E261" s="524">
        <v>13.967</v>
      </c>
    </row>
    <row r="262" ht="16.5" spans="1:5">
      <c r="A262" s="252" t="s">
        <v>459</v>
      </c>
      <c r="B262" s="252">
        <v>40091021</v>
      </c>
      <c r="C262" s="252" t="s">
        <v>460</v>
      </c>
      <c r="D262" s="506">
        <v>1778.356</v>
      </c>
      <c r="E262" s="524">
        <v>260.206</v>
      </c>
    </row>
    <row r="263" ht="16.5" spans="1:5">
      <c r="A263" s="252" t="s">
        <v>461</v>
      </c>
      <c r="B263" s="252">
        <v>40090512</v>
      </c>
      <c r="C263" s="252" t="s">
        <v>462</v>
      </c>
      <c r="D263" s="506">
        <v>858.829</v>
      </c>
      <c r="E263" s="524">
        <v>130.751</v>
      </c>
    </row>
    <row r="264" ht="16.5" spans="1:5">
      <c r="A264" s="252" t="s">
        <v>463</v>
      </c>
      <c r="B264" s="252">
        <v>40090933</v>
      </c>
      <c r="C264" s="252" t="s">
        <v>464</v>
      </c>
      <c r="D264" s="506">
        <v>661.993</v>
      </c>
      <c r="E264" s="524">
        <v>352.222</v>
      </c>
    </row>
    <row r="265" ht="16.5" spans="1:5">
      <c r="A265" s="252" t="s">
        <v>465</v>
      </c>
      <c r="B265" s="252">
        <v>40090515</v>
      </c>
      <c r="C265" s="252" t="s">
        <v>131</v>
      </c>
      <c r="D265" s="506">
        <v>1055.711</v>
      </c>
      <c r="E265" s="524">
        <v>582.871</v>
      </c>
    </row>
    <row r="266" ht="16.5" spans="1:5">
      <c r="A266" s="252" t="s">
        <v>466</v>
      </c>
      <c r="B266" s="252">
        <v>40090937</v>
      </c>
      <c r="C266" s="252" t="s">
        <v>467</v>
      </c>
      <c r="D266" s="506">
        <v>593.794</v>
      </c>
      <c r="E266" s="524">
        <v>71.336</v>
      </c>
    </row>
    <row r="267" ht="16.5" spans="1:5">
      <c r="A267" s="252" t="s">
        <v>468</v>
      </c>
      <c r="B267" s="252">
        <v>40091155</v>
      </c>
      <c r="C267" s="252" t="s">
        <v>469</v>
      </c>
      <c r="D267" s="507">
        <v>0</v>
      </c>
      <c r="E267" s="524">
        <v>0.01</v>
      </c>
    </row>
    <row r="268" ht="16.5" spans="1:5">
      <c r="A268" s="252" t="s">
        <v>470</v>
      </c>
      <c r="B268" s="252">
        <v>40090908</v>
      </c>
      <c r="C268" s="252" t="s">
        <v>471</v>
      </c>
      <c r="D268" s="506">
        <v>34.226</v>
      </c>
      <c r="E268" s="524">
        <v>110.197</v>
      </c>
    </row>
    <row r="269" ht="16.5" spans="1:5">
      <c r="A269" s="252" t="s">
        <v>472</v>
      </c>
      <c r="B269" s="252">
        <v>40090540</v>
      </c>
      <c r="C269" s="252" t="s">
        <v>473</v>
      </c>
      <c r="D269" s="506">
        <v>1424.811</v>
      </c>
      <c r="E269" s="524">
        <v>864.557</v>
      </c>
    </row>
    <row r="270" ht="16.5" spans="1:5">
      <c r="A270" s="252" t="s">
        <v>474</v>
      </c>
      <c r="B270" s="252">
        <v>40091014</v>
      </c>
      <c r="C270" s="252" t="s">
        <v>475</v>
      </c>
      <c r="D270" s="507">
        <v>96.855</v>
      </c>
      <c r="E270" s="524">
        <v>189.443</v>
      </c>
    </row>
    <row r="271" ht="16.5" spans="1:5">
      <c r="A271" s="252" t="s">
        <v>476</v>
      </c>
      <c r="B271" s="252">
        <v>40099035</v>
      </c>
      <c r="C271" s="252" t="s">
        <v>477</v>
      </c>
      <c r="D271" s="507">
        <v>0</v>
      </c>
      <c r="E271" s="525">
        <v>0</v>
      </c>
    </row>
    <row r="272" ht="16.5" spans="1:5">
      <c r="A272" s="252" t="s">
        <v>478</v>
      </c>
      <c r="B272" s="252">
        <v>40091023</v>
      </c>
      <c r="C272" s="252" t="s">
        <v>479</v>
      </c>
      <c r="D272" s="506">
        <v>1963.112</v>
      </c>
      <c r="E272" s="524">
        <v>141.87</v>
      </c>
    </row>
    <row r="273" ht="16.5" spans="1:5">
      <c r="A273" s="252" t="s">
        <v>480</v>
      </c>
      <c r="B273" s="252">
        <v>40090523</v>
      </c>
      <c r="C273" s="252" t="s">
        <v>481</v>
      </c>
      <c r="D273" s="506">
        <v>2328.601</v>
      </c>
      <c r="E273" s="524">
        <v>1052.827</v>
      </c>
    </row>
    <row r="274" ht="16.5" spans="1:4">
      <c r="A274" s="252"/>
      <c r="B274" s="252"/>
      <c r="C274" s="252"/>
      <c r="D274" s="509">
        <f>SUM(D250:D273)</f>
        <v>22616.469</v>
      </c>
    </row>
    <row r="275" ht="16.5" spans="1:3">
      <c r="A275" s="526"/>
      <c r="B275" s="528"/>
      <c r="C275" s="526"/>
    </row>
    <row r="276" ht="16.5" spans="1:5">
      <c r="A276" s="526"/>
      <c r="B276" s="531" t="s">
        <v>482</v>
      </c>
      <c r="C276" s="526"/>
      <c r="D276" s="252"/>
      <c r="E276" s="510" t="s">
        <v>697</v>
      </c>
    </row>
    <row r="277" ht="16.5" spans="1:5">
      <c r="A277" s="252" t="s">
        <v>483</v>
      </c>
      <c r="B277" s="252">
        <v>40090576</v>
      </c>
      <c r="C277" s="252" t="s">
        <v>484</v>
      </c>
      <c r="D277" s="506">
        <v>1213.327</v>
      </c>
      <c r="E277" s="524">
        <v>595.723</v>
      </c>
    </row>
    <row r="278" ht="16.5" spans="1:5">
      <c r="A278" s="252" t="s">
        <v>485</v>
      </c>
      <c r="B278" s="252">
        <v>40090574</v>
      </c>
      <c r="C278" s="252" t="s">
        <v>486</v>
      </c>
      <c r="D278" s="506">
        <v>449.636</v>
      </c>
      <c r="E278" s="524">
        <v>131.919</v>
      </c>
    </row>
    <row r="279" ht="16.5" spans="1:5">
      <c r="A279" s="252" t="s">
        <v>487</v>
      </c>
      <c r="B279" s="252">
        <v>40090578</v>
      </c>
      <c r="C279" s="252" t="s">
        <v>488</v>
      </c>
      <c r="D279" s="506">
        <v>1298.265</v>
      </c>
      <c r="E279" s="524">
        <v>263.896</v>
      </c>
    </row>
    <row r="280" ht="16.5" spans="1:5">
      <c r="A280" s="252" t="s">
        <v>489</v>
      </c>
      <c r="B280" s="252">
        <v>40090579</v>
      </c>
      <c r="C280" s="252" t="s">
        <v>490</v>
      </c>
      <c r="D280" s="506">
        <v>119.964</v>
      </c>
      <c r="E280" s="525">
        <v>0</v>
      </c>
    </row>
    <row r="281" ht="16.5" spans="1:5">
      <c r="A281" s="252" t="s">
        <v>491</v>
      </c>
      <c r="B281" s="252">
        <v>40090580</v>
      </c>
      <c r="C281" s="252" t="s">
        <v>492</v>
      </c>
      <c r="D281" s="506">
        <v>582.318</v>
      </c>
      <c r="E281" s="524">
        <v>1337.629</v>
      </c>
    </row>
    <row r="282" ht="16.5" spans="1:5">
      <c r="A282" s="252" t="s">
        <v>493</v>
      </c>
      <c r="B282" s="252">
        <v>40090577</v>
      </c>
      <c r="C282" s="252" t="s">
        <v>494</v>
      </c>
      <c r="D282" s="506">
        <v>1142.162</v>
      </c>
      <c r="E282" s="524">
        <v>719.124</v>
      </c>
    </row>
    <row r="283" ht="16.5" spans="1:5">
      <c r="A283" s="252" t="s">
        <v>495</v>
      </c>
      <c r="B283" s="252">
        <v>40090575</v>
      </c>
      <c r="C283" s="252" t="s">
        <v>496</v>
      </c>
      <c r="D283" s="506">
        <v>6.523</v>
      </c>
      <c r="E283" s="524">
        <v>575.054</v>
      </c>
    </row>
    <row r="284" ht="16.5" spans="1:5">
      <c r="A284" s="252" t="s">
        <v>497</v>
      </c>
      <c r="B284" s="252">
        <v>40090538</v>
      </c>
      <c r="C284" s="252" t="s">
        <v>96</v>
      </c>
      <c r="D284" s="506">
        <v>3100.187</v>
      </c>
      <c r="E284" s="524">
        <v>2396.484</v>
      </c>
    </row>
    <row r="285" ht="16.5" spans="1:5">
      <c r="A285" s="252" t="s">
        <v>498</v>
      </c>
      <c r="B285" s="252">
        <v>40090499</v>
      </c>
      <c r="C285" s="252" t="s">
        <v>107</v>
      </c>
      <c r="D285" s="506">
        <v>541.918</v>
      </c>
      <c r="E285" s="524">
        <v>144.495</v>
      </c>
    </row>
    <row r="286" ht="16.5" spans="1:5">
      <c r="A286" s="252" t="s">
        <v>499</v>
      </c>
      <c r="B286" s="252">
        <v>40090593</v>
      </c>
      <c r="C286" s="252" t="s">
        <v>500</v>
      </c>
      <c r="D286" s="506">
        <v>309.655</v>
      </c>
      <c r="E286" s="524">
        <v>7.095</v>
      </c>
    </row>
    <row r="287" ht="16.5" spans="1:5">
      <c r="A287" s="252" t="s">
        <v>501</v>
      </c>
      <c r="B287" s="252">
        <v>40090534</v>
      </c>
      <c r="C287" s="252" t="s">
        <v>502</v>
      </c>
      <c r="D287" s="506">
        <v>38.423</v>
      </c>
      <c r="E287" s="524">
        <v>144.495</v>
      </c>
    </row>
    <row r="288" ht="16.5" spans="1:5">
      <c r="A288" s="252" t="s">
        <v>503</v>
      </c>
      <c r="B288" s="252">
        <v>40090535</v>
      </c>
      <c r="C288" s="252" t="s">
        <v>113</v>
      </c>
      <c r="D288" s="506">
        <v>623.009</v>
      </c>
      <c r="E288" s="524">
        <v>618.478</v>
      </c>
    </row>
    <row r="289" ht="16.5" spans="1:5">
      <c r="A289" s="252" t="s">
        <v>504</v>
      </c>
      <c r="B289" s="252">
        <v>40090537</v>
      </c>
      <c r="C289" s="252" t="s">
        <v>183</v>
      </c>
      <c r="D289" s="506">
        <v>700.425</v>
      </c>
      <c r="E289" s="524">
        <v>156.632</v>
      </c>
    </row>
    <row r="290" ht="16.5" spans="1:5">
      <c r="A290" s="252" t="s">
        <v>505</v>
      </c>
      <c r="B290" s="252">
        <v>40090573</v>
      </c>
      <c r="C290" s="252" t="s">
        <v>506</v>
      </c>
      <c r="D290" s="506">
        <v>0.811</v>
      </c>
      <c r="E290" s="524">
        <v>128.975</v>
      </c>
    </row>
    <row r="291" ht="16.5" spans="1:5">
      <c r="A291" s="252" t="s">
        <v>507</v>
      </c>
      <c r="B291" s="252">
        <v>40090493</v>
      </c>
      <c r="C291" s="252" t="s">
        <v>143</v>
      </c>
      <c r="D291" s="506">
        <v>8.02</v>
      </c>
      <c r="E291" s="524">
        <v>136.387</v>
      </c>
    </row>
    <row r="292" ht="16.5" spans="1:5">
      <c r="A292" s="252" t="s">
        <v>508</v>
      </c>
      <c r="B292" s="252">
        <v>40090494</v>
      </c>
      <c r="C292" s="252" t="s">
        <v>141</v>
      </c>
      <c r="D292" s="506">
        <v>856.647</v>
      </c>
      <c r="E292" s="524">
        <v>48.123</v>
      </c>
    </row>
    <row r="293" ht="16.5" spans="1:5">
      <c r="A293" s="252" t="s">
        <v>509</v>
      </c>
      <c r="B293" s="252">
        <v>40090497</v>
      </c>
      <c r="C293" s="252" t="s">
        <v>510</v>
      </c>
      <c r="D293" s="507">
        <v>0</v>
      </c>
      <c r="E293" s="532" t="s">
        <v>702</v>
      </c>
    </row>
    <row r="294" ht="16.5" spans="1:5">
      <c r="A294" s="252" t="s">
        <v>511</v>
      </c>
      <c r="B294" s="252">
        <v>40090500</v>
      </c>
      <c r="C294" s="252" t="s">
        <v>512</v>
      </c>
      <c r="D294" s="506">
        <v>431.66</v>
      </c>
      <c r="E294" s="524">
        <v>144.742</v>
      </c>
    </row>
    <row r="295" ht="16.5" spans="1:5">
      <c r="A295" s="252" t="s">
        <v>513</v>
      </c>
      <c r="B295" s="252">
        <v>40090495</v>
      </c>
      <c r="C295" s="252" t="s">
        <v>514</v>
      </c>
      <c r="D295" s="506">
        <v>728.211</v>
      </c>
      <c r="E295" s="524">
        <v>129.026</v>
      </c>
    </row>
    <row r="296" ht="16.5" spans="1:5">
      <c r="A296" s="252" t="s">
        <v>515</v>
      </c>
      <c r="B296" s="252">
        <v>40090498</v>
      </c>
      <c r="C296" s="252" t="s">
        <v>129</v>
      </c>
      <c r="D296" s="506">
        <v>0.914</v>
      </c>
      <c r="E296" s="524">
        <v>150.569</v>
      </c>
    </row>
    <row r="297" ht="16.5" spans="1:5">
      <c r="A297" s="252" t="s">
        <v>516</v>
      </c>
      <c r="B297" s="252">
        <v>40090496</v>
      </c>
      <c r="C297" s="252" t="s">
        <v>517</v>
      </c>
      <c r="D297" s="506">
        <v>1171.998</v>
      </c>
      <c r="E297" s="524">
        <v>57.593</v>
      </c>
    </row>
    <row r="298" ht="16.5" spans="1:5">
      <c r="A298" s="252" t="s">
        <v>516</v>
      </c>
      <c r="B298" s="252">
        <v>40094518</v>
      </c>
      <c r="C298" s="252" t="s">
        <v>518</v>
      </c>
      <c r="D298" s="506">
        <v>886.039</v>
      </c>
      <c r="E298" s="524">
        <v>567.825</v>
      </c>
    </row>
    <row r="299" ht="16.5" spans="1:4">
      <c r="A299" s="526"/>
      <c r="B299" s="528"/>
      <c r="C299" s="526"/>
      <c r="D299" s="509">
        <f>SUM(D277:D298)</f>
        <v>14210.112</v>
      </c>
    </row>
    <row r="300" ht="16.5" spans="1:4">
      <c r="A300" s="526"/>
      <c r="B300" s="528"/>
      <c r="C300" s="526"/>
      <c r="D300" s="252"/>
    </row>
    <row r="301" ht="16.5" spans="1:5">
      <c r="A301" s="252"/>
      <c r="B301" s="530" t="s">
        <v>519</v>
      </c>
      <c r="C301" s="252"/>
      <c r="D301" s="252"/>
      <c r="E301" s="510" t="s">
        <v>697</v>
      </c>
    </row>
    <row r="302" ht="16.5" spans="1:5">
      <c r="A302" s="252" t="s">
        <v>520</v>
      </c>
      <c r="B302" s="252">
        <v>40090998</v>
      </c>
      <c r="C302" s="252" t="s">
        <v>171</v>
      </c>
      <c r="D302" s="507">
        <v>1620.528</v>
      </c>
      <c r="E302" s="536">
        <v>150.924</v>
      </c>
    </row>
    <row r="303" ht="16.5" spans="1:5">
      <c r="A303" s="252" t="s">
        <v>521</v>
      </c>
      <c r="B303" s="252">
        <v>40091093</v>
      </c>
      <c r="C303" s="252" t="s">
        <v>205</v>
      </c>
      <c r="D303" s="507">
        <v>658.533</v>
      </c>
      <c r="E303" s="536">
        <v>435.284</v>
      </c>
    </row>
    <row r="304" ht="16.5" spans="1:5">
      <c r="A304" s="252" t="s">
        <v>521</v>
      </c>
      <c r="B304" s="252">
        <v>40090990</v>
      </c>
      <c r="C304" s="252" t="s">
        <v>522</v>
      </c>
      <c r="D304" s="507">
        <v>37.267</v>
      </c>
      <c r="E304" s="536">
        <v>265.713</v>
      </c>
    </row>
    <row r="305" ht="16.5" spans="1:5">
      <c r="A305" s="252" t="s">
        <v>523</v>
      </c>
      <c r="B305" s="252">
        <v>40091001</v>
      </c>
      <c r="C305" s="252" t="s">
        <v>524</v>
      </c>
      <c r="D305" s="507">
        <v>1582.958</v>
      </c>
      <c r="E305" s="536">
        <v>277.57</v>
      </c>
    </row>
    <row r="306" ht="16.5" spans="1:5">
      <c r="A306" s="252" t="s">
        <v>525</v>
      </c>
      <c r="B306" s="252">
        <v>40090953</v>
      </c>
      <c r="C306" s="252" t="s">
        <v>526</v>
      </c>
      <c r="D306" s="507">
        <v>1070.112</v>
      </c>
      <c r="E306" s="536">
        <v>179.667</v>
      </c>
    </row>
    <row r="307" ht="16.5" spans="1:5">
      <c r="A307" s="252" t="s">
        <v>527</v>
      </c>
      <c r="B307" s="252">
        <v>40090944</v>
      </c>
      <c r="C307" s="252" t="s">
        <v>528</v>
      </c>
      <c r="D307" s="507">
        <v>452.961</v>
      </c>
      <c r="E307" s="536">
        <v>212.724</v>
      </c>
    </row>
    <row r="308" ht="16.5" spans="1:5">
      <c r="A308" s="252" t="s">
        <v>529</v>
      </c>
      <c r="B308" s="252">
        <v>40090995</v>
      </c>
      <c r="C308" s="252" t="s">
        <v>530</v>
      </c>
      <c r="D308" s="507">
        <v>337.767</v>
      </c>
      <c r="E308" s="536">
        <v>120.4</v>
      </c>
    </row>
    <row r="309" ht="16.5" spans="1:5">
      <c r="A309" s="252" t="s">
        <v>531</v>
      </c>
      <c r="B309" s="252">
        <v>40090952</v>
      </c>
      <c r="C309" s="252" t="s">
        <v>532</v>
      </c>
      <c r="D309" s="507">
        <v>1381.735</v>
      </c>
      <c r="E309" s="537">
        <v>1219.9</v>
      </c>
    </row>
    <row r="310" ht="16.5" spans="1:5">
      <c r="A310" s="252" t="s">
        <v>533</v>
      </c>
      <c r="B310" s="252">
        <v>40090946</v>
      </c>
      <c r="C310" s="252" t="s">
        <v>237</v>
      </c>
      <c r="D310" s="507">
        <v>1353.712</v>
      </c>
      <c r="E310" s="536">
        <v>606.076</v>
      </c>
    </row>
    <row r="311" ht="16.5" spans="1:5">
      <c r="A311" s="252" t="s">
        <v>534</v>
      </c>
      <c r="B311" s="252">
        <v>40090996</v>
      </c>
      <c r="C311" s="252" t="s">
        <v>535</v>
      </c>
      <c r="D311" s="507">
        <v>464.928</v>
      </c>
      <c r="E311" s="536">
        <v>276.83</v>
      </c>
    </row>
    <row r="312" ht="16.5" spans="1:5">
      <c r="A312" s="252" t="s">
        <v>536</v>
      </c>
      <c r="B312" s="252">
        <v>40090992</v>
      </c>
      <c r="C312" s="252" t="s">
        <v>181</v>
      </c>
      <c r="D312" s="507">
        <v>1039.497</v>
      </c>
      <c r="E312" s="536">
        <v>1758.966</v>
      </c>
    </row>
    <row r="313" ht="16.5" spans="1:5">
      <c r="A313" s="252" t="s">
        <v>154</v>
      </c>
      <c r="B313" s="252">
        <v>40091058</v>
      </c>
      <c r="C313" s="252" t="s">
        <v>537</v>
      </c>
      <c r="D313" s="507">
        <v>1845.69</v>
      </c>
      <c r="E313" s="536">
        <v>293.693</v>
      </c>
    </row>
    <row r="314" ht="16.5" spans="1:5">
      <c r="A314" s="252" t="s">
        <v>538</v>
      </c>
      <c r="B314" s="252">
        <v>40091052</v>
      </c>
      <c r="C314" s="252" t="s">
        <v>539</v>
      </c>
      <c r="D314" s="507">
        <v>642.146</v>
      </c>
      <c r="E314" s="536">
        <v>576.153</v>
      </c>
    </row>
    <row r="315" ht="16.5" spans="1:5">
      <c r="A315" s="252" t="s">
        <v>540</v>
      </c>
      <c r="B315" s="252">
        <v>40090516</v>
      </c>
      <c r="C315" s="252" t="s">
        <v>241</v>
      </c>
      <c r="D315" s="507">
        <v>2364.3</v>
      </c>
      <c r="E315" s="536">
        <v>4449.328</v>
      </c>
    </row>
    <row r="316" ht="16.5" spans="1:5">
      <c r="A316" s="252" t="s">
        <v>541</v>
      </c>
      <c r="B316" s="252">
        <v>40090997</v>
      </c>
      <c r="C316" s="252" t="s">
        <v>542</v>
      </c>
      <c r="D316" s="507">
        <v>1004.882</v>
      </c>
      <c r="E316" s="536">
        <v>1292.872</v>
      </c>
    </row>
    <row r="317" ht="16.5" spans="1:5">
      <c r="A317" s="252" t="s">
        <v>543</v>
      </c>
      <c r="B317" s="252">
        <v>40090993</v>
      </c>
      <c r="C317" s="252" t="s">
        <v>544</v>
      </c>
      <c r="D317" s="507">
        <v>411.296</v>
      </c>
      <c r="E317" s="536">
        <v>1.791</v>
      </c>
    </row>
    <row r="318" ht="16.5" spans="1:5">
      <c r="A318" s="252" t="s">
        <v>545</v>
      </c>
      <c r="B318" s="252">
        <v>40094520</v>
      </c>
      <c r="C318" s="252" t="s">
        <v>546</v>
      </c>
      <c r="D318" s="507">
        <v>237.348</v>
      </c>
      <c r="E318" s="536">
        <v>366.92</v>
      </c>
    </row>
    <row r="319" ht="16.5" spans="1:5">
      <c r="A319" s="252" t="s">
        <v>547</v>
      </c>
      <c r="B319" s="252">
        <v>40091053</v>
      </c>
      <c r="C319" s="252" t="s">
        <v>548</v>
      </c>
      <c r="D319" s="507">
        <v>1839.83</v>
      </c>
      <c r="E319" s="536">
        <v>649.546</v>
      </c>
    </row>
    <row r="320" ht="16.5" spans="1:5">
      <c r="A320" s="252" t="s">
        <v>549</v>
      </c>
      <c r="B320" s="252">
        <v>40090943</v>
      </c>
      <c r="C320" s="252" t="s">
        <v>550</v>
      </c>
      <c r="D320" s="507">
        <v>809.208</v>
      </c>
      <c r="E320" s="536">
        <v>1382.657</v>
      </c>
    </row>
    <row r="321" ht="16.5" spans="1:5">
      <c r="A321" s="252"/>
      <c r="B321" s="252">
        <v>40090994</v>
      </c>
      <c r="C321" s="252" t="s">
        <v>551</v>
      </c>
      <c r="D321" s="507">
        <v>0</v>
      </c>
      <c r="E321" s="536">
        <v>0.043</v>
      </c>
    </row>
    <row r="322" ht="16.5" spans="1:5">
      <c r="A322" s="526" t="s">
        <v>688</v>
      </c>
      <c r="B322" s="527">
        <v>40094295</v>
      </c>
      <c r="C322" s="526" t="s">
        <v>689</v>
      </c>
      <c r="D322" s="507">
        <v>4701.072</v>
      </c>
      <c r="E322" s="536">
        <v>1139.557</v>
      </c>
    </row>
    <row r="323" ht="16.5" spans="1:5">
      <c r="A323" s="526"/>
      <c r="B323" s="527">
        <v>10319041</v>
      </c>
      <c r="C323" s="526" t="s">
        <v>695</v>
      </c>
      <c r="D323" s="506">
        <v>103.973</v>
      </c>
      <c r="E323" s="536">
        <v>94.785</v>
      </c>
    </row>
    <row r="324" ht="16.5" spans="1:4">
      <c r="A324" s="526"/>
      <c r="B324" s="527"/>
      <c r="C324" s="526"/>
      <c r="D324" s="509">
        <f>SUM(D302:D323)</f>
        <v>23959.743</v>
      </c>
    </row>
    <row r="325" ht="16.5" spans="1:5">
      <c r="A325" s="252"/>
      <c r="B325" s="530" t="s">
        <v>552</v>
      </c>
      <c r="C325" s="252"/>
      <c r="D325" s="252"/>
      <c r="E325" s="510" t="s">
        <v>697</v>
      </c>
    </row>
    <row r="326" ht="16.5" spans="1:5">
      <c r="A326" s="252" t="s">
        <v>553</v>
      </c>
      <c r="B326" s="252">
        <v>40090942</v>
      </c>
      <c r="C326" s="252" t="s">
        <v>554</v>
      </c>
      <c r="D326" s="507">
        <v>496.702</v>
      </c>
      <c r="E326" s="524">
        <v>153.023</v>
      </c>
    </row>
    <row r="327" ht="16.5" spans="1:5">
      <c r="A327" s="252" t="s">
        <v>555</v>
      </c>
      <c r="B327" s="252">
        <v>40090991</v>
      </c>
      <c r="C327" s="252" t="s">
        <v>556</v>
      </c>
      <c r="D327" s="507">
        <v>45.573</v>
      </c>
      <c r="E327" s="524">
        <v>16.134</v>
      </c>
    </row>
    <row r="328" ht="16.5" spans="1:5">
      <c r="A328" s="252" t="s">
        <v>557</v>
      </c>
      <c r="B328" s="252">
        <v>40090945</v>
      </c>
      <c r="C328" s="252" t="s">
        <v>558</v>
      </c>
      <c r="D328" s="507">
        <v>1527.287</v>
      </c>
      <c r="E328" s="524">
        <v>1033.128</v>
      </c>
    </row>
    <row r="329" ht="16.5" spans="1:5">
      <c r="A329" s="252" t="s">
        <v>559</v>
      </c>
      <c r="B329" s="252">
        <v>40090948</v>
      </c>
      <c r="C329" s="252" t="s">
        <v>560</v>
      </c>
      <c r="D329" s="507">
        <v>10.144</v>
      </c>
      <c r="E329" s="524">
        <v>31.386</v>
      </c>
    </row>
    <row r="330" ht="16.5" spans="1:5">
      <c r="A330" s="252" t="s">
        <v>561</v>
      </c>
      <c r="B330" s="252">
        <v>40090951</v>
      </c>
      <c r="C330" s="252" t="s">
        <v>562</v>
      </c>
      <c r="D330" s="507">
        <v>960.524</v>
      </c>
      <c r="E330" s="524">
        <v>303.963</v>
      </c>
    </row>
    <row r="331" ht="16.5" spans="1:5">
      <c r="A331" s="252" t="s">
        <v>563</v>
      </c>
      <c r="B331" s="252">
        <v>40091000</v>
      </c>
      <c r="C331" s="252" t="s">
        <v>564</v>
      </c>
      <c r="D331" s="507">
        <v>59.51</v>
      </c>
      <c r="E331" s="524">
        <v>432.452</v>
      </c>
    </row>
    <row r="332" ht="16.5" spans="1:5">
      <c r="A332" s="252" t="s">
        <v>565</v>
      </c>
      <c r="B332" s="252">
        <v>40090913</v>
      </c>
      <c r="C332" s="252" t="s">
        <v>566</v>
      </c>
      <c r="D332" s="235">
        <v>100.209</v>
      </c>
      <c r="E332" s="524">
        <v>329.952</v>
      </c>
    </row>
    <row r="333" ht="16.5" spans="1:5">
      <c r="A333" s="252" t="s">
        <v>567</v>
      </c>
      <c r="B333" s="252">
        <v>40090917</v>
      </c>
      <c r="C333" s="252" t="s">
        <v>197</v>
      </c>
      <c r="D333" s="507">
        <v>180.573</v>
      </c>
      <c r="E333" s="524">
        <v>737.364</v>
      </c>
    </row>
    <row r="334" ht="16.5" spans="1:5">
      <c r="A334" s="252" t="s">
        <v>568</v>
      </c>
      <c r="B334" s="252">
        <v>40090949</v>
      </c>
      <c r="C334" s="252" t="s">
        <v>203</v>
      </c>
      <c r="D334" s="507">
        <v>2273.688</v>
      </c>
      <c r="E334" s="524">
        <v>230.33</v>
      </c>
    </row>
    <row r="335" ht="16.5" spans="1:5">
      <c r="A335" s="252" t="s">
        <v>569</v>
      </c>
      <c r="B335" s="252">
        <v>40090563</v>
      </c>
      <c r="C335" s="252"/>
      <c r="D335" s="507">
        <v>1320.937</v>
      </c>
      <c r="E335" s="524">
        <v>1793.705</v>
      </c>
    </row>
    <row r="336" ht="16.5" spans="1:5">
      <c r="A336" s="252" t="s">
        <v>570</v>
      </c>
      <c r="B336" s="252">
        <v>40090562</v>
      </c>
      <c r="C336" s="252"/>
      <c r="D336" s="507">
        <v>5565.295</v>
      </c>
      <c r="E336" s="524">
        <v>2051.953</v>
      </c>
    </row>
    <row r="337" ht="16.5" spans="1:5">
      <c r="A337" s="252" t="s">
        <v>571</v>
      </c>
      <c r="B337" s="252">
        <v>40090558</v>
      </c>
      <c r="C337" s="252"/>
      <c r="D337" s="507">
        <v>5976.075</v>
      </c>
      <c r="E337" s="524">
        <v>1026.09</v>
      </c>
    </row>
    <row r="338" ht="16.5" spans="1:5">
      <c r="A338" s="252" t="s">
        <v>572</v>
      </c>
      <c r="B338" s="252">
        <v>40090564</v>
      </c>
      <c r="C338" s="252"/>
      <c r="D338" s="507">
        <v>86.676</v>
      </c>
      <c r="E338" s="524">
        <v>50.664</v>
      </c>
    </row>
    <row r="339" ht="16.5" spans="1:5">
      <c r="A339" s="252" t="s">
        <v>573</v>
      </c>
      <c r="B339" s="252">
        <v>40081680</v>
      </c>
      <c r="C339" s="252" t="s">
        <v>703</v>
      </c>
      <c r="D339" s="507">
        <v>74.867</v>
      </c>
      <c r="E339" s="525">
        <v>0</v>
      </c>
    </row>
    <row r="340" ht="16.5" spans="1:5">
      <c r="A340" s="252" t="s">
        <v>574</v>
      </c>
      <c r="B340" s="252">
        <v>40094448</v>
      </c>
      <c r="C340" s="252" t="s">
        <v>690</v>
      </c>
      <c r="D340" s="507">
        <v>132.341</v>
      </c>
      <c r="E340" s="524">
        <v>31.604</v>
      </c>
    </row>
    <row r="341" ht="16.5" spans="1:5">
      <c r="A341" s="526" t="s">
        <v>581</v>
      </c>
      <c r="B341" s="527">
        <v>40094385</v>
      </c>
      <c r="C341" s="526" t="s">
        <v>582</v>
      </c>
      <c r="D341" s="507">
        <v>77.271</v>
      </c>
      <c r="E341" s="524">
        <v>295.869</v>
      </c>
    </row>
    <row r="342" ht="16.5" spans="1:5">
      <c r="A342" s="538" t="s">
        <v>579</v>
      </c>
      <c r="B342" s="539">
        <v>40094572</v>
      </c>
      <c r="C342" s="526" t="s">
        <v>691</v>
      </c>
      <c r="D342" s="507">
        <v>432.455</v>
      </c>
      <c r="E342" s="524">
        <v>1375.865</v>
      </c>
    </row>
    <row r="343" ht="16.5" spans="1:5">
      <c r="A343" s="538" t="s">
        <v>692</v>
      </c>
      <c r="B343" s="539">
        <v>40094568</v>
      </c>
      <c r="C343" s="526" t="s">
        <v>693</v>
      </c>
      <c r="D343" s="507">
        <v>315.437</v>
      </c>
      <c r="E343" s="524">
        <v>737.347</v>
      </c>
    </row>
    <row r="344" ht="16.5" spans="1:4">
      <c r="A344" s="508"/>
      <c r="B344" s="508"/>
      <c r="C344" s="508"/>
      <c r="D344" s="509">
        <f>SUM(D326:D343)</f>
        <v>19635.564</v>
      </c>
    </row>
    <row r="345" ht="16.5" spans="1:5">
      <c r="A345" s="513" t="s">
        <v>694</v>
      </c>
      <c r="B345" s="513"/>
      <c r="C345" s="513"/>
      <c r="D345" s="513"/>
      <c r="E345" s="510" t="s">
        <v>699</v>
      </c>
    </row>
    <row r="346" ht="16.5" spans="1:5">
      <c r="A346" s="540" t="s">
        <v>585</v>
      </c>
      <c r="B346" s="527">
        <v>40091201</v>
      </c>
      <c r="C346" s="528" t="s">
        <v>586</v>
      </c>
      <c r="D346" s="541">
        <v>647.664</v>
      </c>
      <c r="E346" s="549">
        <v>538.461</v>
      </c>
    </row>
    <row r="347" ht="16.5" spans="1:5">
      <c r="A347" s="540" t="s">
        <v>587</v>
      </c>
      <c r="B347" s="527">
        <v>40091195</v>
      </c>
      <c r="C347" s="528" t="s">
        <v>588</v>
      </c>
      <c r="D347" s="541">
        <v>73.639</v>
      </c>
      <c r="E347" s="549">
        <v>79.316</v>
      </c>
    </row>
    <row r="348" ht="16.5" spans="1:5">
      <c r="A348" s="540" t="s">
        <v>589</v>
      </c>
      <c r="B348" s="527">
        <v>40091205</v>
      </c>
      <c r="C348" s="528" t="s">
        <v>590</v>
      </c>
      <c r="D348" s="541">
        <v>390.769</v>
      </c>
      <c r="E348" s="549">
        <v>113.509</v>
      </c>
    </row>
    <row r="349" ht="16.5" spans="1:5">
      <c r="A349" s="540" t="s">
        <v>704</v>
      </c>
      <c r="B349" s="527">
        <v>40090478</v>
      </c>
      <c r="C349" s="528" t="s">
        <v>592</v>
      </c>
      <c r="D349" s="541">
        <v>498.992</v>
      </c>
      <c r="E349" s="549">
        <v>189.739</v>
      </c>
    </row>
    <row r="350" ht="16.5" spans="1:5">
      <c r="A350" s="540" t="s">
        <v>593</v>
      </c>
      <c r="B350" s="527">
        <v>40090479</v>
      </c>
      <c r="C350" s="528" t="s">
        <v>594</v>
      </c>
      <c r="D350" s="541">
        <v>214.503</v>
      </c>
      <c r="E350" s="549">
        <v>224.262</v>
      </c>
    </row>
    <row r="351" ht="16.5" spans="1:5">
      <c r="A351" s="540" t="s">
        <v>595</v>
      </c>
      <c r="B351" s="527">
        <v>40090589</v>
      </c>
      <c r="C351" s="528" t="s">
        <v>596</v>
      </c>
      <c r="D351" s="541">
        <v>979.972</v>
      </c>
      <c r="E351" s="549">
        <v>19.846</v>
      </c>
    </row>
    <row r="352" ht="16.5" spans="1:5">
      <c r="A352" s="540" t="s">
        <v>597</v>
      </c>
      <c r="B352" s="527">
        <v>40094521</v>
      </c>
      <c r="C352" s="528" t="s">
        <v>598</v>
      </c>
      <c r="D352" s="541">
        <v>643.909</v>
      </c>
      <c r="E352" s="549">
        <v>152.677</v>
      </c>
    </row>
    <row r="353" ht="16.5" spans="1:5">
      <c r="A353" s="540"/>
      <c r="B353" s="527">
        <v>40090557</v>
      </c>
      <c r="C353" s="528" t="s">
        <v>599</v>
      </c>
      <c r="D353" s="542">
        <v>0</v>
      </c>
      <c r="E353" s="549">
        <v>0.002</v>
      </c>
    </row>
    <row r="354" ht="16.5" spans="1:5">
      <c r="A354" s="540" t="s">
        <v>600</v>
      </c>
      <c r="B354" s="527">
        <v>40091194</v>
      </c>
      <c r="C354" s="528" t="s">
        <v>601</v>
      </c>
      <c r="D354" s="541">
        <v>498.236</v>
      </c>
      <c r="E354" s="549">
        <v>12.506</v>
      </c>
    </row>
    <row r="355" ht="16.5" spans="1:5">
      <c r="A355" s="540" t="s">
        <v>602</v>
      </c>
      <c r="B355" s="527">
        <v>40091198</v>
      </c>
      <c r="C355" s="528" t="s">
        <v>603</v>
      </c>
      <c r="D355" s="541">
        <v>753.494</v>
      </c>
      <c r="E355" s="549">
        <v>15.633</v>
      </c>
    </row>
    <row r="356" ht="16.5" spans="1:5">
      <c r="A356" s="540" t="s">
        <v>604</v>
      </c>
      <c r="B356" s="527">
        <v>40091204</v>
      </c>
      <c r="C356" s="528" t="s">
        <v>605</v>
      </c>
      <c r="D356" s="541">
        <v>693.423</v>
      </c>
      <c r="E356" s="549">
        <v>634.5</v>
      </c>
    </row>
    <row r="357" ht="16.5" spans="1:5">
      <c r="A357" s="540" t="s">
        <v>606</v>
      </c>
      <c r="B357" s="527">
        <v>40091196</v>
      </c>
      <c r="C357" s="528" t="s">
        <v>607</v>
      </c>
      <c r="D357" s="541">
        <v>728.506</v>
      </c>
      <c r="E357" s="549">
        <v>215.083</v>
      </c>
    </row>
    <row r="358" ht="16.5" spans="1:5">
      <c r="A358" s="540" t="s">
        <v>608</v>
      </c>
      <c r="B358" s="527">
        <v>40090560</v>
      </c>
      <c r="C358" s="528" t="s">
        <v>609</v>
      </c>
      <c r="D358" s="541">
        <v>26.411</v>
      </c>
      <c r="E358" s="549">
        <v>186.939</v>
      </c>
    </row>
    <row r="359" ht="16.5" spans="1:5">
      <c r="A359" s="540" t="s">
        <v>610</v>
      </c>
      <c r="B359" s="527">
        <v>40090480</v>
      </c>
      <c r="C359" s="528" t="s">
        <v>611</v>
      </c>
      <c r="D359" s="541">
        <v>487.189</v>
      </c>
      <c r="E359" s="549">
        <v>246.662</v>
      </c>
    </row>
    <row r="360" ht="16.5" spans="1:5">
      <c r="A360" s="540" t="s">
        <v>612</v>
      </c>
      <c r="B360" s="527">
        <v>40091203</v>
      </c>
      <c r="C360" s="528" t="s">
        <v>613</v>
      </c>
      <c r="D360" s="541">
        <v>694.788</v>
      </c>
      <c r="E360" s="549">
        <v>18.118</v>
      </c>
    </row>
    <row r="361" ht="16.5" spans="1:5">
      <c r="A361" s="540" t="s">
        <v>614</v>
      </c>
      <c r="B361" s="527">
        <v>40090482</v>
      </c>
      <c r="C361" s="528" t="s">
        <v>615</v>
      </c>
      <c r="D361" s="541">
        <v>0.304</v>
      </c>
      <c r="E361" s="549">
        <v>208.767</v>
      </c>
    </row>
    <row r="362" ht="16.5" spans="1:5">
      <c r="A362" s="540" t="s">
        <v>616</v>
      </c>
      <c r="B362" s="527">
        <v>40090484</v>
      </c>
      <c r="C362" s="528" t="s">
        <v>617</v>
      </c>
      <c r="D362" s="541">
        <v>240.608</v>
      </c>
      <c r="E362" s="550">
        <v>30.072</v>
      </c>
    </row>
    <row r="363" ht="16.5" spans="1:5">
      <c r="A363" s="540" t="s">
        <v>618</v>
      </c>
      <c r="B363" s="527">
        <v>40091197</v>
      </c>
      <c r="C363" s="528" t="s">
        <v>619</v>
      </c>
      <c r="D363" s="543">
        <v>313.853</v>
      </c>
      <c r="E363" s="524">
        <v>103.905</v>
      </c>
    </row>
    <row r="364" ht="16.5" spans="1:5">
      <c r="A364" s="540" t="s">
        <v>620</v>
      </c>
      <c r="B364" s="512">
        <v>40090477</v>
      </c>
      <c r="C364" s="544" t="s">
        <v>621</v>
      </c>
      <c r="D364" s="543">
        <v>500.608</v>
      </c>
      <c r="E364" s="524">
        <v>1223.502</v>
      </c>
    </row>
    <row r="365" ht="16.5" spans="1:6">
      <c r="A365" s="508"/>
      <c r="B365" s="508"/>
      <c r="C365" s="545"/>
      <c r="D365" s="546">
        <f>SUM(D346:D364)</f>
        <v>8386.868</v>
      </c>
      <c r="E365" s="250"/>
      <c r="F365" s="250"/>
    </row>
    <row r="366" ht="16.5" spans="1:6">
      <c r="A366" s="508"/>
      <c r="B366" s="508"/>
      <c r="C366" s="547" t="s">
        <v>583</v>
      </c>
      <c r="D366" s="548">
        <f>SUM(D47+E365+D84+D129+D136+D166+D195+D220+D248+D274+D299+D324+D344+D365)</f>
        <v>299919.929</v>
      </c>
      <c r="E366" s="250"/>
      <c r="F366" s="250"/>
    </row>
  </sheetData>
  <mergeCells count="7">
    <mergeCell ref="A2:D2"/>
    <mergeCell ref="A48:D48"/>
    <mergeCell ref="A85:D85"/>
    <mergeCell ref="A130:D130"/>
    <mergeCell ref="A137:D137"/>
    <mergeCell ref="A167:D167"/>
    <mergeCell ref="A345:D345"/>
  </mergeCells>
  <hyperlinks>
    <hyperlink ref="B342" r:id="rId1" display="40094572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8"/>
  <sheetViews>
    <sheetView workbookViewId="0">
      <selection activeCell="D342" sqref="A1:E373"/>
    </sheetView>
  </sheetViews>
  <sheetFormatPr defaultColWidth="9.1037037037037" defaultRowHeight="12" outlineLevelCol="4"/>
  <cols>
    <col min="1" max="1" width="28.1037037037037" style="456" customWidth="1"/>
    <col min="2" max="2" width="20.437037037037" style="456" customWidth="1"/>
    <col min="3" max="3" width="24.8888888888889" style="456" customWidth="1"/>
    <col min="4" max="4" width="22.8888888888889" style="456" customWidth="1"/>
    <col min="5" max="5" width="27.5555555555556" style="456" customWidth="1"/>
    <col min="6" max="16384" width="9.1037037037037" style="456"/>
  </cols>
  <sheetData>
    <row r="1" ht="14.25" spans="1:5">
      <c r="A1" s="457" t="s">
        <v>632</v>
      </c>
      <c r="B1" s="457" t="s">
        <v>1</v>
      </c>
      <c r="C1" s="457" t="s">
        <v>2</v>
      </c>
      <c r="D1" s="457" t="s">
        <v>696</v>
      </c>
      <c r="E1" s="433" t="s">
        <v>705</v>
      </c>
    </row>
    <row r="2" ht="13.5" spans="1:5">
      <c r="A2" s="458" t="s">
        <v>666</v>
      </c>
      <c r="B2" s="458"/>
      <c r="C2" s="458"/>
      <c r="D2" s="458"/>
      <c r="E2" s="464" t="s">
        <v>706</v>
      </c>
    </row>
    <row r="3" ht="13.5" spans="1:5">
      <c r="A3" s="459" t="s">
        <v>5</v>
      </c>
      <c r="B3" s="459">
        <v>40091040</v>
      </c>
      <c r="C3" s="459" t="s">
        <v>6</v>
      </c>
      <c r="D3" s="460">
        <v>446.098</v>
      </c>
      <c r="E3" s="465">
        <v>116.721</v>
      </c>
    </row>
    <row r="4" ht="13.5" spans="1:5">
      <c r="A4" s="459" t="s">
        <v>7</v>
      </c>
      <c r="B4" s="459">
        <v>40091094</v>
      </c>
      <c r="C4" s="459" t="s">
        <v>8</v>
      </c>
      <c r="D4" s="460">
        <v>994.869</v>
      </c>
      <c r="E4" s="465">
        <v>251.882</v>
      </c>
    </row>
    <row r="5" ht="13.5" spans="1:5">
      <c r="A5" s="459" t="s">
        <v>9</v>
      </c>
      <c r="B5" s="459">
        <v>40091162</v>
      </c>
      <c r="C5" s="459" t="s">
        <v>10</v>
      </c>
      <c r="D5" s="460">
        <v>1946.628</v>
      </c>
      <c r="E5" s="465">
        <v>710.792</v>
      </c>
    </row>
    <row r="6" ht="13.5" spans="1:5">
      <c r="A6" s="459" t="s">
        <v>11</v>
      </c>
      <c r="B6" s="459">
        <v>40090487</v>
      </c>
      <c r="C6" s="459" t="s">
        <v>12</v>
      </c>
      <c r="D6" s="460">
        <v>1167.444</v>
      </c>
      <c r="E6" s="465">
        <v>137.017</v>
      </c>
    </row>
    <row r="7" ht="13.5" spans="1:5">
      <c r="A7" s="459" t="s">
        <v>13</v>
      </c>
      <c r="B7" s="459">
        <v>40091092</v>
      </c>
      <c r="C7" s="459" t="s">
        <v>14</v>
      </c>
      <c r="D7" s="460">
        <v>938.961</v>
      </c>
      <c r="E7" s="465">
        <v>193.749</v>
      </c>
    </row>
    <row r="8" ht="13.5" spans="1:5">
      <c r="A8" s="459" t="s">
        <v>15</v>
      </c>
      <c r="B8" s="459">
        <v>40090488</v>
      </c>
      <c r="C8" s="459" t="s">
        <v>16</v>
      </c>
      <c r="D8" s="460">
        <v>544.4</v>
      </c>
      <c r="E8" s="465">
        <v>570.913</v>
      </c>
    </row>
    <row r="9" ht="13.5" spans="1:5">
      <c r="A9" s="459" t="s">
        <v>17</v>
      </c>
      <c r="B9" s="459">
        <v>40091161</v>
      </c>
      <c r="C9" s="459" t="s">
        <v>18</v>
      </c>
      <c r="D9" s="460">
        <v>11.319</v>
      </c>
      <c r="E9" s="465">
        <v>120.876</v>
      </c>
    </row>
    <row r="10" ht="13.5" spans="1:5">
      <c r="A10" s="459" t="s">
        <v>19</v>
      </c>
      <c r="B10" s="459">
        <v>40090485</v>
      </c>
      <c r="C10" s="459" t="s">
        <v>20</v>
      </c>
      <c r="D10" s="460">
        <v>1325.391</v>
      </c>
      <c r="E10" s="465">
        <v>1060.206</v>
      </c>
    </row>
    <row r="11" ht="13.5" spans="1:5">
      <c r="A11" s="459" t="s">
        <v>21</v>
      </c>
      <c r="B11" s="459">
        <v>40091163</v>
      </c>
      <c r="C11" s="459" t="s">
        <v>22</v>
      </c>
      <c r="D11" s="460">
        <v>1829.713</v>
      </c>
      <c r="E11" s="465">
        <v>510.901</v>
      </c>
    </row>
    <row r="12" ht="13.5" spans="1:5">
      <c r="A12" s="459" t="s">
        <v>23</v>
      </c>
      <c r="B12" s="459">
        <v>40090490</v>
      </c>
      <c r="C12" s="459" t="s">
        <v>24</v>
      </c>
      <c r="D12" s="460">
        <v>737.389</v>
      </c>
      <c r="E12" s="465">
        <v>22.888</v>
      </c>
    </row>
    <row r="13" ht="13.5" spans="1:5">
      <c r="A13" s="459" t="s">
        <v>25</v>
      </c>
      <c r="B13" s="459">
        <v>40090489</v>
      </c>
      <c r="C13" s="459" t="s">
        <v>26</v>
      </c>
      <c r="D13" s="460">
        <v>50.588</v>
      </c>
      <c r="E13" s="465">
        <v>441.211</v>
      </c>
    </row>
    <row r="14" ht="13.5" spans="1:5">
      <c r="A14" s="459" t="s">
        <v>27</v>
      </c>
      <c r="B14" s="459">
        <v>40090491</v>
      </c>
      <c r="C14" s="459" t="s">
        <v>28</v>
      </c>
      <c r="D14" s="460">
        <v>1490.85</v>
      </c>
      <c r="E14" s="465">
        <v>151.503</v>
      </c>
    </row>
    <row r="15" ht="13.5" spans="1:5">
      <c r="A15" s="459" t="s">
        <v>29</v>
      </c>
      <c r="B15" s="459">
        <v>40091140</v>
      </c>
      <c r="C15" s="459" t="s">
        <v>30</v>
      </c>
      <c r="D15" s="460">
        <v>1622.039</v>
      </c>
      <c r="E15" s="465">
        <v>677</v>
      </c>
    </row>
    <row r="16" ht="13.5" spans="1:5">
      <c r="A16" s="459" t="s">
        <v>31</v>
      </c>
      <c r="B16" s="459">
        <v>40090517</v>
      </c>
      <c r="C16" s="459" t="s">
        <v>32</v>
      </c>
      <c r="D16" s="460">
        <v>2540.934</v>
      </c>
      <c r="E16" s="465">
        <v>224.12</v>
      </c>
    </row>
    <row r="17" ht="13.5" spans="1:5">
      <c r="A17" s="459" t="s">
        <v>33</v>
      </c>
      <c r="B17" s="459">
        <v>40094524</v>
      </c>
      <c r="C17" s="459" t="s">
        <v>34</v>
      </c>
      <c r="D17" s="460">
        <v>382.152</v>
      </c>
      <c r="E17" s="465">
        <v>1116.064</v>
      </c>
    </row>
    <row r="18" ht="13.5" spans="1:5">
      <c r="A18" s="459" t="s">
        <v>35</v>
      </c>
      <c r="B18" s="459">
        <v>40091091</v>
      </c>
      <c r="C18" s="459" t="s">
        <v>36</v>
      </c>
      <c r="D18" s="460">
        <v>1183.692</v>
      </c>
      <c r="E18" s="465">
        <v>560.113</v>
      </c>
    </row>
    <row r="19" ht="13.5" spans="1:5">
      <c r="A19" s="459" t="s">
        <v>37</v>
      </c>
      <c r="B19" s="459">
        <v>40091089</v>
      </c>
      <c r="C19" s="459" t="s">
        <v>38</v>
      </c>
      <c r="D19" s="460">
        <v>829.213</v>
      </c>
      <c r="E19" s="465">
        <v>256.551</v>
      </c>
    </row>
    <row r="20" ht="13.5" spans="1:5">
      <c r="A20" s="459" t="s">
        <v>39</v>
      </c>
      <c r="B20" s="459">
        <v>40091097</v>
      </c>
      <c r="C20" s="459" t="s">
        <v>40</v>
      </c>
      <c r="D20" s="460">
        <v>668.918</v>
      </c>
      <c r="E20" s="465">
        <v>189.42</v>
      </c>
    </row>
    <row r="21" ht="13.5" spans="1:5">
      <c r="A21" s="459" t="s">
        <v>41</v>
      </c>
      <c r="B21" s="459">
        <v>40091022</v>
      </c>
      <c r="C21" s="459" t="s">
        <v>42</v>
      </c>
      <c r="D21" s="460">
        <v>1065.318</v>
      </c>
      <c r="E21" s="465">
        <v>1108.391</v>
      </c>
    </row>
    <row r="22" ht="13.5" spans="1:5">
      <c r="A22" s="459" t="s">
        <v>43</v>
      </c>
      <c r="B22" s="459">
        <v>40090492</v>
      </c>
      <c r="C22" s="459" t="s">
        <v>44</v>
      </c>
      <c r="D22" s="460">
        <v>1786.731</v>
      </c>
      <c r="E22" s="465">
        <v>1069.536</v>
      </c>
    </row>
    <row r="23" ht="13.5" spans="1:5">
      <c r="A23" s="459" t="s">
        <v>45</v>
      </c>
      <c r="B23" s="459">
        <v>40091165</v>
      </c>
      <c r="C23" s="459" t="s">
        <v>46</v>
      </c>
      <c r="D23" s="460">
        <v>976.234</v>
      </c>
      <c r="E23" s="465">
        <v>126.669</v>
      </c>
    </row>
    <row r="24" ht="13.5" spans="1:5">
      <c r="A24" s="459" t="s">
        <v>47</v>
      </c>
      <c r="B24" s="459">
        <v>40091166</v>
      </c>
      <c r="C24" s="459" t="s">
        <v>48</v>
      </c>
      <c r="D24" s="460">
        <v>536.038</v>
      </c>
      <c r="E24" s="465">
        <v>608.932</v>
      </c>
    </row>
    <row r="25" ht="13.5" spans="1:5">
      <c r="A25" s="459" t="s">
        <v>49</v>
      </c>
      <c r="B25" s="459">
        <v>40091160</v>
      </c>
      <c r="C25" s="459" t="s">
        <v>50</v>
      </c>
      <c r="D25" s="460">
        <v>343.338</v>
      </c>
      <c r="E25" s="465">
        <v>1.992</v>
      </c>
    </row>
    <row r="26" ht="13.5" spans="1:5">
      <c r="A26" s="459" t="s">
        <v>51</v>
      </c>
      <c r="B26" s="459">
        <v>40091088</v>
      </c>
      <c r="C26" s="459" t="s">
        <v>52</v>
      </c>
      <c r="D26" s="460">
        <v>880.975</v>
      </c>
      <c r="E26" s="465">
        <v>401.293</v>
      </c>
    </row>
    <row r="27" ht="13.5" spans="1:5">
      <c r="A27" s="459" t="s">
        <v>53</v>
      </c>
      <c r="B27" s="459">
        <v>40091154</v>
      </c>
      <c r="C27" s="459" t="s">
        <v>54</v>
      </c>
      <c r="D27" s="460">
        <v>837.806</v>
      </c>
      <c r="E27" s="465">
        <v>36.426</v>
      </c>
    </row>
    <row r="28" ht="13.5" spans="1:5">
      <c r="A28" s="459" t="s">
        <v>55</v>
      </c>
      <c r="B28" s="459">
        <v>40090941</v>
      </c>
      <c r="C28" s="459" t="s">
        <v>56</v>
      </c>
      <c r="D28" s="460">
        <v>504.031</v>
      </c>
      <c r="E28" s="465">
        <v>76.06</v>
      </c>
    </row>
    <row r="29" ht="13.5" spans="1:5">
      <c r="A29" s="459" t="s">
        <v>57</v>
      </c>
      <c r="B29" s="459">
        <v>40094449</v>
      </c>
      <c r="C29" s="459" t="s">
        <v>58</v>
      </c>
      <c r="D29" s="460">
        <v>671.423</v>
      </c>
      <c r="E29" s="465">
        <v>138.724</v>
      </c>
    </row>
    <row r="30" ht="13.5" spans="1:5">
      <c r="A30" s="459" t="s">
        <v>59</v>
      </c>
      <c r="B30" s="459">
        <v>40091047</v>
      </c>
      <c r="C30" s="459" t="s">
        <v>60</v>
      </c>
      <c r="D30" s="460">
        <v>1901.227</v>
      </c>
      <c r="E30" s="465">
        <v>295.018</v>
      </c>
    </row>
    <row r="31" ht="13.5" spans="1:5">
      <c r="A31" s="459" t="s">
        <v>61</v>
      </c>
      <c r="B31" s="459">
        <v>40091087</v>
      </c>
      <c r="C31" s="459" t="s">
        <v>62</v>
      </c>
      <c r="D31" s="460">
        <v>101.469</v>
      </c>
      <c r="E31" s="465">
        <v>14.719</v>
      </c>
    </row>
    <row r="32" ht="13.5" spans="1:5">
      <c r="A32" s="459" t="s">
        <v>63</v>
      </c>
      <c r="B32" s="459">
        <v>40091142</v>
      </c>
      <c r="C32" s="459" t="s">
        <v>64</v>
      </c>
      <c r="D32" s="460">
        <v>207.866</v>
      </c>
      <c r="E32" s="465">
        <v>3.757</v>
      </c>
    </row>
    <row r="33" ht="13.5" spans="1:5">
      <c r="A33" s="459" t="s">
        <v>65</v>
      </c>
      <c r="B33" s="459">
        <v>40090486</v>
      </c>
      <c r="C33" s="459" t="s">
        <v>66</v>
      </c>
      <c r="D33" s="460">
        <v>276.576</v>
      </c>
      <c r="E33" s="465">
        <v>1450.512</v>
      </c>
    </row>
    <row r="34" ht="13.5" spans="1:5">
      <c r="A34" s="459" t="s">
        <v>67</v>
      </c>
      <c r="B34" s="459">
        <v>40090518</v>
      </c>
      <c r="C34" s="459" t="s">
        <v>68</v>
      </c>
      <c r="D34" s="460">
        <v>707.231</v>
      </c>
      <c r="E34" s="465">
        <v>56.024</v>
      </c>
    </row>
    <row r="35" ht="13.5" spans="1:5">
      <c r="A35" s="459" t="s">
        <v>69</v>
      </c>
      <c r="B35" s="459">
        <v>40091090</v>
      </c>
      <c r="C35" s="459" t="s">
        <v>70</v>
      </c>
      <c r="D35" s="460">
        <v>11.713</v>
      </c>
      <c r="E35" s="465">
        <v>95.553</v>
      </c>
    </row>
    <row r="36" ht="13.5" spans="1:5">
      <c r="A36" s="459" t="s">
        <v>71</v>
      </c>
      <c r="B36" s="459">
        <v>40091167</v>
      </c>
      <c r="C36" s="459" t="s">
        <v>72</v>
      </c>
      <c r="D36" s="460">
        <v>3021.241</v>
      </c>
      <c r="E36" s="465">
        <v>165.319</v>
      </c>
    </row>
    <row r="37" ht="13.5" spans="1:5">
      <c r="A37" s="459" t="s">
        <v>73</v>
      </c>
      <c r="B37" s="459">
        <v>40091158</v>
      </c>
      <c r="C37" s="459" t="s">
        <v>74</v>
      </c>
      <c r="D37" s="460">
        <v>269.656</v>
      </c>
      <c r="E37" s="465">
        <v>35.048</v>
      </c>
    </row>
    <row r="38" ht="13.5" spans="1:5">
      <c r="A38" s="459" t="s">
        <v>75</v>
      </c>
      <c r="B38" s="459">
        <v>40091168</v>
      </c>
      <c r="C38" s="459" t="s">
        <v>76</v>
      </c>
      <c r="D38" s="460">
        <v>1662.608</v>
      </c>
      <c r="E38" s="465">
        <v>113.376</v>
      </c>
    </row>
    <row r="39" ht="13.5" spans="1:5">
      <c r="A39" s="459" t="s">
        <v>77</v>
      </c>
      <c r="B39" s="459">
        <v>40094509</v>
      </c>
      <c r="C39" s="459" t="s">
        <v>6</v>
      </c>
      <c r="D39" s="460">
        <v>651.697</v>
      </c>
      <c r="E39" s="465">
        <v>443.567</v>
      </c>
    </row>
    <row r="40" ht="13.5" spans="1:5">
      <c r="A40" s="459" t="s">
        <v>78</v>
      </c>
      <c r="B40" s="459">
        <v>40091169</v>
      </c>
      <c r="C40" s="459" t="s">
        <v>79</v>
      </c>
      <c r="D40" s="460">
        <v>293.863</v>
      </c>
      <c r="E40" s="465">
        <v>1442.611</v>
      </c>
    </row>
    <row r="41" ht="13.5" spans="1:5">
      <c r="A41" s="459" t="s">
        <v>80</v>
      </c>
      <c r="B41" s="459">
        <v>40091164</v>
      </c>
      <c r="C41" s="459" t="s">
        <v>81</v>
      </c>
      <c r="D41" s="460">
        <v>1175.04</v>
      </c>
      <c r="E41" s="465">
        <v>88.263</v>
      </c>
    </row>
    <row r="42" ht="13.5" spans="1:5">
      <c r="A42" s="459" t="s">
        <v>82</v>
      </c>
      <c r="B42" s="459">
        <v>40090936</v>
      </c>
      <c r="C42" s="459" t="s">
        <v>83</v>
      </c>
      <c r="D42" s="460">
        <v>32.732</v>
      </c>
      <c r="E42" s="465">
        <v>205.738</v>
      </c>
    </row>
    <row r="43" ht="13.5" spans="1:5">
      <c r="A43" s="459" t="s">
        <v>84</v>
      </c>
      <c r="B43" s="459">
        <v>40091146</v>
      </c>
      <c r="C43" s="459" t="s">
        <v>85</v>
      </c>
      <c r="D43" s="460">
        <v>674.089</v>
      </c>
      <c r="E43" s="465">
        <v>159.768</v>
      </c>
    </row>
    <row r="44" ht="13.5" spans="1:5">
      <c r="A44" s="459" t="s">
        <v>86</v>
      </c>
      <c r="B44" s="459">
        <v>40090939</v>
      </c>
      <c r="C44" s="459" t="s">
        <v>28</v>
      </c>
      <c r="D44" s="460">
        <v>1216.695</v>
      </c>
      <c r="E44" s="465">
        <v>343.862</v>
      </c>
    </row>
    <row r="45" ht="13.5" spans="1:5">
      <c r="A45" s="459" t="s">
        <v>667</v>
      </c>
      <c r="B45" s="459">
        <v>40091212</v>
      </c>
      <c r="C45" s="459" t="s">
        <v>668</v>
      </c>
      <c r="D45" s="460">
        <v>456.894</v>
      </c>
      <c r="E45" s="465">
        <v>22.792</v>
      </c>
    </row>
    <row r="46" ht="13.5" spans="1:5">
      <c r="A46" s="459" t="s">
        <v>669</v>
      </c>
      <c r="B46" s="459">
        <v>40091055</v>
      </c>
      <c r="C46" s="459" t="s">
        <v>670</v>
      </c>
      <c r="D46" s="461">
        <v>0</v>
      </c>
      <c r="E46" s="465">
        <v>0</v>
      </c>
    </row>
    <row r="47" ht="13.5" spans="1:4">
      <c r="A47" s="462"/>
      <c r="B47" s="462"/>
      <c r="C47" s="462"/>
      <c r="D47" s="463">
        <f>SUM(D3:D46)</f>
        <v>38973.089</v>
      </c>
    </row>
    <row r="48" ht="13.5" spans="1:5">
      <c r="A48" s="458" t="s">
        <v>671</v>
      </c>
      <c r="B48" s="458"/>
      <c r="C48" s="458"/>
      <c r="D48" s="458"/>
      <c r="E48" s="464" t="s">
        <v>706</v>
      </c>
    </row>
    <row r="49" ht="13.5" spans="1:5">
      <c r="A49" s="459" t="s">
        <v>91</v>
      </c>
      <c r="B49" s="459">
        <v>40090508</v>
      </c>
      <c r="C49" s="459" t="s">
        <v>92</v>
      </c>
      <c r="D49" s="460">
        <v>1807.566</v>
      </c>
      <c r="E49" s="465">
        <v>2570.475</v>
      </c>
    </row>
    <row r="50" ht="13.5" spans="1:5">
      <c r="A50" s="459" t="s">
        <v>93</v>
      </c>
      <c r="B50" s="459">
        <v>40091181</v>
      </c>
      <c r="C50" s="459" t="s">
        <v>94</v>
      </c>
      <c r="D50" s="460">
        <v>2575.866</v>
      </c>
      <c r="E50" s="465">
        <v>1886.818</v>
      </c>
    </row>
    <row r="51" ht="13.5" spans="1:5">
      <c r="A51" s="459" t="s">
        <v>95</v>
      </c>
      <c r="B51" s="459">
        <v>40091175</v>
      </c>
      <c r="C51" s="459" t="s">
        <v>96</v>
      </c>
      <c r="D51" s="460">
        <v>494.75</v>
      </c>
      <c r="E51" s="465">
        <v>314.143</v>
      </c>
    </row>
    <row r="52" ht="13.5" spans="1:5">
      <c r="A52" s="459" t="s">
        <v>97</v>
      </c>
      <c r="B52" s="459">
        <v>40091144</v>
      </c>
      <c r="C52" s="459" t="s">
        <v>98</v>
      </c>
      <c r="D52" s="460">
        <v>1462.225</v>
      </c>
      <c r="E52" s="465">
        <v>2060.332</v>
      </c>
    </row>
    <row r="53" ht="13.5" spans="1:5">
      <c r="A53" s="459" t="s">
        <v>99</v>
      </c>
      <c r="B53" s="459">
        <v>40091143</v>
      </c>
      <c r="C53" s="459" t="s">
        <v>100</v>
      </c>
      <c r="D53" s="460">
        <v>1750.521</v>
      </c>
      <c r="E53" s="465">
        <v>934.382</v>
      </c>
    </row>
    <row r="54" ht="13.5" spans="1:5">
      <c r="A54" s="459" t="s">
        <v>101</v>
      </c>
      <c r="B54" s="459">
        <v>40091179</v>
      </c>
      <c r="C54" s="459" t="s">
        <v>102</v>
      </c>
      <c r="D54" s="460">
        <v>1569.341</v>
      </c>
      <c r="E54" s="465">
        <v>813.918</v>
      </c>
    </row>
    <row r="55" ht="13.5" spans="1:5">
      <c r="A55" s="459" t="s">
        <v>103</v>
      </c>
      <c r="B55" s="459">
        <v>40091159</v>
      </c>
      <c r="C55" s="459" t="s">
        <v>104</v>
      </c>
      <c r="D55" s="460">
        <v>763.944</v>
      </c>
      <c r="E55" s="465">
        <v>1334.867</v>
      </c>
    </row>
    <row r="56" ht="13.5" spans="1:5">
      <c r="A56" s="459" t="s">
        <v>105</v>
      </c>
      <c r="B56" s="459">
        <v>40090988</v>
      </c>
      <c r="C56" s="459" t="s">
        <v>104</v>
      </c>
      <c r="D56" s="460">
        <v>312.513</v>
      </c>
      <c r="E56" s="465">
        <v>125.376</v>
      </c>
    </row>
    <row r="57" ht="13.5" spans="1:5">
      <c r="A57" s="459" t="s">
        <v>106</v>
      </c>
      <c r="B57" s="459">
        <v>40091180</v>
      </c>
      <c r="C57" s="459" t="s">
        <v>107</v>
      </c>
      <c r="D57" s="460">
        <v>2080.239</v>
      </c>
      <c r="E57" s="465">
        <v>701.818</v>
      </c>
    </row>
    <row r="58" ht="13.5" spans="1:5">
      <c r="A58" s="459" t="s">
        <v>108</v>
      </c>
      <c r="B58" s="459">
        <v>40090524</v>
      </c>
      <c r="C58" s="459" t="s">
        <v>109</v>
      </c>
      <c r="D58" s="460">
        <v>854.48</v>
      </c>
      <c r="E58" s="465">
        <v>407.281</v>
      </c>
    </row>
    <row r="59" ht="13.5" spans="1:5">
      <c r="A59" s="459" t="s">
        <v>110</v>
      </c>
      <c r="B59" s="459">
        <v>40091174</v>
      </c>
      <c r="C59" s="459" t="s">
        <v>111</v>
      </c>
      <c r="D59" s="460">
        <v>1783.911</v>
      </c>
      <c r="E59" s="465">
        <v>392.227</v>
      </c>
    </row>
    <row r="60" ht="13.5" spans="1:5">
      <c r="A60" s="459" t="s">
        <v>112</v>
      </c>
      <c r="B60" s="459">
        <v>40091176</v>
      </c>
      <c r="C60" s="459" t="s">
        <v>113</v>
      </c>
      <c r="D60" s="460">
        <v>407.369</v>
      </c>
      <c r="E60" s="465">
        <v>78.165</v>
      </c>
    </row>
    <row r="61" ht="13.5" spans="1:5">
      <c r="A61" s="459" t="s">
        <v>114</v>
      </c>
      <c r="B61" s="459">
        <v>40091170</v>
      </c>
      <c r="C61" s="459" t="s">
        <v>115</v>
      </c>
      <c r="D61" s="460">
        <v>837.289</v>
      </c>
      <c r="E61" s="465">
        <v>269.346</v>
      </c>
    </row>
    <row r="62" ht="13.5" spans="1:5">
      <c r="A62" s="459" t="s">
        <v>116</v>
      </c>
      <c r="B62" s="459">
        <v>40091157</v>
      </c>
      <c r="C62" s="459" t="s">
        <v>117</v>
      </c>
      <c r="D62" s="460">
        <v>1707.899</v>
      </c>
      <c r="E62" s="465">
        <v>4456.49</v>
      </c>
    </row>
    <row r="63" ht="13.5" spans="1:5">
      <c r="A63" s="459" t="s">
        <v>118</v>
      </c>
      <c r="B63" s="459">
        <v>40091153</v>
      </c>
      <c r="C63" s="459" t="s">
        <v>119</v>
      </c>
      <c r="D63" s="460">
        <v>1285.975</v>
      </c>
      <c r="E63" s="465">
        <v>400.988</v>
      </c>
    </row>
    <row r="64" ht="13.5" spans="1:5">
      <c r="A64" s="459" t="s">
        <v>120</v>
      </c>
      <c r="B64" s="459">
        <v>40090938</v>
      </c>
      <c r="C64" s="459" t="s">
        <v>121</v>
      </c>
      <c r="D64" s="460">
        <v>1829.713</v>
      </c>
      <c r="E64" s="465">
        <v>780.815</v>
      </c>
    </row>
    <row r="65" ht="13.5" spans="1:5">
      <c r="A65" s="459" t="s">
        <v>122</v>
      </c>
      <c r="B65" s="459">
        <v>40091150</v>
      </c>
      <c r="C65" s="459" t="s">
        <v>123</v>
      </c>
      <c r="D65" s="460">
        <v>264.432</v>
      </c>
      <c r="E65" s="465">
        <v>188.944</v>
      </c>
    </row>
    <row r="66" ht="13.5" spans="1:5">
      <c r="A66" s="459" t="s">
        <v>124</v>
      </c>
      <c r="B66" s="459">
        <v>40091147</v>
      </c>
      <c r="C66" s="459" t="s">
        <v>125</v>
      </c>
      <c r="D66" s="460">
        <v>1160.997</v>
      </c>
      <c r="E66" s="465">
        <v>8.459</v>
      </c>
    </row>
    <row r="67" ht="13.5" spans="1:5">
      <c r="A67" s="459" t="s">
        <v>126</v>
      </c>
      <c r="B67" s="459">
        <v>40090989</v>
      </c>
      <c r="C67" s="459" t="s">
        <v>127</v>
      </c>
      <c r="D67" s="460">
        <v>936.623</v>
      </c>
      <c r="E67" s="465">
        <v>1375.396</v>
      </c>
    </row>
    <row r="68" ht="13.5" spans="1:5">
      <c r="A68" s="459" t="s">
        <v>128</v>
      </c>
      <c r="B68" s="459">
        <v>40091148</v>
      </c>
      <c r="C68" s="459" t="s">
        <v>129</v>
      </c>
      <c r="D68" s="460">
        <v>989.839</v>
      </c>
      <c r="E68" s="465">
        <v>0</v>
      </c>
    </row>
    <row r="69" ht="13.5" spans="1:5">
      <c r="A69" s="459" t="s">
        <v>130</v>
      </c>
      <c r="B69" s="459">
        <v>40090503</v>
      </c>
      <c r="C69" s="459" t="s">
        <v>131</v>
      </c>
      <c r="D69" s="460">
        <v>824.412</v>
      </c>
      <c r="E69" s="465">
        <v>63.921</v>
      </c>
    </row>
    <row r="70" ht="13.5" spans="1:5">
      <c r="A70" s="459" t="s">
        <v>132</v>
      </c>
      <c r="B70" s="459">
        <v>40091178</v>
      </c>
      <c r="C70" s="459" t="s">
        <v>133</v>
      </c>
      <c r="D70" s="460">
        <v>615.359</v>
      </c>
      <c r="E70" s="465">
        <v>129.72</v>
      </c>
    </row>
    <row r="71" ht="13.5" spans="1:5">
      <c r="A71" s="459" t="s">
        <v>134</v>
      </c>
      <c r="B71" s="459">
        <v>40090983</v>
      </c>
      <c r="C71" s="459" t="s">
        <v>135</v>
      </c>
      <c r="D71" s="460">
        <v>66.38</v>
      </c>
      <c r="E71" s="465">
        <v>902.352</v>
      </c>
    </row>
    <row r="72" ht="13.5" spans="1:5">
      <c r="A72" s="459" t="s">
        <v>136</v>
      </c>
      <c r="B72" s="459">
        <v>40090980</v>
      </c>
      <c r="C72" s="459" t="s">
        <v>137</v>
      </c>
      <c r="D72" s="460">
        <v>696.611</v>
      </c>
      <c r="E72" s="465">
        <v>89.302</v>
      </c>
    </row>
    <row r="73" ht="13.5" spans="1:5">
      <c r="A73" s="459" t="s">
        <v>138</v>
      </c>
      <c r="B73" s="459">
        <v>40090987</v>
      </c>
      <c r="C73" s="459" t="s">
        <v>139</v>
      </c>
      <c r="D73" s="460">
        <v>518.711</v>
      </c>
      <c r="E73" s="465">
        <v>844.541</v>
      </c>
    </row>
    <row r="74" ht="13.5" spans="1:5">
      <c r="A74" s="459" t="s">
        <v>140</v>
      </c>
      <c r="B74" s="459">
        <v>40090999</v>
      </c>
      <c r="C74" s="459" t="s">
        <v>141</v>
      </c>
      <c r="D74" s="460">
        <v>1306.677</v>
      </c>
      <c r="E74" s="465">
        <v>52.491</v>
      </c>
    </row>
    <row r="75" ht="13.5" spans="1:5">
      <c r="A75" s="459" t="s">
        <v>142</v>
      </c>
      <c r="B75" s="459">
        <v>40091152</v>
      </c>
      <c r="C75" s="459" t="s">
        <v>143</v>
      </c>
      <c r="D75" s="460">
        <v>1058.524</v>
      </c>
      <c r="E75" s="465">
        <v>656.167</v>
      </c>
    </row>
    <row r="76" ht="13.5" spans="1:5">
      <c r="A76" s="459" t="s">
        <v>144</v>
      </c>
      <c r="B76" s="459">
        <v>40091172</v>
      </c>
      <c r="C76" s="459" t="s">
        <v>145</v>
      </c>
      <c r="D76" s="460">
        <v>438.396</v>
      </c>
      <c r="E76" s="465">
        <v>539.723</v>
      </c>
    </row>
    <row r="77" ht="13.5" spans="1:5">
      <c r="A77" s="459" t="s">
        <v>146</v>
      </c>
      <c r="B77" s="459">
        <v>40094418</v>
      </c>
      <c r="C77" s="459" t="s">
        <v>147</v>
      </c>
      <c r="D77" s="460">
        <v>1280.483</v>
      </c>
      <c r="E77" s="465">
        <v>192.772</v>
      </c>
    </row>
    <row r="78" ht="13.5" spans="1:5">
      <c r="A78" s="459" t="s">
        <v>148</v>
      </c>
      <c r="B78" s="459">
        <v>40091171</v>
      </c>
      <c r="C78" s="459" t="s">
        <v>149</v>
      </c>
      <c r="D78" s="460">
        <v>747.353</v>
      </c>
      <c r="E78" s="465">
        <v>581.77</v>
      </c>
    </row>
    <row r="79" ht="13.5" spans="1:5">
      <c r="A79" s="459" t="s">
        <v>150</v>
      </c>
      <c r="B79" s="459">
        <v>40091173</v>
      </c>
      <c r="C79" s="459" t="s">
        <v>151</v>
      </c>
      <c r="D79" s="460">
        <v>1029.767</v>
      </c>
      <c r="E79" s="465">
        <v>1870.979</v>
      </c>
    </row>
    <row r="80" ht="13.5" spans="1:5">
      <c r="A80" s="459" t="s">
        <v>152</v>
      </c>
      <c r="B80" s="459">
        <v>40094400</v>
      </c>
      <c r="C80" s="459" t="s">
        <v>153</v>
      </c>
      <c r="D80" s="460">
        <v>1520.627</v>
      </c>
      <c r="E80" s="465">
        <v>335.263</v>
      </c>
    </row>
    <row r="81" ht="13.5" spans="1:5">
      <c r="A81" s="459" t="s">
        <v>637</v>
      </c>
      <c r="B81" s="459">
        <v>40090506</v>
      </c>
      <c r="C81" s="459" t="s">
        <v>638</v>
      </c>
      <c r="D81" s="460">
        <v>1567.878</v>
      </c>
      <c r="E81" s="465">
        <v>619.958</v>
      </c>
    </row>
    <row r="82" ht="13.5" spans="1:5">
      <c r="A82" s="459" t="s">
        <v>639</v>
      </c>
      <c r="B82" s="459">
        <v>40090931</v>
      </c>
      <c r="C82" s="459" t="s">
        <v>640</v>
      </c>
      <c r="D82" s="461">
        <v>0</v>
      </c>
      <c r="E82" s="465">
        <v>0</v>
      </c>
    </row>
    <row r="83" ht="13.5" spans="1:5">
      <c r="A83" s="459" t="s">
        <v>641</v>
      </c>
      <c r="B83" s="466">
        <v>40090511</v>
      </c>
      <c r="C83" s="459" t="s">
        <v>160</v>
      </c>
      <c r="D83" s="460">
        <v>336.817</v>
      </c>
      <c r="E83" s="465">
        <v>169.939</v>
      </c>
    </row>
    <row r="84" ht="13.5" spans="1:4">
      <c r="A84" s="462"/>
      <c r="B84" s="462"/>
      <c r="C84" s="462"/>
      <c r="D84" s="463">
        <f>SUM(D49:D83)</f>
        <v>36883.487</v>
      </c>
    </row>
    <row r="85" ht="13.5" spans="1:5">
      <c r="A85" s="467" t="s">
        <v>672</v>
      </c>
      <c r="B85" s="467"/>
      <c r="C85" s="467"/>
      <c r="D85" s="467"/>
      <c r="E85" s="464" t="s">
        <v>706</v>
      </c>
    </row>
    <row r="86" ht="13.5" spans="1:5">
      <c r="A86" s="459" t="s">
        <v>162</v>
      </c>
      <c r="B86" s="459">
        <v>40091098</v>
      </c>
      <c r="C86" s="459" t="s">
        <v>163</v>
      </c>
      <c r="D86" s="460">
        <v>768.162</v>
      </c>
      <c r="E86" s="465">
        <v>2067.223</v>
      </c>
    </row>
    <row r="87" ht="13.5" spans="1:5">
      <c r="A87" s="459" t="s">
        <v>164</v>
      </c>
      <c r="B87" s="459">
        <v>40090588</v>
      </c>
      <c r="C87" s="459" t="s">
        <v>165</v>
      </c>
      <c r="D87" s="460">
        <v>1663.246</v>
      </c>
      <c r="E87" s="465">
        <v>1100.425</v>
      </c>
    </row>
    <row r="88" ht="13.5" spans="1:5">
      <c r="A88" s="459" t="s">
        <v>166</v>
      </c>
      <c r="B88" s="459">
        <v>40090543</v>
      </c>
      <c r="C88" s="459" t="s">
        <v>167</v>
      </c>
      <c r="D88" s="460">
        <v>243.719</v>
      </c>
      <c r="E88" s="465">
        <v>1018.883</v>
      </c>
    </row>
    <row r="89" ht="13.5" spans="1:5">
      <c r="A89" s="459" t="s">
        <v>168</v>
      </c>
      <c r="B89" s="459">
        <v>40090581</v>
      </c>
      <c r="C89" s="459" t="s">
        <v>169</v>
      </c>
      <c r="D89" s="460">
        <v>1794.345</v>
      </c>
      <c r="E89" s="465">
        <v>2259.173</v>
      </c>
    </row>
    <row r="90" ht="13.5" spans="1:5">
      <c r="A90" s="459" t="s">
        <v>170</v>
      </c>
      <c r="B90" s="459">
        <v>40091057</v>
      </c>
      <c r="C90" s="459" t="s">
        <v>171</v>
      </c>
      <c r="D90" s="460">
        <v>1114.845</v>
      </c>
      <c r="E90" s="465">
        <v>96.166</v>
      </c>
    </row>
    <row r="91" ht="13.5" spans="1:5">
      <c r="A91" s="459" t="s">
        <v>172</v>
      </c>
      <c r="B91" s="459">
        <v>40090541</v>
      </c>
      <c r="C91" s="459" t="s">
        <v>173</v>
      </c>
      <c r="D91" s="460">
        <v>714.346</v>
      </c>
      <c r="E91" s="465">
        <v>207.015</v>
      </c>
    </row>
    <row r="92" ht="13.5" spans="1:5">
      <c r="A92" s="459" t="s">
        <v>174</v>
      </c>
      <c r="B92" s="459">
        <v>40091013</v>
      </c>
      <c r="C92" s="459" t="s">
        <v>175</v>
      </c>
      <c r="D92" s="460">
        <v>1303.092</v>
      </c>
      <c r="E92" s="465">
        <v>298.868</v>
      </c>
    </row>
    <row r="93" ht="13.5" spans="1:5">
      <c r="A93" s="459" t="s">
        <v>176</v>
      </c>
      <c r="B93" s="459">
        <v>40091007</v>
      </c>
      <c r="C93" s="459" t="s">
        <v>177</v>
      </c>
      <c r="D93" s="460">
        <v>214.279</v>
      </c>
      <c r="E93" s="465">
        <v>18.786</v>
      </c>
    </row>
    <row r="94" ht="13.5" spans="1:5">
      <c r="A94" s="459" t="s">
        <v>178</v>
      </c>
      <c r="B94" s="459">
        <v>40090544</v>
      </c>
      <c r="C94" s="459" t="s">
        <v>179</v>
      </c>
      <c r="D94" s="461">
        <v>0</v>
      </c>
      <c r="E94" s="465">
        <v>1228.303</v>
      </c>
    </row>
    <row r="95" ht="13.5" spans="1:5">
      <c r="A95" s="459" t="s">
        <v>180</v>
      </c>
      <c r="B95" s="459">
        <v>40091005</v>
      </c>
      <c r="C95" s="459" t="s">
        <v>181</v>
      </c>
      <c r="D95" s="460">
        <v>630.927</v>
      </c>
      <c r="E95" s="465">
        <v>519.582</v>
      </c>
    </row>
    <row r="96" ht="13.5" spans="1:5">
      <c r="A96" s="459" t="s">
        <v>182</v>
      </c>
      <c r="B96" s="459">
        <v>40091041</v>
      </c>
      <c r="C96" s="459" t="s">
        <v>183</v>
      </c>
      <c r="D96" s="460">
        <v>82.729</v>
      </c>
      <c r="E96" s="465">
        <v>317.751</v>
      </c>
    </row>
    <row r="97" ht="13.5" spans="1:5">
      <c r="A97" s="459" t="s">
        <v>184</v>
      </c>
      <c r="B97" s="459">
        <v>40090584</v>
      </c>
      <c r="C97" s="459" t="s">
        <v>185</v>
      </c>
      <c r="D97" s="460">
        <v>1091.97</v>
      </c>
      <c r="E97" s="465">
        <v>177.987</v>
      </c>
    </row>
    <row r="98" ht="13.5" spans="1:5">
      <c r="A98" s="459" t="s">
        <v>186</v>
      </c>
      <c r="B98" s="459">
        <v>40091060</v>
      </c>
      <c r="C98" s="459" t="s">
        <v>187</v>
      </c>
      <c r="D98" s="460">
        <v>789.091</v>
      </c>
      <c r="E98" s="465">
        <v>83.099</v>
      </c>
    </row>
    <row r="99" ht="13.5" spans="1:5">
      <c r="A99" s="459" t="s">
        <v>188</v>
      </c>
      <c r="B99" s="459">
        <v>40091051</v>
      </c>
      <c r="C99" s="459" t="s">
        <v>189</v>
      </c>
      <c r="D99" s="460">
        <v>986.536</v>
      </c>
      <c r="E99" s="465">
        <v>692.491</v>
      </c>
    </row>
    <row r="100" ht="13.5" spans="1:5">
      <c r="A100" s="459" t="s">
        <v>190</v>
      </c>
      <c r="B100" s="459">
        <v>40090972</v>
      </c>
      <c r="C100" s="459" t="s">
        <v>191</v>
      </c>
      <c r="D100" s="460">
        <v>515.173</v>
      </c>
      <c r="E100" s="465">
        <v>5</v>
      </c>
    </row>
    <row r="101" ht="13.5" spans="1:5">
      <c r="A101" s="459" t="s">
        <v>192</v>
      </c>
      <c r="B101" s="459">
        <v>40090546</v>
      </c>
      <c r="C101" s="459" t="s">
        <v>193</v>
      </c>
      <c r="D101" s="460">
        <v>308.545</v>
      </c>
      <c r="E101" s="465">
        <v>42.748</v>
      </c>
    </row>
    <row r="102" ht="13.5" spans="1:5">
      <c r="A102" s="459" t="s">
        <v>194</v>
      </c>
      <c r="B102" s="459">
        <v>40090509</v>
      </c>
      <c r="C102" s="459" t="s">
        <v>195</v>
      </c>
      <c r="D102" s="460">
        <v>1782.232</v>
      </c>
      <c r="E102" s="465">
        <v>23.855</v>
      </c>
    </row>
    <row r="103" ht="13.5" spans="1:5">
      <c r="A103" s="459" t="s">
        <v>196</v>
      </c>
      <c r="B103" s="459">
        <v>40091003</v>
      </c>
      <c r="C103" s="459" t="s">
        <v>197</v>
      </c>
      <c r="D103" s="460">
        <v>1734.566</v>
      </c>
      <c r="E103" s="465">
        <v>17.36</v>
      </c>
    </row>
    <row r="104" ht="13.5" spans="1:5">
      <c r="A104" s="459" t="s">
        <v>198</v>
      </c>
      <c r="B104" s="459">
        <v>40091056</v>
      </c>
      <c r="C104" s="459" t="s">
        <v>199</v>
      </c>
      <c r="D104" s="460">
        <v>203.318</v>
      </c>
      <c r="E104" s="465">
        <v>52.115</v>
      </c>
    </row>
    <row r="105" ht="13.5" spans="1:5">
      <c r="A105" s="459" t="s">
        <v>200</v>
      </c>
      <c r="B105" s="459">
        <v>40091050</v>
      </c>
      <c r="C105" s="459" t="s">
        <v>201</v>
      </c>
      <c r="D105" s="460">
        <v>81.779</v>
      </c>
      <c r="E105" s="465">
        <v>222.152</v>
      </c>
    </row>
    <row r="106" ht="13.5" spans="1:5">
      <c r="A106" s="459" t="s">
        <v>202</v>
      </c>
      <c r="B106" s="459">
        <v>40091115</v>
      </c>
      <c r="C106" s="459" t="s">
        <v>203</v>
      </c>
      <c r="D106" s="460">
        <v>184.352</v>
      </c>
      <c r="E106" s="465">
        <v>9.239</v>
      </c>
    </row>
    <row r="107" ht="13.5" spans="1:5">
      <c r="A107" s="459" t="s">
        <v>204</v>
      </c>
      <c r="B107" s="459">
        <v>40091054</v>
      </c>
      <c r="C107" s="459" t="s">
        <v>205</v>
      </c>
      <c r="D107" s="460">
        <v>451.264</v>
      </c>
      <c r="E107" s="465">
        <v>332.473</v>
      </c>
    </row>
    <row r="108" ht="13.5" spans="1:5">
      <c r="A108" s="459" t="s">
        <v>206</v>
      </c>
      <c r="B108" s="459">
        <v>40090583</v>
      </c>
      <c r="C108" s="459" t="s">
        <v>207</v>
      </c>
      <c r="D108" s="460">
        <v>1411.275</v>
      </c>
      <c r="E108" s="465">
        <v>485.024</v>
      </c>
    </row>
    <row r="109" ht="13.5" spans="1:5">
      <c r="A109" s="459" t="s">
        <v>208</v>
      </c>
      <c r="B109" s="459">
        <v>40091008</v>
      </c>
      <c r="C109" s="459" t="s">
        <v>209</v>
      </c>
      <c r="D109" s="460">
        <v>169.26</v>
      </c>
      <c r="E109" s="465">
        <v>428.242</v>
      </c>
    </row>
    <row r="110" ht="13.5" spans="1:5">
      <c r="A110" s="459" t="s">
        <v>210</v>
      </c>
      <c r="B110" s="459">
        <v>40091120</v>
      </c>
      <c r="C110" s="459" t="s">
        <v>211</v>
      </c>
      <c r="D110" s="460">
        <v>361.519</v>
      </c>
      <c r="E110" s="465">
        <v>43.354</v>
      </c>
    </row>
    <row r="111" ht="13.5" spans="1:5">
      <c r="A111" s="459" t="s">
        <v>212</v>
      </c>
      <c r="B111" s="459">
        <v>40090548</v>
      </c>
      <c r="C111" s="459" t="s">
        <v>213</v>
      </c>
      <c r="D111" s="460">
        <v>1526.812</v>
      </c>
      <c r="E111" s="465">
        <v>1509.016</v>
      </c>
    </row>
    <row r="112" ht="13.5" spans="1:5">
      <c r="A112" s="459" t="s">
        <v>214</v>
      </c>
      <c r="B112" s="459">
        <v>40090905</v>
      </c>
      <c r="C112" s="459" t="s">
        <v>215</v>
      </c>
      <c r="D112" s="460">
        <v>673.811</v>
      </c>
      <c r="E112" s="465">
        <v>134.161</v>
      </c>
    </row>
    <row r="113" ht="13.5" spans="1:5">
      <c r="A113" s="459" t="s">
        <v>216</v>
      </c>
      <c r="B113" s="459">
        <v>40090903</v>
      </c>
      <c r="C113" s="459" t="s">
        <v>217</v>
      </c>
      <c r="D113" s="460">
        <v>2123.872</v>
      </c>
      <c r="E113" s="465">
        <v>758.908</v>
      </c>
    </row>
    <row r="114" ht="13.5" spans="1:5">
      <c r="A114" s="459" t="s">
        <v>218</v>
      </c>
      <c r="B114" s="459">
        <v>40090899</v>
      </c>
      <c r="C114" s="459" t="s">
        <v>219</v>
      </c>
      <c r="D114" s="460">
        <v>2.857</v>
      </c>
      <c r="E114" s="465">
        <v>894.882</v>
      </c>
    </row>
    <row r="115" ht="13.5" spans="1:5">
      <c r="A115" s="459" t="s">
        <v>220</v>
      </c>
      <c r="B115" s="459">
        <v>40091044</v>
      </c>
      <c r="C115" s="459" t="s">
        <v>221</v>
      </c>
      <c r="D115" s="460">
        <v>1660.533</v>
      </c>
      <c r="E115" s="465">
        <v>489.038</v>
      </c>
    </row>
    <row r="116" ht="13.5" spans="1:5">
      <c r="A116" s="459" t="s">
        <v>222</v>
      </c>
      <c r="B116" s="459">
        <v>40090542</v>
      </c>
      <c r="C116" s="459" t="s">
        <v>223</v>
      </c>
      <c r="D116" s="460">
        <v>903.094</v>
      </c>
      <c r="E116" s="465">
        <v>366.905</v>
      </c>
    </row>
    <row r="117" ht="13.5" spans="1:5">
      <c r="A117" s="459" t="s">
        <v>224</v>
      </c>
      <c r="B117" s="459">
        <v>40090582</v>
      </c>
      <c r="C117" s="459" t="s">
        <v>225</v>
      </c>
      <c r="D117" s="460">
        <v>2297.845</v>
      </c>
      <c r="E117" s="465">
        <v>0</v>
      </c>
    </row>
    <row r="118" ht="13.5" spans="1:5">
      <c r="A118" s="459" t="s">
        <v>226</v>
      </c>
      <c r="B118" s="459">
        <v>40081988</v>
      </c>
      <c r="C118" s="459" t="s">
        <v>227</v>
      </c>
      <c r="D118" s="460">
        <v>442.356</v>
      </c>
      <c r="E118" s="465">
        <v>3683.321</v>
      </c>
    </row>
    <row r="119" ht="13.5" spans="1:5">
      <c r="A119" s="459" t="s">
        <v>228</v>
      </c>
      <c r="B119" s="459">
        <v>40091116</v>
      </c>
      <c r="C119" s="459" t="s">
        <v>229</v>
      </c>
      <c r="D119" s="460">
        <v>858.608</v>
      </c>
      <c r="E119" s="465">
        <v>1598.287</v>
      </c>
    </row>
    <row r="120" ht="13.5" spans="1:5">
      <c r="A120" s="459" t="s">
        <v>230</v>
      </c>
      <c r="B120" s="459">
        <v>40090934</v>
      </c>
      <c r="C120" s="459" t="s">
        <v>231</v>
      </c>
      <c r="D120" s="460">
        <v>794.34</v>
      </c>
      <c r="E120" s="465">
        <v>138.507</v>
      </c>
    </row>
    <row r="121" ht="13.5" spans="1:5">
      <c r="A121" s="459" t="s">
        <v>232</v>
      </c>
      <c r="B121" s="459">
        <v>40091045</v>
      </c>
      <c r="C121" s="459" t="s">
        <v>233</v>
      </c>
      <c r="D121" s="460">
        <v>514.97</v>
      </c>
      <c r="E121" s="465">
        <v>327.444</v>
      </c>
    </row>
    <row r="122" ht="13.5" spans="1:5">
      <c r="A122" s="459" t="s">
        <v>234</v>
      </c>
      <c r="B122" s="459">
        <v>40090904</v>
      </c>
      <c r="C122" s="459" t="s">
        <v>235</v>
      </c>
      <c r="D122" s="460">
        <v>276.765</v>
      </c>
      <c r="E122" s="465">
        <v>69.44</v>
      </c>
    </row>
    <row r="123" ht="13.5" spans="1:5">
      <c r="A123" s="459" t="s">
        <v>236</v>
      </c>
      <c r="B123" s="459">
        <v>40091117</v>
      </c>
      <c r="C123" s="459" t="s">
        <v>237</v>
      </c>
      <c r="D123" s="460">
        <v>417.684</v>
      </c>
      <c r="E123" s="465">
        <v>54.774</v>
      </c>
    </row>
    <row r="124" ht="13.5" spans="1:5">
      <c r="A124" s="459" t="s">
        <v>238</v>
      </c>
      <c r="B124" s="459">
        <v>40090587</v>
      </c>
      <c r="C124" s="459" t="s">
        <v>239</v>
      </c>
      <c r="D124" s="460">
        <v>436.099</v>
      </c>
      <c r="E124" s="465">
        <v>3.456</v>
      </c>
    </row>
    <row r="125" ht="13.5" spans="1:5">
      <c r="A125" s="459" t="s">
        <v>248</v>
      </c>
      <c r="B125" s="459">
        <v>40090585</v>
      </c>
      <c r="C125" s="459" t="s">
        <v>673</v>
      </c>
      <c r="D125" s="461">
        <v>0</v>
      </c>
      <c r="E125" s="461">
        <v>0</v>
      </c>
    </row>
    <row r="126" ht="13.5" spans="1:5">
      <c r="A126" s="459" t="s">
        <v>240</v>
      </c>
      <c r="B126" s="459">
        <v>40091006</v>
      </c>
      <c r="C126" s="459" t="s">
        <v>241</v>
      </c>
      <c r="D126" s="460">
        <v>546.229</v>
      </c>
      <c r="E126" s="465">
        <v>583.873</v>
      </c>
    </row>
    <row r="127" ht="13.5" spans="1:5">
      <c r="A127" s="459" t="s">
        <v>628</v>
      </c>
      <c r="B127" s="459">
        <v>40091059</v>
      </c>
      <c r="C127" s="459" t="s">
        <v>644</v>
      </c>
      <c r="D127" s="460">
        <v>610.117</v>
      </c>
      <c r="E127" s="465">
        <v>512.798</v>
      </c>
    </row>
    <row r="128" ht="13.5" spans="1:5">
      <c r="A128" s="459" t="s">
        <v>244</v>
      </c>
      <c r="B128" s="459">
        <v>40090930</v>
      </c>
      <c r="C128" s="459" t="s">
        <v>674</v>
      </c>
      <c r="D128" s="460">
        <v>153.055</v>
      </c>
      <c r="E128" s="465">
        <v>49.911</v>
      </c>
    </row>
    <row r="129" ht="13.5" spans="1:5">
      <c r="A129" s="459"/>
      <c r="B129" s="459">
        <v>40091061</v>
      </c>
      <c r="C129" s="459"/>
      <c r="D129" s="461">
        <v>0</v>
      </c>
      <c r="E129" s="461">
        <v>0</v>
      </c>
    </row>
    <row r="130" ht="13.5" spans="1:5">
      <c r="A130" s="459"/>
      <c r="B130" s="468">
        <v>40090940</v>
      </c>
      <c r="C130" s="459"/>
      <c r="D130" s="461">
        <v>0</v>
      </c>
      <c r="E130" s="461">
        <v>0</v>
      </c>
    </row>
    <row r="131" ht="13.5" spans="1:5">
      <c r="A131" s="469"/>
      <c r="B131" s="470"/>
      <c r="C131" s="470"/>
      <c r="D131" s="463">
        <f>SUM(D86:D130)</f>
        <v>32839.617</v>
      </c>
      <c r="E131" s="477"/>
    </row>
    <row r="132" ht="13.5" spans="1:5">
      <c r="A132" s="471" t="s">
        <v>675</v>
      </c>
      <c r="B132" s="472"/>
      <c r="C132" s="472"/>
      <c r="D132" s="472"/>
      <c r="E132" s="477"/>
    </row>
    <row r="133" ht="13.5" spans="1:5">
      <c r="A133" s="471"/>
      <c r="B133" s="472"/>
      <c r="C133" s="472"/>
      <c r="D133" s="472"/>
      <c r="E133" s="464" t="s">
        <v>706</v>
      </c>
    </row>
    <row r="134" ht="13.5" spans="1:5">
      <c r="A134" s="473" t="s">
        <v>250</v>
      </c>
      <c r="B134" s="459">
        <v>40090590</v>
      </c>
      <c r="C134" s="459" t="s">
        <v>251</v>
      </c>
      <c r="D134" s="460">
        <v>2162.448</v>
      </c>
      <c r="E134" s="465">
        <v>68.636</v>
      </c>
    </row>
    <row r="135" ht="13.5" spans="1:5">
      <c r="A135" s="459" t="s">
        <v>252</v>
      </c>
      <c r="B135" s="459">
        <v>40094410</v>
      </c>
      <c r="C135" s="459" t="s">
        <v>253</v>
      </c>
      <c r="D135" s="460">
        <v>1358.035</v>
      </c>
      <c r="E135" s="465">
        <v>578.296</v>
      </c>
    </row>
    <row r="136" ht="13.5" spans="1:5">
      <c r="A136" s="459" t="s">
        <v>254</v>
      </c>
      <c r="B136" s="459">
        <v>40094519</v>
      </c>
      <c r="C136" s="459" t="s">
        <v>255</v>
      </c>
      <c r="D136" s="460">
        <v>1812.466</v>
      </c>
      <c r="E136" s="465">
        <v>228.071</v>
      </c>
    </row>
    <row r="137" ht="13.5" spans="1:5">
      <c r="A137" s="459" t="s">
        <v>256</v>
      </c>
      <c r="B137" s="459">
        <v>40094424</v>
      </c>
      <c r="C137" s="459" t="s">
        <v>257</v>
      </c>
      <c r="D137" s="460">
        <v>174.669</v>
      </c>
      <c r="E137" s="465">
        <v>760.556</v>
      </c>
    </row>
    <row r="138" ht="13.5" spans="1:4">
      <c r="A138" s="462"/>
      <c r="B138" s="462"/>
      <c r="C138" s="462"/>
      <c r="D138" s="463">
        <f>SUM(D134:D137)</f>
        <v>5507.618</v>
      </c>
    </row>
    <row r="139" ht="13.5" spans="1:5">
      <c r="A139" s="467" t="s">
        <v>676</v>
      </c>
      <c r="B139" s="467"/>
      <c r="C139" s="467"/>
      <c r="D139" s="467"/>
      <c r="E139" s="464" t="s">
        <v>706</v>
      </c>
    </row>
    <row r="140" ht="13.5" spans="1:5">
      <c r="A140" s="459" t="s">
        <v>259</v>
      </c>
      <c r="B140" s="459">
        <v>40090527</v>
      </c>
      <c r="C140" s="459" t="s">
        <v>260</v>
      </c>
      <c r="D140" s="474">
        <v>219.016</v>
      </c>
      <c r="E140" s="465">
        <v>275.681</v>
      </c>
    </row>
    <row r="141" ht="13.5" spans="1:5">
      <c r="A141" s="459" t="s">
        <v>261</v>
      </c>
      <c r="B141" s="459">
        <v>40090531</v>
      </c>
      <c r="C141" s="459" t="s">
        <v>262</v>
      </c>
      <c r="D141" s="474">
        <v>712.965</v>
      </c>
      <c r="E141" s="465">
        <v>122.337</v>
      </c>
    </row>
    <row r="142" ht="13.5" spans="1:5">
      <c r="A142" s="459" t="s">
        <v>263</v>
      </c>
      <c r="B142" s="459">
        <v>40090532</v>
      </c>
      <c r="C142" s="459" t="s">
        <v>264</v>
      </c>
      <c r="D142" s="474">
        <v>497.458</v>
      </c>
      <c r="E142" s="465">
        <v>2628.325</v>
      </c>
    </row>
    <row r="143" ht="13.5" spans="1:5">
      <c r="A143" s="459" t="s">
        <v>265</v>
      </c>
      <c r="B143" s="459">
        <v>40091187</v>
      </c>
      <c r="C143" s="459" t="s">
        <v>266</v>
      </c>
      <c r="D143" s="474">
        <v>432.836</v>
      </c>
      <c r="E143" s="465">
        <v>1702.427</v>
      </c>
    </row>
    <row r="144" ht="13.5" spans="1:5">
      <c r="A144" s="459" t="s">
        <v>267</v>
      </c>
      <c r="B144" s="459">
        <v>40091185</v>
      </c>
      <c r="C144" s="459" t="s">
        <v>268</v>
      </c>
      <c r="D144" s="474">
        <v>461.041</v>
      </c>
      <c r="E144" s="465">
        <v>325.392</v>
      </c>
    </row>
    <row r="145" ht="13.5" spans="1:5">
      <c r="A145" s="459" t="s">
        <v>269</v>
      </c>
      <c r="B145" s="459">
        <v>40091186</v>
      </c>
      <c r="C145" s="459" t="s">
        <v>270</v>
      </c>
      <c r="D145" s="474">
        <v>1513.841</v>
      </c>
      <c r="E145" s="465">
        <v>199.243</v>
      </c>
    </row>
    <row r="146" ht="13.5" spans="1:5">
      <c r="A146" s="459" t="s">
        <v>271</v>
      </c>
      <c r="B146" s="459">
        <v>40090529</v>
      </c>
      <c r="C146" s="459" t="s">
        <v>272</v>
      </c>
      <c r="D146" s="474">
        <v>582.984</v>
      </c>
      <c r="E146" s="465">
        <v>405.038</v>
      </c>
    </row>
    <row r="147" ht="13.5" spans="1:5">
      <c r="A147" s="459" t="s">
        <v>273</v>
      </c>
      <c r="B147" s="475">
        <v>40091183</v>
      </c>
      <c r="C147" s="459" t="s">
        <v>274</v>
      </c>
      <c r="D147" s="474">
        <v>1246.408</v>
      </c>
      <c r="E147" s="465">
        <v>153.914</v>
      </c>
    </row>
    <row r="148" ht="13.5" spans="1:5">
      <c r="A148" s="459" t="s">
        <v>275</v>
      </c>
      <c r="B148" s="475">
        <v>40090501</v>
      </c>
      <c r="C148" s="459" t="s">
        <v>276</v>
      </c>
      <c r="D148" s="474">
        <v>111.561</v>
      </c>
      <c r="E148" s="465">
        <v>25.102</v>
      </c>
    </row>
    <row r="149" ht="13.5" spans="1:5">
      <c r="A149" s="459" t="s">
        <v>277</v>
      </c>
      <c r="B149" s="475">
        <v>40090505</v>
      </c>
      <c r="C149" s="459" t="s">
        <v>278</v>
      </c>
      <c r="D149" s="474">
        <v>1133.696</v>
      </c>
      <c r="E149" s="465">
        <v>2442.283</v>
      </c>
    </row>
    <row r="150" ht="13.5" spans="1:5">
      <c r="A150" s="459" t="s">
        <v>279</v>
      </c>
      <c r="B150" s="475">
        <v>40090502</v>
      </c>
      <c r="C150" s="459" t="s">
        <v>280</v>
      </c>
      <c r="D150" s="474">
        <v>1059.341</v>
      </c>
      <c r="E150" s="465">
        <v>11.641</v>
      </c>
    </row>
    <row r="151" ht="13.5" spans="1:5">
      <c r="A151" s="459" t="s">
        <v>281</v>
      </c>
      <c r="B151" s="475">
        <v>40090504</v>
      </c>
      <c r="C151" s="459" t="s">
        <v>282</v>
      </c>
      <c r="D151" s="474">
        <v>686.818</v>
      </c>
      <c r="E151" s="465">
        <v>25.315</v>
      </c>
    </row>
    <row r="152" ht="13.5" spans="1:5">
      <c r="A152" s="459" t="s">
        <v>283</v>
      </c>
      <c r="B152" s="459">
        <v>40091189</v>
      </c>
      <c r="C152" s="459" t="s">
        <v>284</v>
      </c>
      <c r="D152" s="474">
        <v>481.637</v>
      </c>
      <c r="E152" s="465">
        <v>84.283</v>
      </c>
    </row>
    <row r="153" ht="13.5" spans="1:5">
      <c r="A153" s="459" t="s">
        <v>285</v>
      </c>
      <c r="B153" s="459">
        <v>40091191</v>
      </c>
      <c r="C153" s="459" t="s">
        <v>286</v>
      </c>
      <c r="D153" s="474">
        <v>1317.953</v>
      </c>
      <c r="E153" s="465">
        <v>143.652</v>
      </c>
    </row>
    <row r="154" ht="13.5" spans="1:5">
      <c r="A154" s="459" t="s">
        <v>287</v>
      </c>
      <c r="B154" s="459">
        <v>40091184</v>
      </c>
      <c r="C154" s="459" t="s">
        <v>288</v>
      </c>
      <c r="D154" s="474">
        <v>1106.68</v>
      </c>
      <c r="E154" s="465">
        <v>2208.517</v>
      </c>
    </row>
    <row r="155" ht="13.5" spans="1:5">
      <c r="A155" s="459" t="s">
        <v>289</v>
      </c>
      <c r="B155" s="459">
        <v>40094414</v>
      </c>
      <c r="C155" s="459" t="s">
        <v>290</v>
      </c>
      <c r="D155" s="474">
        <v>433.297</v>
      </c>
      <c r="E155" s="465">
        <v>6.31</v>
      </c>
    </row>
    <row r="156" ht="13.5" spans="1:5">
      <c r="A156" s="459" t="s">
        <v>291</v>
      </c>
      <c r="B156" s="459">
        <v>40090525</v>
      </c>
      <c r="C156" s="459" t="s">
        <v>292</v>
      </c>
      <c r="D156" s="474">
        <v>271.101</v>
      </c>
      <c r="E156" s="465">
        <v>15.968</v>
      </c>
    </row>
    <row r="157" ht="13.5" spans="1:5">
      <c r="A157" s="459" t="s">
        <v>293</v>
      </c>
      <c r="B157" s="459">
        <v>40091182</v>
      </c>
      <c r="C157" s="459" t="s">
        <v>294</v>
      </c>
      <c r="D157" s="474">
        <v>1181.612</v>
      </c>
      <c r="E157" s="465">
        <v>145.711</v>
      </c>
    </row>
    <row r="158" ht="13.5" spans="1:5">
      <c r="A158" s="459" t="s">
        <v>295</v>
      </c>
      <c r="B158" s="459">
        <v>40091192</v>
      </c>
      <c r="C158" s="459" t="s">
        <v>296</v>
      </c>
      <c r="D158" s="474">
        <v>682.373</v>
      </c>
      <c r="E158" s="465">
        <v>72.479</v>
      </c>
    </row>
    <row r="159" ht="13.5" spans="1:5">
      <c r="A159" s="459" t="s">
        <v>298</v>
      </c>
      <c r="B159" s="475">
        <v>40090507</v>
      </c>
      <c r="C159" s="459" t="s">
        <v>299</v>
      </c>
      <c r="D159" s="474">
        <v>515.956</v>
      </c>
      <c r="E159" s="465">
        <v>22.729</v>
      </c>
    </row>
    <row r="160" ht="13.5" spans="1:5">
      <c r="A160" s="459" t="s">
        <v>300</v>
      </c>
      <c r="B160" s="459">
        <v>40090528</v>
      </c>
      <c r="C160" s="459" t="s">
        <v>301</v>
      </c>
      <c r="D160" s="474">
        <v>345.379</v>
      </c>
      <c r="E160" s="465">
        <v>511.736</v>
      </c>
    </row>
    <row r="161" ht="13.5" spans="1:5">
      <c r="A161" s="459" t="s">
        <v>302</v>
      </c>
      <c r="B161" s="459">
        <v>40090530</v>
      </c>
      <c r="C161" s="459" t="s">
        <v>303</v>
      </c>
      <c r="D161" s="474">
        <v>657.419</v>
      </c>
      <c r="E161" s="465">
        <v>30.073</v>
      </c>
    </row>
    <row r="162" ht="13.5" spans="1:5">
      <c r="A162" s="459" t="s">
        <v>304</v>
      </c>
      <c r="B162" s="459">
        <v>40091193</v>
      </c>
      <c r="C162" s="459" t="s">
        <v>305</v>
      </c>
      <c r="D162" s="474">
        <v>1511.456</v>
      </c>
      <c r="E162" s="465">
        <v>6007.837</v>
      </c>
    </row>
    <row r="163" ht="13.5" spans="1:5">
      <c r="A163" s="459" t="s">
        <v>306</v>
      </c>
      <c r="B163" s="459">
        <v>40091190</v>
      </c>
      <c r="C163" s="459" t="s">
        <v>307</v>
      </c>
      <c r="D163" s="476">
        <v>0</v>
      </c>
      <c r="E163" s="478">
        <v>16.13</v>
      </c>
    </row>
    <row r="164" ht="13.5" spans="1:5">
      <c r="A164" s="459" t="s">
        <v>308</v>
      </c>
      <c r="B164" s="459">
        <v>40094402</v>
      </c>
      <c r="C164" s="459" t="s">
        <v>309</v>
      </c>
      <c r="D164" s="474">
        <v>835.74</v>
      </c>
      <c r="E164" s="465">
        <v>98.915</v>
      </c>
    </row>
    <row r="165" ht="13.5" spans="1:5">
      <c r="A165" s="459" t="s">
        <v>677</v>
      </c>
      <c r="B165" s="459">
        <v>40094405</v>
      </c>
      <c r="C165" s="459" t="s">
        <v>678</v>
      </c>
      <c r="D165" s="474">
        <v>876.51</v>
      </c>
      <c r="E165" s="465">
        <v>78.596</v>
      </c>
    </row>
    <row r="166" ht="13.5" spans="1:5">
      <c r="A166" s="459" t="s">
        <v>679</v>
      </c>
      <c r="B166" s="459">
        <v>40090975</v>
      </c>
      <c r="C166" s="459" t="s">
        <v>680</v>
      </c>
      <c r="D166" s="474">
        <v>794.045</v>
      </c>
      <c r="E166" s="465">
        <v>188.913</v>
      </c>
    </row>
    <row r="167" ht="13.5" spans="1:5">
      <c r="A167" s="459" t="s">
        <v>649</v>
      </c>
      <c r="B167" s="466">
        <v>40081887</v>
      </c>
      <c r="C167" s="459" t="s">
        <v>650</v>
      </c>
      <c r="D167" s="474">
        <v>515.737</v>
      </c>
      <c r="E167" s="465">
        <v>72.442</v>
      </c>
    </row>
    <row r="168" ht="13.5" spans="1:4">
      <c r="A168" s="462"/>
      <c r="B168" s="462"/>
      <c r="C168" s="462"/>
      <c r="D168" s="463">
        <f>SUM(D140:D167)</f>
        <v>20184.86</v>
      </c>
    </row>
    <row r="169" ht="13.5" spans="1:5">
      <c r="A169" s="467" t="s">
        <v>681</v>
      </c>
      <c r="B169" s="467"/>
      <c r="C169" s="467"/>
      <c r="D169" s="467"/>
      <c r="E169" s="464" t="s">
        <v>706</v>
      </c>
    </row>
    <row r="170" ht="13.5" spans="1:5">
      <c r="A170" s="459" t="s">
        <v>312</v>
      </c>
      <c r="B170" s="459">
        <v>40090978</v>
      </c>
      <c r="C170" s="459" t="s">
        <v>225</v>
      </c>
      <c r="D170" s="460">
        <v>1069.532</v>
      </c>
      <c r="E170" s="465">
        <v>557.421</v>
      </c>
    </row>
    <row r="171" ht="13.5" spans="1:5">
      <c r="A171" s="459" t="s">
        <v>313</v>
      </c>
      <c r="B171" s="459">
        <v>40090985</v>
      </c>
      <c r="C171" s="459" t="s">
        <v>195</v>
      </c>
      <c r="D171" s="460">
        <v>466.435</v>
      </c>
      <c r="E171" s="465">
        <v>410.375</v>
      </c>
    </row>
    <row r="172" ht="13.5" spans="1:5">
      <c r="A172" s="459" t="s">
        <v>314</v>
      </c>
      <c r="B172" s="459">
        <v>40091070</v>
      </c>
      <c r="C172" s="459" t="s">
        <v>315</v>
      </c>
      <c r="D172" s="460">
        <v>1606.75</v>
      </c>
      <c r="E172" s="465">
        <v>532.936</v>
      </c>
    </row>
    <row r="173" ht="13.5" spans="1:5">
      <c r="A173" s="459" t="s">
        <v>316</v>
      </c>
      <c r="B173" s="459">
        <v>40091108</v>
      </c>
      <c r="C173" s="459" t="s">
        <v>317</v>
      </c>
      <c r="D173" s="460">
        <v>1180.045</v>
      </c>
      <c r="E173" s="465">
        <v>1155.113</v>
      </c>
    </row>
    <row r="174" ht="13.5" spans="1:5">
      <c r="A174" s="459" t="s">
        <v>318</v>
      </c>
      <c r="B174" s="459">
        <v>40091104</v>
      </c>
      <c r="C174" s="459" t="s">
        <v>319</v>
      </c>
      <c r="D174" s="460">
        <v>1368.399</v>
      </c>
      <c r="E174" s="465">
        <v>361.707</v>
      </c>
    </row>
    <row r="175" ht="13.5" spans="1:5">
      <c r="A175" s="459" t="s">
        <v>320</v>
      </c>
      <c r="B175" s="459">
        <v>40091107</v>
      </c>
      <c r="C175" s="459" t="s">
        <v>321</v>
      </c>
      <c r="D175" s="460">
        <v>956.226</v>
      </c>
      <c r="E175" s="478">
        <v>1414.1</v>
      </c>
    </row>
    <row r="176" ht="13.5" spans="1:5">
      <c r="A176" s="459" t="s">
        <v>322</v>
      </c>
      <c r="B176" s="459">
        <v>40091064</v>
      </c>
      <c r="C176" s="459" t="s">
        <v>323</v>
      </c>
      <c r="D176" s="460">
        <v>1702.17</v>
      </c>
      <c r="E176" s="465">
        <v>1107.504</v>
      </c>
    </row>
    <row r="177" ht="13.5" spans="1:5">
      <c r="A177" s="459" t="s">
        <v>324</v>
      </c>
      <c r="B177" s="459">
        <v>40090900</v>
      </c>
      <c r="C177" s="459" t="s">
        <v>325</v>
      </c>
      <c r="D177" s="460">
        <v>689.797</v>
      </c>
      <c r="E177" s="465">
        <v>1711.511</v>
      </c>
    </row>
    <row r="178" ht="13.5" spans="1:5">
      <c r="A178" s="459" t="s">
        <v>326</v>
      </c>
      <c r="B178" s="459">
        <v>40091099</v>
      </c>
      <c r="C178" s="459" t="s">
        <v>327</v>
      </c>
      <c r="D178" s="460">
        <v>2235.628</v>
      </c>
      <c r="E178" s="465">
        <v>1456.61</v>
      </c>
    </row>
    <row r="179" ht="13.5" spans="1:5">
      <c r="A179" s="459" t="s">
        <v>328</v>
      </c>
      <c r="B179" s="459">
        <v>40090897</v>
      </c>
      <c r="C179" s="459" t="s">
        <v>329</v>
      </c>
      <c r="D179" s="460">
        <v>1191.598</v>
      </c>
      <c r="E179" s="465">
        <v>65.127</v>
      </c>
    </row>
    <row r="180" ht="13.5" spans="1:5">
      <c r="A180" s="459" t="s">
        <v>330</v>
      </c>
      <c r="B180" s="459">
        <v>40091062</v>
      </c>
      <c r="C180" s="459" t="s">
        <v>331</v>
      </c>
      <c r="D180" s="460">
        <v>900.425</v>
      </c>
      <c r="E180" s="465">
        <v>1405.659</v>
      </c>
    </row>
    <row r="181" ht="13.5" spans="1:5">
      <c r="A181" s="459" t="s">
        <v>332</v>
      </c>
      <c r="B181" s="459">
        <v>40091072</v>
      </c>
      <c r="C181" s="459" t="s">
        <v>333</v>
      </c>
      <c r="D181" s="460">
        <v>855.502</v>
      </c>
      <c r="E181" s="465">
        <v>936.219</v>
      </c>
    </row>
    <row r="182" ht="13.5" spans="1:5">
      <c r="A182" s="459" t="s">
        <v>334</v>
      </c>
      <c r="B182" s="459">
        <v>40091100</v>
      </c>
      <c r="C182" s="459" t="s">
        <v>335</v>
      </c>
      <c r="D182" s="460">
        <v>10.728</v>
      </c>
      <c r="E182" s="465">
        <v>40.155</v>
      </c>
    </row>
    <row r="183" ht="13.5" spans="1:5">
      <c r="A183" s="459" t="s">
        <v>651</v>
      </c>
      <c r="B183" s="459">
        <v>40091102</v>
      </c>
      <c r="C183" s="459" t="s">
        <v>88</v>
      </c>
      <c r="D183" s="460">
        <v>2.85</v>
      </c>
      <c r="E183" s="465">
        <v>729.679</v>
      </c>
    </row>
    <row r="184" ht="13.5" spans="1:5">
      <c r="A184" s="459" t="s">
        <v>336</v>
      </c>
      <c r="B184" s="459">
        <v>40091063</v>
      </c>
      <c r="C184" s="459" t="s">
        <v>337</v>
      </c>
      <c r="D184" s="460">
        <v>1132.979</v>
      </c>
      <c r="E184" s="465">
        <v>433.477</v>
      </c>
    </row>
    <row r="185" ht="13.5" spans="1:5">
      <c r="A185" s="459" t="s">
        <v>338</v>
      </c>
      <c r="B185" s="459">
        <v>40091066</v>
      </c>
      <c r="C185" s="459" t="s">
        <v>339</v>
      </c>
      <c r="D185" s="460">
        <v>778.344</v>
      </c>
      <c r="E185" s="465">
        <v>85.703</v>
      </c>
    </row>
    <row r="186" ht="13.5" spans="1:5">
      <c r="A186" s="459" t="s">
        <v>340</v>
      </c>
      <c r="B186" s="459">
        <v>40090986</v>
      </c>
      <c r="C186" s="459" t="s">
        <v>341</v>
      </c>
      <c r="D186" s="460">
        <v>960.078</v>
      </c>
      <c r="E186" s="465">
        <v>1116.446</v>
      </c>
    </row>
    <row r="187" ht="13.5" spans="1:5">
      <c r="A187" s="459" t="s">
        <v>342</v>
      </c>
      <c r="B187" s="459">
        <v>40091069</v>
      </c>
      <c r="C187" s="459" t="s">
        <v>343</v>
      </c>
      <c r="D187" s="460">
        <v>2040.259</v>
      </c>
      <c r="E187" s="465">
        <v>29.217</v>
      </c>
    </row>
    <row r="188" ht="13.5" spans="1:5">
      <c r="A188" s="459" t="s">
        <v>344</v>
      </c>
      <c r="B188" s="459">
        <v>40090984</v>
      </c>
      <c r="C188" s="459" t="s">
        <v>345</v>
      </c>
      <c r="D188" s="460">
        <v>1725.856</v>
      </c>
      <c r="E188" s="465">
        <v>701.026</v>
      </c>
    </row>
    <row r="189" ht="13.5" spans="1:5">
      <c r="A189" s="459" t="s">
        <v>346</v>
      </c>
      <c r="B189" s="459">
        <v>40091067</v>
      </c>
      <c r="C189" s="459" t="s">
        <v>347</v>
      </c>
      <c r="D189" s="461">
        <v>0</v>
      </c>
      <c r="E189" s="465">
        <v>0</v>
      </c>
    </row>
    <row r="190" ht="13.5" spans="1:5">
      <c r="A190" s="459" t="s">
        <v>348</v>
      </c>
      <c r="B190" s="459">
        <v>40091073</v>
      </c>
      <c r="C190" s="459" t="s">
        <v>349</v>
      </c>
      <c r="D190" s="460">
        <v>153.059</v>
      </c>
      <c r="E190" s="465">
        <v>14.06</v>
      </c>
    </row>
    <row r="191" ht="13.5" spans="1:5">
      <c r="A191" s="459" t="s">
        <v>350</v>
      </c>
      <c r="B191" s="459">
        <v>40091065</v>
      </c>
      <c r="C191" s="459" t="s">
        <v>351</v>
      </c>
      <c r="D191" s="460">
        <v>1538.577</v>
      </c>
      <c r="E191" s="465">
        <v>160.286</v>
      </c>
    </row>
    <row r="192" ht="13.5" spans="1:5">
      <c r="A192" s="459" t="s">
        <v>352</v>
      </c>
      <c r="B192" s="459">
        <v>40091071</v>
      </c>
      <c r="C192" s="459" t="s">
        <v>353</v>
      </c>
      <c r="D192" s="460">
        <v>1136.741</v>
      </c>
      <c r="E192" s="465">
        <v>257.115</v>
      </c>
    </row>
    <row r="193" ht="13.5" spans="1:5">
      <c r="A193" s="459" t="s">
        <v>354</v>
      </c>
      <c r="B193" s="459">
        <v>40090591</v>
      </c>
      <c r="C193" s="459" t="s">
        <v>355</v>
      </c>
      <c r="D193" s="460">
        <v>103.11</v>
      </c>
      <c r="E193" s="465">
        <v>0</v>
      </c>
    </row>
    <row r="194" ht="13.5" spans="1:5">
      <c r="A194" s="459" t="s">
        <v>356</v>
      </c>
      <c r="B194" s="459">
        <v>40090902</v>
      </c>
      <c r="C194" s="459" t="s">
        <v>329</v>
      </c>
      <c r="D194" s="460">
        <v>1205.986</v>
      </c>
      <c r="E194" s="465">
        <v>401.097</v>
      </c>
    </row>
    <row r="195" ht="13.5" spans="1:5">
      <c r="A195" s="459" t="s">
        <v>357</v>
      </c>
      <c r="B195" s="459">
        <v>40090894</v>
      </c>
      <c r="C195" s="459" t="s">
        <v>358</v>
      </c>
      <c r="D195" s="460">
        <v>214.313</v>
      </c>
      <c r="E195" s="465">
        <v>136.636</v>
      </c>
    </row>
    <row r="196" ht="13.5" spans="1:5">
      <c r="A196" s="479" t="s">
        <v>682</v>
      </c>
      <c r="B196" s="480">
        <v>40094450</v>
      </c>
      <c r="C196" s="479" t="s">
        <v>683</v>
      </c>
      <c r="D196" s="460">
        <v>1948.305</v>
      </c>
      <c r="E196" s="465">
        <v>741.96</v>
      </c>
    </row>
    <row r="197" ht="13.5" spans="1:4">
      <c r="A197" s="479"/>
      <c r="B197" s="481"/>
      <c r="C197" s="479"/>
      <c r="D197" s="482">
        <f>SUM(D170:D196)</f>
        <v>27173.692</v>
      </c>
    </row>
    <row r="198" ht="13.5" spans="1:5">
      <c r="A198" s="459"/>
      <c r="B198" s="483" t="s">
        <v>359</v>
      </c>
      <c r="C198" s="459"/>
      <c r="D198" s="462"/>
      <c r="E198" s="464" t="s">
        <v>706</v>
      </c>
    </row>
    <row r="199" ht="13.5" spans="1:5">
      <c r="A199" s="459" t="s">
        <v>360</v>
      </c>
      <c r="B199" s="459">
        <v>40090520</v>
      </c>
      <c r="C199" s="459" t="s">
        <v>361</v>
      </c>
      <c r="D199" s="460">
        <v>582.984</v>
      </c>
      <c r="E199" s="465">
        <v>376.708</v>
      </c>
    </row>
    <row r="200" ht="13.5" spans="1:5">
      <c r="A200" s="459" t="s">
        <v>362</v>
      </c>
      <c r="B200" s="459">
        <v>40091101</v>
      </c>
      <c r="C200" s="459" t="s">
        <v>363</v>
      </c>
      <c r="D200" s="460">
        <v>1073.137</v>
      </c>
      <c r="E200" s="465">
        <v>129.643</v>
      </c>
    </row>
    <row r="201" ht="13.5" spans="1:5">
      <c r="A201" s="459" t="s">
        <v>364</v>
      </c>
      <c r="B201" s="459">
        <v>40091106</v>
      </c>
      <c r="C201" s="459" t="s">
        <v>54</v>
      </c>
      <c r="D201" s="460">
        <v>1814.785</v>
      </c>
      <c r="E201" s="465">
        <v>257.183</v>
      </c>
    </row>
    <row r="202" ht="13.5" spans="1:5">
      <c r="A202" s="459" t="s">
        <v>365</v>
      </c>
      <c r="B202" s="459">
        <v>40094383</v>
      </c>
      <c r="C202" s="459" t="s">
        <v>366</v>
      </c>
      <c r="D202" s="460">
        <v>899.846</v>
      </c>
      <c r="E202" s="465">
        <v>35.274</v>
      </c>
    </row>
    <row r="203" ht="13.5" spans="1:5">
      <c r="A203" s="459" t="s">
        <v>367</v>
      </c>
      <c r="B203" s="459">
        <v>40081591</v>
      </c>
      <c r="C203" s="459" t="s">
        <v>368</v>
      </c>
      <c r="D203" s="460">
        <v>805.424</v>
      </c>
      <c r="E203" s="465">
        <v>291.821</v>
      </c>
    </row>
    <row r="204" ht="13.5" spans="1:5">
      <c r="A204" s="459" t="s">
        <v>369</v>
      </c>
      <c r="B204" s="459">
        <v>40090901</v>
      </c>
      <c r="C204" s="459" t="s">
        <v>370</v>
      </c>
      <c r="D204" s="460">
        <v>1097.92</v>
      </c>
      <c r="E204" s="465">
        <v>393.466</v>
      </c>
    </row>
    <row r="205" ht="13.5" spans="1:5">
      <c r="A205" s="459" t="s">
        <v>371</v>
      </c>
      <c r="B205" s="459">
        <v>40091134</v>
      </c>
      <c r="C205" s="459" t="s">
        <v>372</v>
      </c>
      <c r="D205" s="460">
        <v>2037.723</v>
      </c>
      <c r="E205" s="465">
        <v>471.409</v>
      </c>
    </row>
    <row r="206" ht="13.5" spans="1:5">
      <c r="A206" s="459" t="s">
        <v>373</v>
      </c>
      <c r="B206" s="459">
        <v>40090898</v>
      </c>
      <c r="C206" s="459" t="s">
        <v>28</v>
      </c>
      <c r="D206" s="460">
        <v>1675.431</v>
      </c>
      <c r="E206" s="465">
        <v>313.455</v>
      </c>
    </row>
    <row r="207" ht="13.5" spans="1:5">
      <c r="A207" s="459" t="s">
        <v>374</v>
      </c>
      <c r="B207" s="459">
        <v>40090895</v>
      </c>
      <c r="C207" s="459" t="s">
        <v>48</v>
      </c>
      <c r="D207" s="460">
        <v>1541.057</v>
      </c>
      <c r="E207" s="465">
        <v>99.777</v>
      </c>
    </row>
    <row r="208" ht="13.5" spans="1:5">
      <c r="A208" s="459" t="s">
        <v>375</v>
      </c>
      <c r="B208" s="459">
        <v>40091145</v>
      </c>
      <c r="C208" s="459" t="s">
        <v>40</v>
      </c>
      <c r="D208" s="461">
        <v>0</v>
      </c>
      <c r="E208" s="465">
        <v>943.424</v>
      </c>
    </row>
    <row r="209" ht="13.5" spans="1:5">
      <c r="A209" s="459" t="s">
        <v>376</v>
      </c>
      <c r="B209" s="459">
        <v>40094525</v>
      </c>
      <c r="C209" s="459" t="s">
        <v>377</v>
      </c>
      <c r="D209" s="460">
        <v>797.349</v>
      </c>
      <c r="E209" s="465">
        <v>382.465</v>
      </c>
    </row>
    <row r="210" ht="13.5" spans="1:5">
      <c r="A210" s="459" t="s">
        <v>378</v>
      </c>
      <c r="B210" s="459">
        <v>40094380</v>
      </c>
      <c r="C210" s="459" t="s">
        <v>379</v>
      </c>
      <c r="D210" s="460">
        <v>548.705</v>
      </c>
      <c r="E210" s="465">
        <v>21.034</v>
      </c>
    </row>
    <row r="211" ht="13.5" spans="1:5">
      <c r="A211" s="459" t="s">
        <v>380</v>
      </c>
      <c r="B211" s="459">
        <v>40094375</v>
      </c>
      <c r="C211" s="459" t="s">
        <v>381</v>
      </c>
      <c r="D211" s="460">
        <v>55.066</v>
      </c>
      <c r="E211" s="465">
        <v>1183.312</v>
      </c>
    </row>
    <row r="212" ht="13.5" spans="1:5">
      <c r="A212" s="459" t="s">
        <v>382</v>
      </c>
      <c r="B212" s="459">
        <v>40091018</v>
      </c>
      <c r="C212" s="459" t="s">
        <v>383</v>
      </c>
      <c r="D212" s="460">
        <v>87.917</v>
      </c>
      <c r="E212" s="465">
        <v>39.776</v>
      </c>
    </row>
    <row r="213" ht="13.5" spans="1:5">
      <c r="A213" s="459" t="s">
        <v>384</v>
      </c>
      <c r="B213" s="459">
        <v>40091138</v>
      </c>
      <c r="C213" s="459" t="s">
        <v>385</v>
      </c>
      <c r="D213" s="460">
        <v>730.476</v>
      </c>
      <c r="E213" s="465">
        <v>0</v>
      </c>
    </row>
    <row r="214" ht="13.5" spans="1:5">
      <c r="A214" s="459" t="s">
        <v>384</v>
      </c>
      <c r="B214" s="459">
        <v>40091137</v>
      </c>
      <c r="C214" s="459" t="s">
        <v>386</v>
      </c>
      <c r="D214" s="461">
        <v>0</v>
      </c>
      <c r="E214" s="465">
        <v>0</v>
      </c>
    </row>
    <row r="215" ht="13.5" spans="1:5">
      <c r="A215" s="459" t="s">
        <v>387</v>
      </c>
      <c r="B215" s="459">
        <v>40091202</v>
      </c>
      <c r="C215" s="459" t="s">
        <v>388</v>
      </c>
      <c r="D215" s="460">
        <v>859.379</v>
      </c>
      <c r="E215" s="465">
        <v>1450.88</v>
      </c>
    </row>
    <row r="216" ht="13.5" spans="1:5">
      <c r="A216" s="459" t="s">
        <v>389</v>
      </c>
      <c r="B216" s="459">
        <v>40091109</v>
      </c>
      <c r="C216" s="459" t="s">
        <v>390</v>
      </c>
      <c r="D216" s="460">
        <v>527.867</v>
      </c>
      <c r="E216" s="465">
        <v>47.486</v>
      </c>
    </row>
    <row r="217" ht="13.5" spans="1:5">
      <c r="A217" s="459" t="s">
        <v>391</v>
      </c>
      <c r="B217" s="459">
        <v>40091039</v>
      </c>
      <c r="C217" s="459" t="s">
        <v>392</v>
      </c>
      <c r="D217" s="460">
        <v>648.102</v>
      </c>
      <c r="E217" s="465">
        <v>97.224</v>
      </c>
    </row>
    <row r="218" ht="13.5" spans="1:5">
      <c r="A218" s="459" t="s">
        <v>393</v>
      </c>
      <c r="B218" s="459">
        <v>40094503</v>
      </c>
      <c r="C218" s="459" t="s">
        <v>394</v>
      </c>
      <c r="D218" s="460">
        <v>472.001</v>
      </c>
      <c r="E218" s="465">
        <v>133.64</v>
      </c>
    </row>
    <row r="219" ht="13.5" spans="1:5">
      <c r="A219" s="459" t="s">
        <v>395</v>
      </c>
      <c r="B219" s="459">
        <v>40091139</v>
      </c>
      <c r="C219" s="459" t="s">
        <v>396</v>
      </c>
      <c r="D219" s="460">
        <v>364.179</v>
      </c>
      <c r="E219" s="465">
        <v>2264.219</v>
      </c>
    </row>
    <row r="220" ht="13.5" spans="1:5">
      <c r="A220" s="459" t="s">
        <v>684</v>
      </c>
      <c r="B220" s="459">
        <v>40091075</v>
      </c>
      <c r="C220" s="459" t="s">
        <v>685</v>
      </c>
      <c r="D220" s="460">
        <v>177.155</v>
      </c>
      <c r="E220" s="465">
        <v>242.122</v>
      </c>
    </row>
    <row r="221" ht="13.5" spans="1:5">
      <c r="A221" s="479" t="s">
        <v>686</v>
      </c>
      <c r="B221" s="480">
        <v>40094573</v>
      </c>
      <c r="C221" s="479" t="s">
        <v>687</v>
      </c>
      <c r="D221" s="460">
        <v>1217.031</v>
      </c>
      <c r="E221" s="465">
        <v>834.656</v>
      </c>
    </row>
    <row r="222" ht="13.5" spans="1:4">
      <c r="A222" s="479"/>
      <c r="B222" s="480"/>
      <c r="C222" s="479"/>
      <c r="D222" s="463">
        <f>SUM(D199:D221)</f>
        <v>18013.534</v>
      </c>
    </row>
    <row r="223" ht="13.5" spans="1:5">
      <c r="A223" s="479"/>
      <c r="B223" s="484" t="s">
        <v>397</v>
      </c>
      <c r="C223" s="479"/>
      <c r="D223" s="459"/>
      <c r="E223" s="464" t="s">
        <v>706</v>
      </c>
    </row>
    <row r="224" ht="13.5" spans="1:5">
      <c r="A224" s="459" t="s">
        <v>398</v>
      </c>
      <c r="B224" s="459">
        <v>40091118</v>
      </c>
      <c r="C224" s="459" t="s">
        <v>399</v>
      </c>
      <c r="D224" s="474">
        <v>293.868</v>
      </c>
      <c r="E224" s="465">
        <v>968.29</v>
      </c>
    </row>
    <row r="225" ht="13.5" spans="1:5">
      <c r="A225" s="459" t="s">
        <v>400</v>
      </c>
      <c r="B225" s="459">
        <v>40091113</v>
      </c>
      <c r="C225" s="459" t="s">
        <v>401</v>
      </c>
      <c r="D225" s="474">
        <v>2045.17</v>
      </c>
      <c r="E225" s="465">
        <v>464.202</v>
      </c>
    </row>
    <row r="226" ht="13.5" spans="1:5">
      <c r="A226" s="459" t="s">
        <v>402</v>
      </c>
      <c r="B226" s="459">
        <v>40091111</v>
      </c>
      <c r="C226" s="459" t="s">
        <v>403</v>
      </c>
      <c r="D226" s="474">
        <v>1331.415</v>
      </c>
      <c r="E226" s="465">
        <v>294.741</v>
      </c>
    </row>
    <row r="227" ht="13.5" spans="1:5">
      <c r="A227" s="459" t="s">
        <v>404</v>
      </c>
      <c r="B227" s="459">
        <v>40091121</v>
      </c>
      <c r="C227" s="459" t="s">
        <v>10</v>
      </c>
      <c r="D227" s="474">
        <v>801.19</v>
      </c>
      <c r="E227" s="465">
        <v>706.577</v>
      </c>
    </row>
    <row r="228" ht="13.5" spans="1:5">
      <c r="A228" s="459" t="s">
        <v>405</v>
      </c>
      <c r="B228" s="459">
        <v>40091010</v>
      </c>
      <c r="C228" s="459" t="s">
        <v>406</v>
      </c>
      <c r="D228" s="474">
        <v>1225.046</v>
      </c>
      <c r="E228" s="465">
        <v>432.853</v>
      </c>
    </row>
    <row r="229" ht="13.5" spans="1:5">
      <c r="A229" s="459" t="s">
        <v>407</v>
      </c>
      <c r="B229" s="459">
        <v>40091012</v>
      </c>
      <c r="C229" s="459" t="s">
        <v>81</v>
      </c>
      <c r="D229" s="474">
        <v>304.06</v>
      </c>
      <c r="E229" s="465">
        <v>361.408</v>
      </c>
    </row>
    <row r="230" ht="13.5" spans="1:5">
      <c r="A230" s="459" t="s">
        <v>408</v>
      </c>
      <c r="B230" s="459">
        <v>40091110</v>
      </c>
      <c r="C230" s="459" t="s">
        <v>409</v>
      </c>
      <c r="D230" s="474">
        <v>165.688</v>
      </c>
      <c r="E230" s="465">
        <v>53.007</v>
      </c>
    </row>
    <row r="231" ht="13.5" spans="1:5">
      <c r="A231" s="459" t="s">
        <v>410</v>
      </c>
      <c r="B231" s="459">
        <v>40091114</v>
      </c>
      <c r="C231" s="459" t="s">
        <v>74</v>
      </c>
      <c r="D231" s="474">
        <v>774.27</v>
      </c>
      <c r="E231" s="465">
        <v>201.32</v>
      </c>
    </row>
    <row r="232" ht="13.5" spans="1:5">
      <c r="A232" s="459" t="s">
        <v>411</v>
      </c>
      <c r="B232" s="459">
        <v>40091020</v>
      </c>
      <c r="C232" s="459" t="s">
        <v>412</v>
      </c>
      <c r="D232" s="474">
        <v>405.949</v>
      </c>
      <c r="E232" s="465">
        <v>58.538</v>
      </c>
    </row>
    <row r="233" ht="13.5" spans="1:5">
      <c r="A233" s="459" t="s">
        <v>413</v>
      </c>
      <c r="B233" s="459">
        <v>40090521</v>
      </c>
      <c r="C233" s="459" t="s">
        <v>414</v>
      </c>
      <c r="D233" s="474">
        <v>1550.814</v>
      </c>
      <c r="E233" s="465">
        <v>7225.612</v>
      </c>
    </row>
    <row r="234" ht="13.5" spans="1:5">
      <c r="A234" s="459" t="s">
        <v>415</v>
      </c>
      <c r="B234" s="459">
        <v>40091112</v>
      </c>
      <c r="C234" s="459" t="s">
        <v>416</v>
      </c>
      <c r="D234" s="474">
        <v>980.722</v>
      </c>
      <c r="E234" s="465">
        <v>1239.183</v>
      </c>
    </row>
    <row r="235" ht="13.5" spans="1:5">
      <c r="A235" s="459" t="s">
        <v>415</v>
      </c>
      <c r="B235" s="459">
        <v>40090519</v>
      </c>
      <c r="C235" s="459" t="s">
        <v>417</v>
      </c>
      <c r="D235" s="474">
        <v>1124.332</v>
      </c>
      <c r="E235" s="465">
        <v>0</v>
      </c>
    </row>
    <row r="236" ht="13.5" spans="1:5">
      <c r="A236" s="459" t="s">
        <v>418</v>
      </c>
      <c r="B236" s="459">
        <v>40091024</v>
      </c>
      <c r="C236" s="459" t="s">
        <v>58</v>
      </c>
      <c r="D236" s="474">
        <v>574.799</v>
      </c>
      <c r="E236" s="465">
        <v>496.075</v>
      </c>
    </row>
    <row r="237" ht="13.5" spans="1:5">
      <c r="A237" s="459" t="s">
        <v>418</v>
      </c>
      <c r="B237" s="459">
        <v>40090947</v>
      </c>
      <c r="C237" s="459" t="s">
        <v>419</v>
      </c>
      <c r="D237" s="474">
        <v>431.279</v>
      </c>
      <c r="E237" s="465">
        <v>303.025</v>
      </c>
    </row>
    <row r="238" ht="13.5" spans="1:5">
      <c r="A238" s="459" t="s">
        <v>420</v>
      </c>
      <c r="B238" s="459">
        <v>40094406</v>
      </c>
      <c r="C238" s="459" t="s">
        <v>421</v>
      </c>
      <c r="D238" s="476">
        <v>622.316</v>
      </c>
      <c r="E238" s="465">
        <v>0</v>
      </c>
    </row>
    <row r="239" ht="13.5" spans="1:5">
      <c r="A239" s="459" t="s">
        <v>422</v>
      </c>
      <c r="B239" s="459">
        <v>40094415</v>
      </c>
      <c r="C239" s="459" t="s">
        <v>423</v>
      </c>
      <c r="D239" s="474">
        <v>982.783</v>
      </c>
      <c r="E239" s="465">
        <v>178.689</v>
      </c>
    </row>
    <row r="240" ht="13.5" spans="1:5">
      <c r="A240" s="459" t="s">
        <v>424</v>
      </c>
      <c r="B240" s="459">
        <v>40094416</v>
      </c>
      <c r="C240" s="459" t="s">
        <v>76</v>
      </c>
      <c r="D240" s="474">
        <v>323.74</v>
      </c>
      <c r="E240" s="465">
        <v>148.463</v>
      </c>
    </row>
    <row r="241" ht="13.5" spans="1:5">
      <c r="A241" s="459" t="s">
        <v>425</v>
      </c>
      <c r="B241" s="459">
        <v>40094417</v>
      </c>
      <c r="C241" s="459" t="s">
        <v>79</v>
      </c>
      <c r="D241" s="474">
        <v>450.455</v>
      </c>
      <c r="E241" s="465">
        <v>277.365</v>
      </c>
    </row>
    <row r="242" ht="13.5" spans="1:5">
      <c r="A242" s="459" t="s">
        <v>426</v>
      </c>
      <c r="B242" s="459">
        <v>40094300</v>
      </c>
      <c r="C242" s="459" t="s">
        <v>22</v>
      </c>
      <c r="D242" s="474">
        <v>8842.239</v>
      </c>
      <c r="E242" s="465">
        <v>170.761</v>
      </c>
    </row>
    <row r="243" ht="13.5" spans="1:5">
      <c r="A243" s="459" t="s">
        <v>427</v>
      </c>
      <c r="B243" s="459">
        <v>40094421</v>
      </c>
      <c r="C243" s="459" t="s">
        <v>72</v>
      </c>
      <c r="D243" s="474">
        <v>1129.92</v>
      </c>
      <c r="E243" s="465">
        <v>447.533</v>
      </c>
    </row>
    <row r="244" ht="13.5" spans="1:5">
      <c r="A244" s="459" t="s">
        <v>428</v>
      </c>
      <c r="B244" s="459">
        <v>40094407</v>
      </c>
      <c r="C244" s="459" t="s">
        <v>429</v>
      </c>
      <c r="D244" s="474">
        <v>1052.865</v>
      </c>
      <c r="E244" s="465">
        <v>469.097</v>
      </c>
    </row>
    <row r="245" ht="13.5" spans="1:5">
      <c r="A245" s="459" t="s">
        <v>430</v>
      </c>
      <c r="B245" s="459">
        <v>40091009</v>
      </c>
      <c r="C245" s="459" t="s">
        <v>431</v>
      </c>
      <c r="D245" s="474">
        <v>998.637</v>
      </c>
      <c r="E245" s="465">
        <v>787.532</v>
      </c>
    </row>
    <row r="246" ht="13.5" spans="1:5">
      <c r="A246" s="459" t="s">
        <v>432</v>
      </c>
      <c r="B246" s="459">
        <v>40090973</v>
      </c>
      <c r="C246" s="459" t="s">
        <v>433</v>
      </c>
      <c r="D246" s="476">
        <v>91.035</v>
      </c>
      <c r="E246" s="465">
        <v>0</v>
      </c>
    </row>
    <row r="247" ht="13.5" spans="1:5">
      <c r="A247" s="459" t="s">
        <v>434</v>
      </c>
      <c r="B247" s="459">
        <v>40094419</v>
      </c>
      <c r="C247" s="459" t="s">
        <v>435</v>
      </c>
      <c r="D247" s="476">
        <v>0</v>
      </c>
      <c r="E247" s="465">
        <v>0</v>
      </c>
    </row>
    <row r="248" ht="13.5" spans="1:5">
      <c r="A248" s="459" t="s">
        <v>436</v>
      </c>
      <c r="B248" s="459">
        <v>40094523</v>
      </c>
      <c r="C248" s="459" t="s">
        <v>437</v>
      </c>
      <c r="D248" s="474">
        <v>516.236</v>
      </c>
      <c r="E248" s="465">
        <v>161.622</v>
      </c>
    </row>
    <row r="249" ht="13.5" spans="1:5">
      <c r="A249" s="479" t="s">
        <v>654</v>
      </c>
      <c r="B249" s="480">
        <v>40091004</v>
      </c>
      <c r="C249" s="479" t="s">
        <v>655</v>
      </c>
      <c r="D249" s="474">
        <v>359.67</v>
      </c>
      <c r="E249" s="465">
        <v>170.221</v>
      </c>
    </row>
    <row r="250" ht="13.5" spans="1:5">
      <c r="A250" s="479"/>
      <c r="B250" s="480"/>
      <c r="C250" s="479"/>
      <c r="D250" s="463">
        <f>SUM(D224:D249)</f>
        <v>27378.498</v>
      </c>
      <c r="E250" s="465">
        <v>0</v>
      </c>
    </row>
    <row r="251" ht="13.5" spans="1:5">
      <c r="A251" s="459"/>
      <c r="B251" s="483" t="s">
        <v>438</v>
      </c>
      <c r="C251" s="459"/>
      <c r="D251" s="459"/>
      <c r="E251" s="464" t="s">
        <v>707</v>
      </c>
    </row>
    <row r="252" ht="13.5" spans="1:5">
      <c r="A252" s="459" t="s">
        <v>439</v>
      </c>
      <c r="B252" s="459">
        <v>40091016</v>
      </c>
      <c r="C252" s="459" t="s">
        <v>440</v>
      </c>
      <c r="D252" s="474">
        <v>727.024</v>
      </c>
      <c r="E252" s="485">
        <v>905.967</v>
      </c>
    </row>
    <row r="253" ht="13.5" spans="1:5">
      <c r="A253" s="459" t="s">
        <v>441</v>
      </c>
      <c r="B253" s="459">
        <v>40090539</v>
      </c>
      <c r="C253" s="459" t="s">
        <v>442</v>
      </c>
      <c r="D253" s="474">
        <v>746.562</v>
      </c>
      <c r="E253" s="485">
        <v>298.965</v>
      </c>
    </row>
    <row r="254" ht="13.5" spans="1:5">
      <c r="A254" s="459" t="s">
        <v>443</v>
      </c>
      <c r="B254" s="459">
        <v>40091048</v>
      </c>
      <c r="C254" s="459" t="s">
        <v>444</v>
      </c>
      <c r="D254" s="474">
        <v>1135.765</v>
      </c>
      <c r="E254" s="485">
        <v>2560.515</v>
      </c>
    </row>
    <row r="255" ht="13.5" spans="1:5">
      <c r="A255" s="459" t="s">
        <v>445</v>
      </c>
      <c r="B255" s="459">
        <v>40090536</v>
      </c>
      <c r="C255" s="459" t="s">
        <v>446</v>
      </c>
      <c r="D255" s="474">
        <v>235.741</v>
      </c>
      <c r="E255" s="485">
        <v>630.288</v>
      </c>
    </row>
    <row r="256" ht="13.5" spans="1:5">
      <c r="A256" s="459" t="s">
        <v>447</v>
      </c>
      <c r="B256" s="459">
        <v>40091049</v>
      </c>
      <c r="C256" s="459" t="s">
        <v>448</v>
      </c>
      <c r="D256" s="474">
        <v>992.147</v>
      </c>
      <c r="E256" s="485">
        <v>170.567</v>
      </c>
    </row>
    <row r="257" ht="13.5" spans="1:5">
      <c r="A257" s="459" t="s">
        <v>449</v>
      </c>
      <c r="B257" s="459">
        <v>40091046</v>
      </c>
      <c r="C257" s="459" t="s">
        <v>450</v>
      </c>
      <c r="D257" s="474">
        <v>213.312</v>
      </c>
      <c r="E257" s="485">
        <v>51.481</v>
      </c>
    </row>
    <row r="258" ht="13.5" spans="1:5">
      <c r="A258" s="459" t="s">
        <v>451</v>
      </c>
      <c r="B258" s="459">
        <v>40091043</v>
      </c>
      <c r="C258" s="459" t="s">
        <v>452</v>
      </c>
      <c r="D258" s="474">
        <v>2550.296</v>
      </c>
      <c r="E258" s="485">
        <v>1571.381</v>
      </c>
    </row>
    <row r="259" ht="13.5" spans="1:5">
      <c r="A259" s="459" t="s">
        <v>453</v>
      </c>
      <c r="B259" s="459">
        <v>40091025</v>
      </c>
      <c r="C259" s="459" t="s">
        <v>137</v>
      </c>
      <c r="D259" s="474">
        <v>2052.388</v>
      </c>
      <c r="E259" s="485">
        <v>468.862</v>
      </c>
    </row>
    <row r="260" ht="13.5" spans="1:5">
      <c r="A260" s="459" t="s">
        <v>454</v>
      </c>
      <c r="B260" s="459">
        <v>40090932</v>
      </c>
      <c r="C260" s="459" t="s">
        <v>455</v>
      </c>
      <c r="D260" s="474">
        <v>409.773</v>
      </c>
      <c r="E260" s="485">
        <v>233.658</v>
      </c>
    </row>
    <row r="261" ht="13.5" spans="1:5">
      <c r="A261" s="459" t="s">
        <v>456</v>
      </c>
      <c r="B261" s="459">
        <v>40091019</v>
      </c>
      <c r="C261" s="459" t="s">
        <v>127</v>
      </c>
      <c r="D261" s="474">
        <v>746.562</v>
      </c>
      <c r="E261" s="486">
        <v>0</v>
      </c>
    </row>
    <row r="262" ht="13.5" spans="1:5">
      <c r="A262" s="459" t="s">
        <v>457</v>
      </c>
      <c r="B262" s="459">
        <v>40090514</v>
      </c>
      <c r="C262" s="459" t="s">
        <v>458</v>
      </c>
      <c r="D262" s="474">
        <v>589.285</v>
      </c>
      <c r="E262" s="485">
        <v>771.923</v>
      </c>
    </row>
    <row r="263" ht="13.5" spans="1:5">
      <c r="A263" s="459" t="s">
        <v>457</v>
      </c>
      <c r="B263" s="459">
        <v>40091017</v>
      </c>
      <c r="C263" s="459" t="s">
        <v>458</v>
      </c>
      <c r="D263" s="474">
        <v>26.304</v>
      </c>
      <c r="E263" s="485">
        <v>214.997</v>
      </c>
    </row>
    <row r="264" ht="13.5" spans="1:5">
      <c r="A264" s="459" t="s">
        <v>459</v>
      </c>
      <c r="B264" s="459">
        <v>40091021</v>
      </c>
      <c r="C264" s="459" t="s">
        <v>460</v>
      </c>
      <c r="D264" s="474">
        <v>1599.537</v>
      </c>
      <c r="E264" s="485">
        <v>1341.672</v>
      </c>
    </row>
    <row r="265" ht="13.5" spans="1:5">
      <c r="A265" s="459" t="s">
        <v>461</v>
      </c>
      <c r="B265" s="459">
        <v>40090512</v>
      </c>
      <c r="C265" s="459" t="s">
        <v>462</v>
      </c>
      <c r="D265" s="474">
        <v>737.564</v>
      </c>
      <c r="E265" s="485">
        <v>165.722</v>
      </c>
    </row>
    <row r="266" ht="13.5" spans="1:5">
      <c r="A266" s="459" t="s">
        <v>463</v>
      </c>
      <c r="B266" s="459">
        <v>40090933</v>
      </c>
      <c r="C266" s="459" t="s">
        <v>464</v>
      </c>
      <c r="D266" s="474">
        <v>674.128</v>
      </c>
      <c r="E266" s="485">
        <v>559.289</v>
      </c>
    </row>
    <row r="267" ht="13.5" spans="1:5">
      <c r="A267" s="459" t="s">
        <v>465</v>
      </c>
      <c r="B267" s="459">
        <v>40090515</v>
      </c>
      <c r="C267" s="459" t="s">
        <v>131</v>
      </c>
      <c r="D267" s="474">
        <v>1068.169</v>
      </c>
      <c r="E267" s="485">
        <v>613.41</v>
      </c>
    </row>
    <row r="268" ht="13.5" spans="1:5">
      <c r="A268" s="459" t="s">
        <v>466</v>
      </c>
      <c r="B268" s="459">
        <v>40090937</v>
      </c>
      <c r="C268" s="459" t="s">
        <v>467</v>
      </c>
      <c r="D268" s="474">
        <v>609.49</v>
      </c>
      <c r="E268" s="485">
        <v>211.3</v>
      </c>
    </row>
    <row r="269" ht="13.5" spans="1:5">
      <c r="A269" s="459" t="s">
        <v>468</v>
      </c>
      <c r="B269" s="459">
        <v>40091155</v>
      </c>
      <c r="C269" s="459" t="s">
        <v>469</v>
      </c>
      <c r="D269" s="476">
        <v>0</v>
      </c>
      <c r="E269" s="485">
        <v>151.59</v>
      </c>
    </row>
    <row r="270" ht="13.5" spans="1:5">
      <c r="A270" s="459" t="s">
        <v>470</v>
      </c>
      <c r="B270" s="459">
        <v>40090908</v>
      </c>
      <c r="C270" s="459" t="s">
        <v>471</v>
      </c>
      <c r="D270" s="474">
        <v>102.87</v>
      </c>
      <c r="E270" s="485">
        <v>416.956</v>
      </c>
    </row>
    <row r="271" ht="13.5" spans="1:5">
      <c r="A271" s="459" t="s">
        <v>472</v>
      </c>
      <c r="B271" s="459">
        <v>40090540</v>
      </c>
      <c r="C271" s="459" t="s">
        <v>473</v>
      </c>
      <c r="D271" s="474">
        <v>1522.936</v>
      </c>
      <c r="E271" s="485">
        <v>2747.53</v>
      </c>
    </row>
    <row r="272" ht="13.5" spans="1:5">
      <c r="A272" s="459" t="s">
        <v>474</v>
      </c>
      <c r="B272" s="459">
        <v>40091014</v>
      </c>
      <c r="C272" s="459" t="s">
        <v>475</v>
      </c>
      <c r="D272" s="476">
        <v>210.604</v>
      </c>
      <c r="E272" s="485">
        <v>161.188</v>
      </c>
    </row>
    <row r="273" ht="13.5" spans="1:5">
      <c r="A273" s="459" t="s">
        <v>476</v>
      </c>
      <c r="B273" s="459">
        <v>40099035</v>
      </c>
      <c r="C273" s="459" t="s">
        <v>477</v>
      </c>
      <c r="D273" s="476">
        <v>0</v>
      </c>
      <c r="E273" s="486">
        <v>0</v>
      </c>
    </row>
    <row r="274" ht="13.5" spans="1:5">
      <c r="A274" s="459" t="s">
        <v>478</v>
      </c>
      <c r="B274" s="459">
        <v>40091023</v>
      </c>
      <c r="C274" s="459" t="s">
        <v>479</v>
      </c>
      <c r="D274" s="474">
        <v>2443.994</v>
      </c>
      <c r="E274" s="485">
        <v>609.391</v>
      </c>
    </row>
    <row r="275" ht="13.5" spans="1:5">
      <c r="A275" s="459" t="s">
        <v>480</v>
      </c>
      <c r="B275" s="459">
        <v>40090523</v>
      </c>
      <c r="C275" s="459" t="s">
        <v>481</v>
      </c>
      <c r="D275" s="474">
        <v>2066.741</v>
      </c>
      <c r="E275" s="485">
        <v>1044.936</v>
      </c>
    </row>
    <row r="276" ht="13.5" spans="1:4">
      <c r="A276" s="459"/>
      <c r="B276" s="459"/>
      <c r="C276" s="459"/>
      <c r="D276" s="463">
        <f>SUM(D252:D275)</f>
        <v>21461.192</v>
      </c>
    </row>
    <row r="277" ht="13.5" spans="1:3">
      <c r="A277" s="479"/>
      <c r="B277" s="481"/>
      <c r="C277" s="479"/>
    </row>
    <row r="278" ht="13.5" spans="1:5">
      <c r="A278" s="479"/>
      <c r="B278" s="484" t="s">
        <v>482</v>
      </c>
      <c r="C278" s="479"/>
      <c r="D278" s="459"/>
      <c r="E278" s="464" t="s">
        <v>707</v>
      </c>
    </row>
    <row r="279" ht="13.5" spans="1:5">
      <c r="A279" s="459" t="s">
        <v>483</v>
      </c>
      <c r="B279" s="459">
        <v>40090576</v>
      </c>
      <c r="C279" s="459" t="s">
        <v>484</v>
      </c>
      <c r="D279" s="474">
        <v>593.562</v>
      </c>
      <c r="E279" s="485">
        <v>611.149</v>
      </c>
    </row>
    <row r="280" ht="13.5" spans="1:5">
      <c r="A280" s="459" t="s">
        <v>485</v>
      </c>
      <c r="B280" s="459">
        <v>40090574</v>
      </c>
      <c r="C280" s="459" t="s">
        <v>486</v>
      </c>
      <c r="D280" s="474">
        <v>420.342</v>
      </c>
      <c r="E280" s="485">
        <v>24.601</v>
      </c>
    </row>
    <row r="281" ht="13.5" spans="1:5">
      <c r="A281" s="459" t="s">
        <v>487</v>
      </c>
      <c r="B281" s="459">
        <v>40090578</v>
      </c>
      <c r="C281" s="459" t="s">
        <v>488</v>
      </c>
      <c r="D281" s="474">
        <v>1324.553</v>
      </c>
      <c r="E281" s="485">
        <v>54.037</v>
      </c>
    </row>
    <row r="282" ht="13.5" spans="1:5">
      <c r="A282" s="459" t="s">
        <v>489</v>
      </c>
      <c r="B282" s="459">
        <v>40090579</v>
      </c>
      <c r="C282" s="459" t="s">
        <v>490</v>
      </c>
      <c r="D282" s="474">
        <v>1311.048</v>
      </c>
      <c r="E282" s="486">
        <v>231.102</v>
      </c>
    </row>
    <row r="283" ht="13.5" spans="1:5">
      <c r="A283" s="459" t="s">
        <v>491</v>
      </c>
      <c r="B283" s="459">
        <v>40090580</v>
      </c>
      <c r="C283" s="459" t="s">
        <v>492</v>
      </c>
      <c r="D283" s="474">
        <v>574.704</v>
      </c>
      <c r="E283" s="485">
        <v>881.855</v>
      </c>
    </row>
    <row r="284" ht="13.5" spans="1:5">
      <c r="A284" s="459" t="s">
        <v>493</v>
      </c>
      <c r="B284" s="459">
        <v>40090577</v>
      </c>
      <c r="C284" s="459" t="s">
        <v>494</v>
      </c>
      <c r="D284" s="474">
        <v>1105.682</v>
      </c>
      <c r="E284" s="485">
        <v>1301.115</v>
      </c>
    </row>
    <row r="285" ht="13.5" spans="1:5">
      <c r="A285" s="459" t="s">
        <v>495</v>
      </c>
      <c r="B285" s="459">
        <v>40090575</v>
      </c>
      <c r="C285" s="459" t="s">
        <v>496</v>
      </c>
      <c r="D285" s="474">
        <v>6.52</v>
      </c>
      <c r="E285" s="485">
        <v>571.146</v>
      </c>
    </row>
    <row r="286" ht="13.5" spans="1:5">
      <c r="A286" s="459" t="s">
        <v>497</v>
      </c>
      <c r="B286" s="459">
        <v>40090538</v>
      </c>
      <c r="C286" s="459" t="s">
        <v>96</v>
      </c>
      <c r="D286" s="474">
        <v>3403.961</v>
      </c>
      <c r="E286" s="485">
        <v>420.13</v>
      </c>
    </row>
    <row r="287" ht="13.5" spans="1:5">
      <c r="A287" s="459" t="s">
        <v>498</v>
      </c>
      <c r="B287" s="459">
        <v>40090499</v>
      </c>
      <c r="C287" s="459" t="s">
        <v>107</v>
      </c>
      <c r="D287" s="474">
        <v>633.818</v>
      </c>
      <c r="E287" s="485">
        <v>57.264</v>
      </c>
    </row>
    <row r="288" ht="13.5" spans="1:5">
      <c r="A288" s="459" t="s">
        <v>499</v>
      </c>
      <c r="B288" s="459">
        <v>40090593</v>
      </c>
      <c r="C288" s="459" t="s">
        <v>500</v>
      </c>
      <c r="D288" s="474">
        <v>427.148</v>
      </c>
      <c r="E288" s="485">
        <v>262.878</v>
      </c>
    </row>
    <row r="289" ht="13.5" spans="1:5">
      <c r="A289" s="459" t="s">
        <v>501</v>
      </c>
      <c r="B289" s="459">
        <v>40090534</v>
      </c>
      <c r="C289" s="459" t="s">
        <v>502</v>
      </c>
      <c r="D289" s="474">
        <v>230.77</v>
      </c>
      <c r="E289" s="485">
        <v>70.25</v>
      </c>
    </row>
    <row r="290" ht="13.5" spans="1:5">
      <c r="A290" s="459" t="s">
        <v>503</v>
      </c>
      <c r="B290" s="459">
        <v>40090535</v>
      </c>
      <c r="C290" s="459" t="s">
        <v>113</v>
      </c>
      <c r="D290" s="474">
        <v>996.806</v>
      </c>
      <c r="E290" s="485">
        <v>436.918</v>
      </c>
    </row>
    <row r="291" ht="13.5" spans="1:5">
      <c r="A291" s="459" t="s">
        <v>504</v>
      </c>
      <c r="B291" s="459">
        <v>40090537</v>
      </c>
      <c r="C291" s="459" t="s">
        <v>183</v>
      </c>
      <c r="D291" s="474">
        <v>197.84</v>
      </c>
      <c r="E291" s="485">
        <v>98.936</v>
      </c>
    </row>
    <row r="292" ht="13.5" spans="1:5">
      <c r="A292" s="459" t="s">
        <v>505</v>
      </c>
      <c r="B292" s="459">
        <v>40090573</v>
      </c>
      <c r="C292" s="459" t="s">
        <v>506</v>
      </c>
      <c r="D292" s="474">
        <v>0.833</v>
      </c>
      <c r="E292" s="485">
        <v>128.336</v>
      </c>
    </row>
    <row r="293" ht="13.5" spans="1:5">
      <c r="A293" s="459" t="s">
        <v>507</v>
      </c>
      <c r="B293" s="459">
        <v>40090493</v>
      </c>
      <c r="C293" s="459" t="s">
        <v>143</v>
      </c>
      <c r="D293" s="474">
        <v>18.597</v>
      </c>
      <c r="E293" s="485">
        <v>122.209</v>
      </c>
    </row>
    <row r="294" ht="13.5" spans="1:5">
      <c r="A294" s="459" t="s">
        <v>508</v>
      </c>
      <c r="B294" s="459">
        <v>40090494</v>
      </c>
      <c r="C294" s="459" t="s">
        <v>141</v>
      </c>
      <c r="D294" s="474">
        <v>284.993</v>
      </c>
      <c r="E294" s="485">
        <v>193.156</v>
      </c>
    </row>
    <row r="295" ht="13.5" spans="1:5">
      <c r="A295" s="459" t="s">
        <v>509</v>
      </c>
      <c r="B295" s="459">
        <v>40090497</v>
      </c>
      <c r="C295" s="459" t="s">
        <v>510</v>
      </c>
      <c r="D295" s="476">
        <v>0</v>
      </c>
      <c r="E295" s="487">
        <v>45.193</v>
      </c>
    </row>
    <row r="296" ht="13.5" spans="1:5">
      <c r="A296" s="459" t="s">
        <v>511</v>
      </c>
      <c r="B296" s="459">
        <v>40090500</v>
      </c>
      <c r="C296" s="459" t="s">
        <v>512</v>
      </c>
      <c r="D296" s="474">
        <v>1366.645</v>
      </c>
      <c r="E296" s="485">
        <v>37.717</v>
      </c>
    </row>
    <row r="297" ht="13.5" spans="1:5">
      <c r="A297" s="459" t="s">
        <v>513</v>
      </c>
      <c r="B297" s="459">
        <v>40090495</v>
      </c>
      <c r="C297" s="459" t="s">
        <v>514</v>
      </c>
      <c r="D297" s="474">
        <v>1020.578</v>
      </c>
      <c r="E297" s="485">
        <v>586.462</v>
      </c>
    </row>
    <row r="298" ht="13.5" spans="1:5">
      <c r="A298" s="459" t="s">
        <v>515</v>
      </c>
      <c r="B298" s="459">
        <v>40090498</v>
      </c>
      <c r="C298" s="459" t="s">
        <v>129</v>
      </c>
      <c r="D298" s="474">
        <v>0.78</v>
      </c>
      <c r="E298" s="485">
        <v>149.886</v>
      </c>
    </row>
    <row r="299" ht="13.5" spans="1:5">
      <c r="A299" s="459" t="s">
        <v>516</v>
      </c>
      <c r="B299" s="459">
        <v>40090496</v>
      </c>
      <c r="C299" s="459" t="s">
        <v>517</v>
      </c>
      <c r="D299" s="474">
        <v>1302.431</v>
      </c>
      <c r="E299" s="485">
        <v>291.823</v>
      </c>
    </row>
    <row r="300" ht="13.5" spans="1:5">
      <c r="A300" s="459" t="s">
        <v>516</v>
      </c>
      <c r="B300" s="459">
        <v>40094518</v>
      </c>
      <c r="C300" s="459" t="s">
        <v>518</v>
      </c>
      <c r="D300" s="474">
        <v>878.68</v>
      </c>
      <c r="E300" s="485">
        <v>618.732</v>
      </c>
    </row>
    <row r="301" ht="13.5" spans="1:4">
      <c r="A301" s="479"/>
      <c r="B301" s="481"/>
      <c r="C301" s="479"/>
      <c r="D301" s="463">
        <f>SUM(D279:D300)</f>
        <v>16100.291</v>
      </c>
    </row>
    <row r="302" ht="13.5" spans="1:4">
      <c r="A302" s="479"/>
      <c r="B302" s="481"/>
      <c r="C302" s="479"/>
      <c r="D302" s="459"/>
    </row>
    <row r="303" ht="13.5" spans="1:5">
      <c r="A303" s="459"/>
      <c r="B303" s="483" t="s">
        <v>519</v>
      </c>
      <c r="C303" s="459"/>
      <c r="D303" s="459"/>
      <c r="E303" s="464" t="s">
        <v>707</v>
      </c>
    </row>
    <row r="304" ht="13.5" spans="1:5">
      <c r="A304" s="459" t="s">
        <v>520</v>
      </c>
      <c r="B304" s="459">
        <v>40090998</v>
      </c>
      <c r="C304" s="459" t="s">
        <v>171</v>
      </c>
      <c r="D304" s="460">
        <v>1727.134</v>
      </c>
      <c r="E304" s="488">
        <v>361.994</v>
      </c>
    </row>
    <row r="305" ht="13.5" spans="1:5">
      <c r="A305" s="459" t="s">
        <v>521</v>
      </c>
      <c r="B305" s="459">
        <v>40091093</v>
      </c>
      <c r="C305" s="459" t="s">
        <v>205</v>
      </c>
      <c r="D305" s="460">
        <v>730.365</v>
      </c>
      <c r="E305" s="488">
        <v>0</v>
      </c>
    </row>
    <row r="306" ht="13.5" spans="1:5">
      <c r="A306" s="459" t="s">
        <v>521</v>
      </c>
      <c r="B306" s="459">
        <v>40090990</v>
      </c>
      <c r="C306" s="459" t="s">
        <v>522</v>
      </c>
      <c r="D306" s="460">
        <v>0.819</v>
      </c>
      <c r="E306" s="488">
        <v>261.791</v>
      </c>
    </row>
    <row r="307" ht="13.5" spans="1:5">
      <c r="A307" s="459" t="s">
        <v>523</v>
      </c>
      <c r="B307" s="459">
        <v>40091001</v>
      </c>
      <c r="C307" s="459" t="s">
        <v>524</v>
      </c>
      <c r="D307" s="460">
        <v>1602.52</v>
      </c>
      <c r="E307" s="488">
        <v>61.39</v>
      </c>
    </row>
    <row r="308" ht="13.5" spans="1:5">
      <c r="A308" s="459" t="s">
        <v>525</v>
      </c>
      <c r="B308" s="459">
        <v>40090953</v>
      </c>
      <c r="C308" s="459" t="s">
        <v>526</v>
      </c>
      <c r="D308" s="460">
        <v>1302.544</v>
      </c>
      <c r="E308" s="488">
        <v>436.586</v>
      </c>
    </row>
    <row r="309" ht="13.5" spans="1:5">
      <c r="A309" s="459" t="s">
        <v>527</v>
      </c>
      <c r="B309" s="459">
        <v>40090944</v>
      </c>
      <c r="C309" s="459" t="s">
        <v>528</v>
      </c>
      <c r="D309" s="460">
        <v>547.375</v>
      </c>
      <c r="E309" s="488">
        <v>61.539</v>
      </c>
    </row>
    <row r="310" ht="13.5" spans="1:5">
      <c r="A310" s="459" t="s">
        <v>529</v>
      </c>
      <c r="B310" s="459">
        <v>40090995</v>
      </c>
      <c r="C310" s="459" t="s">
        <v>530</v>
      </c>
      <c r="D310" s="460">
        <v>311.154</v>
      </c>
      <c r="E310" s="488">
        <v>31.317</v>
      </c>
    </row>
    <row r="311" ht="13.5" spans="1:5">
      <c r="A311" s="459" t="s">
        <v>531</v>
      </c>
      <c r="B311" s="459">
        <v>40090952</v>
      </c>
      <c r="C311" s="459" t="s">
        <v>532</v>
      </c>
      <c r="D311" s="460">
        <v>1480.932</v>
      </c>
      <c r="E311" s="489">
        <v>2203.126</v>
      </c>
    </row>
    <row r="312" ht="13.5" spans="1:5">
      <c r="A312" s="459" t="s">
        <v>533</v>
      </c>
      <c r="B312" s="459">
        <v>40090946</v>
      </c>
      <c r="C312" s="459" t="s">
        <v>237</v>
      </c>
      <c r="D312" s="460">
        <v>2246.84</v>
      </c>
      <c r="E312" s="488">
        <v>1323.002</v>
      </c>
    </row>
    <row r="313" ht="13.5" spans="1:5">
      <c r="A313" s="459" t="s">
        <v>534</v>
      </c>
      <c r="B313" s="459">
        <v>40090996</v>
      </c>
      <c r="C313" s="459" t="s">
        <v>535</v>
      </c>
      <c r="D313" s="460">
        <v>315.762</v>
      </c>
      <c r="E313" s="488">
        <v>296.058</v>
      </c>
    </row>
    <row r="314" ht="13.5" spans="1:5">
      <c r="A314" s="459" t="s">
        <v>536</v>
      </c>
      <c r="B314" s="459">
        <v>40090992</v>
      </c>
      <c r="C314" s="459" t="s">
        <v>181</v>
      </c>
      <c r="D314" s="460">
        <v>322.042</v>
      </c>
      <c r="E314" s="488">
        <v>2002.546</v>
      </c>
    </row>
    <row r="315" ht="13.5" spans="1:5">
      <c r="A315" s="459" t="s">
        <v>154</v>
      </c>
      <c r="B315" s="459">
        <v>40091058</v>
      </c>
      <c r="C315" s="459" t="s">
        <v>537</v>
      </c>
      <c r="D315" s="460">
        <v>1775.439</v>
      </c>
      <c r="E315" s="488">
        <v>313.99</v>
      </c>
    </row>
    <row r="316" ht="13.5" spans="1:5">
      <c r="A316" s="459" t="s">
        <v>538</v>
      </c>
      <c r="B316" s="459">
        <v>40091052</v>
      </c>
      <c r="C316" s="459" t="s">
        <v>539</v>
      </c>
      <c r="D316" s="460">
        <v>674.365</v>
      </c>
      <c r="E316" s="488">
        <v>443.294</v>
      </c>
    </row>
    <row r="317" ht="13.5" spans="1:5">
      <c r="A317" s="459" t="s">
        <v>540</v>
      </c>
      <c r="B317" s="459">
        <v>40090516</v>
      </c>
      <c r="C317" s="459" t="s">
        <v>241</v>
      </c>
      <c r="D317" s="460">
        <v>2187.426</v>
      </c>
      <c r="E317" s="488">
        <v>2593.517</v>
      </c>
    </row>
    <row r="318" ht="13.5" spans="1:5">
      <c r="A318" s="459" t="s">
        <v>541</v>
      </c>
      <c r="B318" s="459">
        <v>40090997</v>
      </c>
      <c r="C318" s="459" t="s">
        <v>542</v>
      </c>
      <c r="D318" s="460">
        <v>946.157</v>
      </c>
      <c r="E318" s="488">
        <v>1790.078</v>
      </c>
    </row>
    <row r="319" ht="13.5" spans="1:5">
      <c r="A319" s="459" t="s">
        <v>543</v>
      </c>
      <c r="B319" s="459">
        <v>40090993</v>
      </c>
      <c r="C319" s="459" t="s">
        <v>544</v>
      </c>
      <c r="D319" s="460">
        <v>618.01</v>
      </c>
      <c r="E319" s="488">
        <v>68.876</v>
      </c>
    </row>
    <row r="320" ht="13.5" spans="1:5">
      <c r="A320" s="459" t="s">
        <v>545</v>
      </c>
      <c r="B320" s="459">
        <v>40094520</v>
      </c>
      <c r="C320" s="459" t="s">
        <v>546</v>
      </c>
      <c r="D320" s="460">
        <v>350.252</v>
      </c>
      <c r="E320" s="488">
        <v>138.297</v>
      </c>
    </row>
    <row r="321" ht="13.5" spans="1:5">
      <c r="A321" s="459" t="s">
        <v>547</v>
      </c>
      <c r="B321" s="459">
        <v>40091053</v>
      </c>
      <c r="C321" s="459" t="s">
        <v>548</v>
      </c>
      <c r="D321" s="460">
        <v>1745.113</v>
      </c>
      <c r="E321" s="488">
        <v>956.648</v>
      </c>
    </row>
    <row r="322" ht="13.5" spans="1:5">
      <c r="A322" s="459" t="s">
        <v>549</v>
      </c>
      <c r="B322" s="459">
        <v>40090943</v>
      </c>
      <c r="C322" s="459" t="s">
        <v>550</v>
      </c>
      <c r="D322" s="460">
        <v>638.049</v>
      </c>
      <c r="E322" s="488">
        <v>755.011</v>
      </c>
    </row>
    <row r="323" ht="13.5" spans="1:5">
      <c r="A323" s="459"/>
      <c r="B323" s="459">
        <v>40090994</v>
      </c>
      <c r="C323" s="459" t="s">
        <v>551</v>
      </c>
      <c r="D323" s="460">
        <v>10.12</v>
      </c>
      <c r="E323" s="488">
        <v>14.891</v>
      </c>
    </row>
    <row r="324" ht="13.5" spans="1:5">
      <c r="A324" s="479" t="s">
        <v>688</v>
      </c>
      <c r="B324" s="480">
        <v>40094295</v>
      </c>
      <c r="C324" s="479" t="s">
        <v>689</v>
      </c>
      <c r="D324" s="460">
        <v>3574.197</v>
      </c>
      <c r="E324" s="488">
        <v>1307.71</v>
      </c>
    </row>
    <row r="325" ht="13.5" spans="1:5">
      <c r="A325" s="479"/>
      <c r="B325" s="480">
        <v>10319041</v>
      </c>
      <c r="C325" s="479" t="s">
        <v>695</v>
      </c>
      <c r="D325" s="474">
        <v>117.928</v>
      </c>
      <c r="E325" s="499">
        <v>317.694</v>
      </c>
    </row>
    <row r="326" ht="13.5" spans="1:4">
      <c r="A326" s="479"/>
      <c r="B326" s="480"/>
      <c r="C326" s="479"/>
      <c r="D326" s="463">
        <f>SUM(D304:D325)</f>
        <v>23224.543</v>
      </c>
    </row>
    <row r="327" ht="13.5" spans="1:5">
      <c r="A327" s="459"/>
      <c r="B327" s="483" t="s">
        <v>552</v>
      </c>
      <c r="C327" s="459"/>
      <c r="D327" s="459"/>
      <c r="E327" s="464" t="s">
        <v>707</v>
      </c>
    </row>
    <row r="328" ht="13.5" spans="1:5">
      <c r="A328" s="459" t="s">
        <v>553</v>
      </c>
      <c r="B328" s="459">
        <v>40090942</v>
      </c>
      <c r="C328" s="459" t="s">
        <v>554</v>
      </c>
      <c r="D328" s="460">
        <v>468.204</v>
      </c>
      <c r="E328" s="485">
        <v>110.008</v>
      </c>
    </row>
    <row r="329" ht="13.5" spans="1:5">
      <c r="A329" s="459" t="s">
        <v>555</v>
      </c>
      <c r="B329" s="459">
        <v>40090991</v>
      </c>
      <c r="C329" s="459" t="s">
        <v>556</v>
      </c>
      <c r="D329" s="460">
        <v>41.038</v>
      </c>
      <c r="E329" s="485">
        <v>21.434</v>
      </c>
    </row>
    <row r="330" ht="13.5" spans="1:5">
      <c r="A330" s="459" t="s">
        <v>557</v>
      </c>
      <c r="B330" s="459">
        <v>40090945</v>
      </c>
      <c r="C330" s="459" t="s">
        <v>558</v>
      </c>
      <c r="D330" s="460">
        <v>1567.66</v>
      </c>
      <c r="E330" s="485">
        <v>1501.24</v>
      </c>
    </row>
    <row r="331" ht="13.5" spans="1:5">
      <c r="A331" s="459" t="s">
        <v>559</v>
      </c>
      <c r="B331" s="459">
        <v>40090948</v>
      </c>
      <c r="C331" s="459" t="s">
        <v>560</v>
      </c>
      <c r="D331" s="460">
        <v>2444.141</v>
      </c>
      <c r="E331" s="485">
        <v>60.426</v>
      </c>
    </row>
    <row r="332" ht="13.5" spans="1:5">
      <c r="A332" s="459" t="s">
        <v>561</v>
      </c>
      <c r="B332" s="459">
        <v>40090951</v>
      </c>
      <c r="C332" s="459" t="s">
        <v>562</v>
      </c>
      <c r="D332" s="460">
        <v>240.819</v>
      </c>
      <c r="E332" s="485">
        <v>132.698</v>
      </c>
    </row>
    <row r="333" ht="13.5" spans="1:5">
      <c r="A333" s="459" t="s">
        <v>563</v>
      </c>
      <c r="B333" s="459">
        <v>40091000</v>
      </c>
      <c r="C333" s="459" t="s">
        <v>564</v>
      </c>
      <c r="D333" s="460">
        <v>267.458</v>
      </c>
      <c r="E333" s="485">
        <v>470.248</v>
      </c>
    </row>
    <row r="334" ht="13.5" spans="1:5">
      <c r="A334" s="459" t="s">
        <v>565</v>
      </c>
      <c r="B334" s="459">
        <v>40090913</v>
      </c>
      <c r="C334" s="459" t="s">
        <v>566</v>
      </c>
      <c r="D334" s="460">
        <v>84.868</v>
      </c>
      <c r="E334" s="485">
        <v>263.474</v>
      </c>
    </row>
    <row r="335" ht="13.5" spans="1:5">
      <c r="A335" s="459" t="s">
        <v>567</v>
      </c>
      <c r="B335" s="459">
        <v>40090917</v>
      </c>
      <c r="C335" s="459" t="s">
        <v>197</v>
      </c>
      <c r="D335" s="460">
        <v>112.108</v>
      </c>
      <c r="E335" s="485">
        <v>669.32</v>
      </c>
    </row>
    <row r="336" ht="13.5" spans="1:5">
      <c r="A336" s="459" t="s">
        <v>568</v>
      </c>
      <c r="B336" s="459">
        <v>40090949</v>
      </c>
      <c r="C336" s="459" t="s">
        <v>203</v>
      </c>
      <c r="D336" s="460">
        <v>1375.235</v>
      </c>
      <c r="E336" s="485">
        <v>2882.738</v>
      </c>
    </row>
    <row r="337" ht="13.5" spans="1:5">
      <c r="A337" s="459" t="s">
        <v>569</v>
      </c>
      <c r="B337" s="459">
        <v>40090563</v>
      </c>
      <c r="C337" s="459"/>
      <c r="D337" s="460">
        <v>1360.993</v>
      </c>
      <c r="E337" s="485">
        <v>608.256</v>
      </c>
    </row>
    <row r="338" ht="13.5" spans="1:5">
      <c r="A338" s="459" t="s">
        <v>570</v>
      </c>
      <c r="B338" s="459">
        <v>40090562</v>
      </c>
      <c r="C338" s="459"/>
      <c r="D338" s="460">
        <v>5722.375</v>
      </c>
      <c r="E338" s="485">
        <v>3639.035</v>
      </c>
    </row>
    <row r="339" ht="13.5" spans="1:5">
      <c r="A339" s="459" t="s">
        <v>571</v>
      </c>
      <c r="B339" s="459">
        <v>40090558</v>
      </c>
      <c r="C339" s="459"/>
      <c r="D339" s="460">
        <v>5696.995</v>
      </c>
      <c r="E339" s="485">
        <v>2375.934</v>
      </c>
    </row>
    <row r="340" ht="13.5" spans="1:5">
      <c r="A340" s="459" t="s">
        <v>572</v>
      </c>
      <c r="B340" s="459">
        <v>40090564</v>
      </c>
      <c r="C340" s="459"/>
      <c r="D340" s="460">
        <v>94.185</v>
      </c>
      <c r="E340" s="485">
        <v>47.849</v>
      </c>
    </row>
    <row r="341" ht="13.5" spans="1:5">
      <c r="A341" s="459" t="s">
        <v>573</v>
      </c>
      <c r="B341" s="459">
        <v>40081680</v>
      </c>
      <c r="C341" s="459" t="s">
        <v>703</v>
      </c>
      <c r="D341" s="460">
        <v>1609.305</v>
      </c>
      <c r="E341" s="486">
        <v>401.322</v>
      </c>
    </row>
    <row r="342" ht="13.5" spans="1:5">
      <c r="A342" s="459" t="s">
        <v>574</v>
      </c>
      <c r="B342" s="459">
        <v>40094448</v>
      </c>
      <c r="C342" s="459" t="s">
        <v>690</v>
      </c>
      <c r="D342" s="460">
        <v>65.291</v>
      </c>
      <c r="E342" s="485">
        <v>138.037</v>
      </c>
    </row>
    <row r="343" ht="13.5" spans="1:5">
      <c r="A343" s="479" t="s">
        <v>581</v>
      </c>
      <c r="B343" s="480">
        <v>40094385</v>
      </c>
      <c r="C343" s="479" t="s">
        <v>582</v>
      </c>
      <c r="D343" s="460">
        <v>132.949</v>
      </c>
      <c r="E343" s="485">
        <v>188.39</v>
      </c>
    </row>
    <row r="344" ht="13.5" spans="1:5">
      <c r="A344" s="468" t="s">
        <v>579</v>
      </c>
      <c r="B344" s="490">
        <v>40094572</v>
      </c>
      <c r="C344" s="479" t="s">
        <v>691</v>
      </c>
      <c r="D344" s="460">
        <v>335.956</v>
      </c>
      <c r="E344" s="485">
        <v>1136.342</v>
      </c>
    </row>
    <row r="345" ht="13.5" spans="1:5">
      <c r="A345" s="468" t="s">
        <v>692</v>
      </c>
      <c r="B345" s="490">
        <v>40094568</v>
      </c>
      <c r="C345" s="479" t="s">
        <v>693</v>
      </c>
      <c r="D345" s="460">
        <v>351.193</v>
      </c>
      <c r="E345" s="485">
        <v>462.316</v>
      </c>
    </row>
    <row r="346" ht="13.5" spans="1:4">
      <c r="A346" s="462"/>
      <c r="B346" s="462"/>
      <c r="C346" s="462"/>
      <c r="D346" s="463">
        <f>SUM(D328:D345)</f>
        <v>21970.773</v>
      </c>
    </row>
    <row r="347" ht="13.5" spans="1:5">
      <c r="A347" s="467" t="s">
        <v>694</v>
      </c>
      <c r="B347" s="467"/>
      <c r="C347" s="467"/>
      <c r="D347" s="467"/>
      <c r="E347" s="464" t="s">
        <v>708</v>
      </c>
    </row>
    <row r="348" ht="13.5" spans="1:5">
      <c r="A348" s="491" t="s">
        <v>585</v>
      </c>
      <c r="B348" s="480">
        <v>40091201</v>
      </c>
      <c r="C348" s="481" t="s">
        <v>586</v>
      </c>
      <c r="D348" s="492">
        <v>881.851</v>
      </c>
      <c r="E348" s="500">
        <v>508.44</v>
      </c>
    </row>
    <row r="349" ht="13.5" spans="1:5">
      <c r="A349" s="491" t="s">
        <v>587</v>
      </c>
      <c r="B349" s="480">
        <v>40091195</v>
      </c>
      <c r="C349" s="481" t="s">
        <v>588</v>
      </c>
      <c r="D349" s="493">
        <v>8.392</v>
      </c>
      <c r="E349" s="500">
        <v>79.316</v>
      </c>
    </row>
    <row r="350" ht="13.5" spans="1:5">
      <c r="A350" s="491" t="s">
        <v>589</v>
      </c>
      <c r="B350" s="480">
        <v>40091205</v>
      </c>
      <c r="C350" s="481" t="s">
        <v>590</v>
      </c>
      <c r="D350" s="493">
        <v>404.966</v>
      </c>
      <c r="E350" s="500">
        <v>135.139</v>
      </c>
    </row>
    <row r="351" ht="13.5" spans="1:5">
      <c r="A351" s="491" t="s">
        <v>704</v>
      </c>
      <c r="B351" s="480">
        <v>40090478</v>
      </c>
      <c r="C351" s="481" t="s">
        <v>592</v>
      </c>
      <c r="D351" s="493">
        <v>248.486</v>
      </c>
      <c r="E351" s="500">
        <v>264.287</v>
      </c>
    </row>
    <row r="352" ht="13.5" spans="1:5">
      <c r="A352" s="491" t="s">
        <v>593</v>
      </c>
      <c r="B352" s="480">
        <v>40090479</v>
      </c>
      <c r="C352" s="481" t="s">
        <v>594</v>
      </c>
      <c r="D352" s="493">
        <v>203.017</v>
      </c>
      <c r="E352" s="500">
        <v>86.805</v>
      </c>
    </row>
    <row r="353" ht="13.5" spans="1:5">
      <c r="A353" s="491" t="s">
        <v>595</v>
      </c>
      <c r="B353" s="480">
        <v>40090589</v>
      </c>
      <c r="C353" s="481" t="s">
        <v>596</v>
      </c>
      <c r="D353" s="493">
        <v>891.961</v>
      </c>
      <c r="E353" s="500">
        <v>89.417</v>
      </c>
    </row>
    <row r="354" ht="13.5" spans="1:5">
      <c r="A354" s="491" t="s">
        <v>597</v>
      </c>
      <c r="B354" s="480">
        <v>40094521</v>
      </c>
      <c r="C354" s="481" t="s">
        <v>598</v>
      </c>
      <c r="D354" s="493">
        <v>561.557</v>
      </c>
      <c r="E354" s="500">
        <v>450.874</v>
      </c>
    </row>
    <row r="355" ht="13.5" spans="1:5">
      <c r="A355" s="491"/>
      <c r="B355" s="480">
        <v>40090557</v>
      </c>
      <c r="C355" s="481" t="s">
        <v>599</v>
      </c>
      <c r="D355" s="494">
        <v>0</v>
      </c>
      <c r="E355" s="500">
        <v>0.002</v>
      </c>
    </row>
    <row r="356" ht="13.5" spans="1:5">
      <c r="A356" s="491" t="s">
        <v>600</v>
      </c>
      <c r="B356" s="480">
        <v>40091194</v>
      </c>
      <c r="C356" s="481" t="s">
        <v>601</v>
      </c>
      <c r="D356" s="493">
        <v>337.944</v>
      </c>
      <c r="E356" s="500">
        <v>76.143</v>
      </c>
    </row>
    <row r="357" ht="13.5" spans="1:5">
      <c r="A357" s="491" t="s">
        <v>602</v>
      </c>
      <c r="B357" s="480">
        <v>40091198</v>
      </c>
      <c r="C357" s="481" t="s">
        <v>603</v>
      </c>
      <c r="D357" s="493">
        <v>723.585</v>
      </c>
      <c r="E357" s="500">
        <v>5.176</v>
      </c>
    </row>
    <row r="358" ht="13.5" spans="1:5">
      <c r="A358" s="491" t="s">
        <v>604</v>
      </c>
      <c r="B358" s="480">
        <v>40091204</v>
      </c>
      <c r="C358" s="481" t="s">
        <v>605</v>
      </c>
      <c r="D358" s="493">
        <v>824.624</v>
      </c>
      <c r="E358" s="500">
        <v>12.568</v>
      </c>
    </row>
    <row r="359" ht="13.5" spans="1:5">
      <c r="A359" s="491" t="s">
        <v>606</v>
      </c>
      <c r="B359" s="480">
        <v>40091196</v>
      </c>
      <c r="C359" s="481" t="s">
        <v>607</v>
      </c>
      <c r="D359" s="493">
        <v>654.517</v>
      </c>
      <c r="E359" s="500">
        <v>221.036</v>
      </c>
    </row>
    <row r="360" ht="13.5" spans="1:5">
      <c r="A360" s="491" t="s">
        <v>608</v>
      </c>
      <c r="B360" s="480">
        <v>40090560</v>
      </c>
      <c r="C360" s="481" t="s">
        <v>609</v>
      </c>
      <c r="D360" s="493">
        <v>0.074</v>
      </c>
      <c r="E360" s="500">
        <v>186.828</v>
      </c>
    </row>
    <row r="361" ht="13.5" spans="1:5">
      <c r="A361" s="491" t="s">
        <v>610</v>
      </c>
      <c r="B361" s="480">
        <v>40090480</v>
      </c>
      <c r="C361" s="481" t="s">
        <v>611</v>
      </c>
      <c r="D361" s="493">
        <v>380.091</v>
      </c>
      <c r="E361" s="500">
        <v>137.803</v>
      </c>
    </row>
    <row r="362" ht="13.5" spans="1:5">
      <c r="A362" s="491" t="s">
        <v>612</v>
      </c>
      <c r="B362" s="480">
        <v>40091203</v>
      </c>
      <c r="C362" s="481" t="s">
        <v>613</v>
      </c>
      <c r="D362" s="493">
        <v>569.331</v>
      </c>
      <c r="E362" s="500">
        <v>47.597</v>
      </c>
    </row>
    <row r="363" ht="13.5" spans="1:5">
      <c r="A363" s="491" t="s">
        <v>614</v>
      </c>
      <c r="B363" s="480">
        <v>40090482</v>
      </c>
      <c r="C363" s="481" t="s">
        <v>615</v>
      </c>
      <c r="D363" s="493">
        <v>80.33</v>
      </c>
      <c r="E363" s="500">
        <v>204.27</v>
      </c>
    </row>
    <row r="364" ht="13.5" spans="1:5">
      <c r="A364" s="491" t="s">
        <v>616</v>
      </c>
      <c r="B364" s="480">
        <v>40090484</v>
      </c>
      <c r="C364" s="481" t="s">
        <v>617</v>
      </c>
      <c r="D364" s="493">
        <v>222.713</v>
      </c>
      <c r="E364" s="501">
        <v>16.913</v>
      </c>
    </row>
    <row r="365" ht="13.5" spans="1:5">
      <c r="A365" s="491" t="s">
        <v>618</v>
      </c>
      <c r="B365" s="480">
        <v>40091197</v>
      </c>
      <c r="C365" s="481" t="s">
        <v>619</v>
      </c>
      <c r="D365" s="493">
        <v>227.035</v>
      </c>
      <c r="E365" s="485">
        <v>77.763</v>
      </c>
    </row>
    <row r="366" ht="13.5" spans="1:5">
      <c r="A366" s="491" t="s">
        <v>620</v>
      </c>
      <c r="B366" s="466">
        <v>40090477</v>
      </c>
      <c r="C366" s="495" t="s">
        <v>621</v>
      </c>
      <c r="D366" s="493">
        <v>491.626</v>
      </c>
      <c r="E366" s="485">
        <v>874.174</v>
      </c>
    </row>
    <row r="367" ht="13.5" spans="1:5">
      <c r="A367" s="462"/>
      <c r="B367" s="462"/>
      <c r="C367" s="470"/>
      <c r="D367" s="496">
        <f>SUM(D348:D366)</f>
        <v>7712.1</v>
      </c>
      <c r="E367" s="502"/>
    </row>
    <row r="368" ht="13.5" spans="1:5">
      <c r="A368" s="462"/>
      <c r="B368" s="462"/>
      <c r="C368" s="497" t="s">
        <v>583</v>
      </c>
      <c r="D368" s="498">
        <f>SUM(D47+E367+D84+D131+D138+D168+D197+D222+D250+D276+D301+D326+D346+D367)</f>
        <v>297423.294</v>
      </c>
      <c r="E368" s="502"/>
    </row>
  </sheetData>
  <mergeCells count="7">
    <mergeCell ref="A2:D2"/>
    <mergeCell ref="A48:D48"/>
    <mergeCell ref="A85:D85"/>
    <mergeCell ref="A132:D132"/>
    <mergeCell ref="A139:D139"/>
    <mergeCell ref="A169:D169"/>
    <mergeCell ref="A347:D347"/>
  </mergeCells>
  <hyperlinks>
    <hyperlink ref="B344" r:id="rId1" display="40094572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8"/>
  <sheetViews>
    <sheetView topLeftCell="A248" workbookViewId="0">
      <selection activeCell="B270" sqref="B270"/>
    </sheetView>
  </sheetViews>
  <sheetFormatPr defaultColWidth="9.1037037037037" defaultRowHeight="15" outlineLevelCol="4"/>
  <cols>
    <col min="1" max="1" width="29" customWidth="1"/>
    <col min="2" max="2" width="27.5555555555556" customWidth="1"/>
    <col min="3" max="3" width="23.437037037037" customWidth="1"/>
    <col min="4" max="4" width="22.8888888888889" customWidth="1"/>
    <col min="5" max="5" width="28.3333333333333" style="246" customWidth="1"/>
  </cols>
  <sheetData>
    <row r="1" spans="1:5">
      <c r="A1" s="430" t="s">
        <v>632</v>
      </c>
      <c r="B1" s="430" t="s">
        <v>1</v>
      </c>
      <c r="C1" s="430" t="s">
        <v>2</v>
      </c>
      <c r="D1" s="430" t="s">
        <v>696</v>
      </c>
      <c r="E1" s="433" t="s">
        <v>705</v>
      </c>
    </row>
    <row r="2" spans="1:5">
      <c r="A2" s="431" t="s">
        <v>666</v>
      </c>
      <c r="B2" s="431"/>
      <c r="C2" s="431"/>
      <c r="D2" s="431"/>
      <c r="E2" s="434" t="s">
        <v>709</v>
      </c>
    </row>
    <row r="3" spans="1:5">
      <c r="A3" s="147" t="s">
        <v>5</v>
      </c>
      <c r="B3" s="147">
        <v>40091040</v>
      </c>
      <c r="C3" s="147" t="s">
        <v>6</v>
      </c>
      <c r="D3" s="237">
        <v>454.157</v>
      </c>
      <c r="E3" s="261">
        <v>85.79</v>
      </c>
    </row>
    <row r="4" spans="1:5">
      <c r="A4" s="147" t="s">
        <v>7</v>
      </c>
      <c r="B4" s="147">
        <v>40091094</v>
      </c>
      <c r="C4" s="147" t="s">
        <v>8</v>
      </c>
      <c r="D4" s="237">
        <v>812.936</v>
      </c>
      <c r="E4" s="261">
        <v>20.154</v>
      </c>
    </row>
    <row r="5" spans="1:5">
      <c r="A5" s="147" t="s">
        <v>9</v>
      </c>
      <c r="B5" s="147">
        <v>40091162</v>
      </c>
      <c r="C5" s="147" t="s">
        <v>10</v>
      </c>
      <c r="D5" s="359">
        <v>2031.478</v>
      </c>
      <c r="E5" s="261">
        <v>1541.072</v>
      </c>
    </row>
    <row r="6" spans="1:5">
      <c r="A6" s="147" t="s">
        <v>11</v>
      </c>
      <c r="B6" s="147">
        <v>40090487</v>
      </c>
      <c r="C6" s="147" t="s">
        <v>12</v>
      </c>
      <c r="D6" s="359">
        <v>1191.625</v>
      </c>
      <c r="E6" s="261">
        <v>63.932</v>
      </c>
    </row>
    <row r="7" spans="1:5">
      <c r="A7" s="147" t="s">
        <v>13</v>
      </c>
      <c r="B7" s="147">
        <v>40091092</v>
      </c>
      <c r="C7" s="147" t="s">
        <v>14</v>
      </c>
      <c r="D7" s="359">
        <v>1085.733</v>
      </c>
      <c r="E7" s="261">
        <v>250.932</v>
      </c>
    </row>
    <row r="8" spans="1:5">
      <c r="A8" s="147" t="s">
        <v>15</v>
      </c>
      <c r="B8" s="147">
        <v>40090488</v>
      </c>
      <c r="C8" s="147" t="s">
        <v>16</v>
      </c>
      <c r="D8" s="359">
        <v>10.5</v>
      </c>
      <c r="E8" s="261">
        <v>1501.53</v>
      </c>
    </row>
    <row r="9" spans="1:5">
      <c r="A9" s="147" t="s">
        <v>17</v>
      </c>
      <c r="B9" s="147">
        <v>40091161</v>
      </c>
      <c r="C9" s="147" t="s">
        <v>18</v>
      </c>
      <c r="D9" s="359">
        <v>24.498</v>
      </c>
      <c r="E9" s="261">
        <v>121.571</v>
      </c>
    </row>
    <row r="10" spans="1:5">
      <c r="A10" s="147" t="s">
        <v>19</v>
      </c>
      <c r="B10" s="147">
        <v>40090485</v>
      </c>
      <c r="C10" s="147" t="s">
        <v>20</v>
      </c>
      <c r="D10" s="359">
        <v>1357.072</v>
      </c>
      <c r="E10" s="261">
        <v>1106.467</v>
      </c>
    </row>
    <row r="11" spans="1:5">
      <c r="A11" s="147" t="s">
        <v>21</v>
      </c>
      <c r="B11" s="147">
        <v>40091163</v>
      </c>
      <c r="C11" s="147" t="s">
        <v>22</v>
      </c>
      <c r="D11" s="359">
        <v>2325.91</v>
      </c>
      <c r="E11" s="261">
        <v>679.997</v>
      </c>
    </row>
    <row r="12" spans="1:5">
      <c r="A12" s="147" t="s">
        <v>23</v>
      </c>
      <c r="B12" s="147">
        <v>40090490</v>
      </c>
      <c r="C12" s="147" t="s">
        <v>24</v>
      </c>
      <c r="D12" s="359">
        <v>692.593</v>
      </c>
      <c r="E12" s="261">
        <v>27.948</v>
      </c>
    </row>
    <row r="13" spans="1:5">
      <c r="A13" s="147" t="s">
        <v>25</v>
      </c>
      <c r="B13" s="147">
        <v>40090489</v>
      </c>
      <c r="C13" s="147" t="s">
        <v>26</v>
      </c>
      <c r="D13" s="359">
        <v>36.525</v>
      </c>
      <c r="E13" s="261">
        <v>439.41</v>
      </c>
    </row>
    <row r="14" spans="1:5">
      <c r="A14" s="147" t="s">
        <v>27</v>
      </c>
      <c r="B14" s="147">
        <v>40090491</v>
      </c>
      <c r="C14" s="147" t="s">
        <v>28</v>
      </c>
      <c r="D14" s="359">
        <v>842.197</v>
      </c>
      <c r="E14" s="261">
        <v>114.516</v>
      </c>
    </row>
    <row r="15" spans="1:5">
      <c r="A15" s="147" t="s">
        <v>29</v>
      </c>
      <c r="B15" s="147">
        <v>40091140</v>
      </c>
      <c r="C15" s="147" t="s">
        <v>30</v>
      </c>
      <c r="D15" s="359">
        <v>1776.029</v>
      </c>
      <c r="E15" s="261">
        <v>637.072</v>
      </c>
    </row>
    <row r="16" spans="1:5">
      <c r="A16" s="147" t="s">
        <v>31</v>
      </c>
      <c r="B16" s="147">
        <v>40090517</v>
      </c>
      <c r="C16" s="147" t="s">
        <v>32</v>
      </c>
      <c r="D16" s="359">
        <v>2071.039</v>
      </c>
      <c r="E16" s="261">
        <v>272.942</v>
      </c>
    </row>
    <row r="17" spans="1:5">
      <c r="A17" s="147" t="s">
        <v>33</v>
      </c>
      <c r="B17" s="147">
        <v>40094524</v>
      </c>
      <c r="C17" s="147" t="s">
        <v>34</v>
      </c>
      <c r="D17" s="359">
        <v>784.565</v>
      </c>
      <c r="E17" s="261">
        <v>242.796</v>
      </c>
    </row>
    <row r="18" spans="1:5">
      <c r="A18" s="147" t="s">
        <v>35</v>
      </c>
      <c r="B18" s="147">
        <v>40091091</v>
      </c>
      <c r="C18" s="147" t="s">
        <v>36</v>
      </c>
      <c r="D18" s="359">
        <v>866.362</v>
      </c>
      <c r="E18" s="261">
        <v>475.989</v>
      </c>
    </row>
    <row r="19" spans="1:5">
      <c r="A19" s="147" t="s">
        <v>37</v>
      </c>
      <c r="B19" s="147">
        <v>40091089</v>
      </c>
      <c r="C19" s="147" t="s">
        <v>38</v>
      </c>
      <c r="D19" s="359">
        <v>174.106</v>
      </c>
      <c r="E19" s="261">
        <v>414.669</v>
      </c>
    </row>
    <row r="20" spans="1:5">
      <c r="A20" s="147" t="s">
        <v>39</v>
      </c>
      <c r="B20" s="147">
        <v>40091097</v>
      </c>
      <c r="C20" s="147" t="s">
        <v>40</v>
      </c>
      <c r="D20" s="359">
        <v>557.286</v>
      </c>
      <c r="E20" s="261">
        <v>304.841</v>
      </c>
    </row>
    <row r="21" spans="1:5">
      <c r="A21" s="147" t="s">
        <v>41</v>
      </c>
      <c r="B21" s="147">
        <v>40091022</v>
      </c>
      <c r="C21" s="147" t="s">
        <v>42</v>
      </c>
      <c r="D21" s="359">
        <v>24.019</v>
      </c>
      <c r="E21" s="261">
        <v>249.186</v>
      </c>
    </row>
    <row r="22" spans="1:5">
      <c r="A22" s="147" t="s">
        <v>43</v>
      </c>
      <c r="B22" s="147">
        <v>40090492</v>
      </c>
      <c r="C22" s="147" t="s">
        <v>44</v>
      </c>
      <c r="D22" s="359">
        <v>1659.278</v>
      </c>
      <c r="E22" s="261">
        <v>1593.525</v>
      </c>
    </row>
    <row r="23" spans="1:5">
      <c r="A23" s="147" t="s">
        <v>45</v>
      </c>
      <c r="B23" s="147">
        <v>40091165</v>
      </c>
      <c r="C23" s="147" t="s">
        <v>46</v>
      </c>
      <c r="D23" s="359">
        <v>764.059</v>
      </c>
      <c r="E23" s="261">
        <v>240.592</v>
      </c>
    </row>
    <row r="24" spans="1:5">
      <c r="A24" s="147" t="s">
        <v>47</v>
      </c>
      <c r="B24" s="147">
        <v>40091166</v>
      </c>
      <c r="C24" s="147" t="s">
        <v>48</v>
      </c>
      <c r="D24" s="359">
        <v>555.657</v>
      </c>
      <c r="E24" s="261">
        <v>477.858</v>
      </c>
    </row>
    <row r="25" spans="1:5">
      <c r="A25" s="147" t="s">
        <v>49</v>
      </c>
      <c r="B25" s="147">
        <v>40091160</v>
      </c>
      <c r="C25" s="147" t="s">
        <v>50</v>
      </c>
      <c r="D25" s="359">
        <v>291.598</v>
      </c>
      <c r="E25" s="261">
        <v>167.08</v>
      </c>
    </row>
    <row r="26" spans="1:5">
      <c r="A26" s="147" t="s">
        <v>51</v>
      </c>
      <c r="B26" s="147">
        <v>40091088</v>
      </c>
      <c r="C26" s="147" t="s">
        <v>52</v>
      </c>
      <c r="D26" s="359">
        <v>1169.976</v>
      </c>
      <c r="E26" s="261">
        <v>1131.224</v>
      </c>
    </row>
    <row r="27" spans="1:5">
      <c r="A27" s="147" t="s">
        <v>53</v>
      </c>
      <c r="B27" s="147">
        <v>40091154</v>
      </c>
      <c r="C27" s="147" t="s">
        <v>54</v>
      </c>
      <c r="D27" s="359">
        <v>1012.384</v>
      </c>
      <c r="E27" s="261">
        <v>41.393</v>
      </c>
    </row>
    <row r="28" spans="1:5">
      <c r="A28" s="147" t="s">
        <v>55</v>
      </c>
      <c r="B28" s="147">
        <v>40090941</v>
      </c>
      <c r="C28" s="147" t="s">
        <v>56</v>
      </c>
      <c r="D28" s="359">
        <v>514.94</v>
      </c>
      <c r="E28" s="261">
        <v>449.73</v>
      </c>
    </row>
    <row r="29" spans="1:5">
      <c r="A29" s="147" t="s">
        <v>57</v>
      </c>
      <c r="B29" s="147">
        <v>40094449</v>
      </c>
      <c r="C29" s="147" t="s">
        <v>58</v>
      </c>
      <c r="D29" s="359">
        <v>699.973</v>
      </c>
      <c r="E29" s="261">
        <v>83.197</v>
      </c>
    </row>
    <row r="30" spans="1:5">
      <c r="A30" s="147" t="s">
        <v>59</v>
      </c>
      <c r="B30" s="147">
        <v>40091047</v>
      </c>
      <c r="C30" s="147" t="s">
        <v>60</v>
      </c>
      <c r="D30" s="359">
        <v>1250.692</v>
      </c>
      <c r="E30" s="261">
        <v>164.456</v>
      </c>
    </row>
    <row r="31" spans="1:5">
      <c r="A31" s="147" t="s">
        <v>61</v>
      </c>
      <c r="B31" s="147">
        <v>40091087</v>
      </c>
      <c r="C31" s="147" t="s">
        <v>62</v>
      </c>
      <c r="D31" s="359">
        <v>67.056</v>
      </c>
      <c r="E31" s="261">
        <v>11.317</v>
      </c>
    </row>
    <row r="32" spans="1:5">
      <c r="A32" s="147" t="s">
        <v>63</v>
      </c>
      <c r="B32" s="147">
        <v>40091142</v>
      </c>
      <c r="C32" s="147" t="s">
        <v>64</v>
      </c>
      <c r="D32" s="359">
        <v>278.299</v>
      </c>
      <c r="E32" s="261">
        <v>31.588</v>
      </c>
    </row>
    <row r="33" spans="1:5">
      <c r="A33" s="147" t="s">
        <v>65</v>
      </c>
      <c r="B33" s="147">
        <v>40090486</v>
      </c>
      <c r="C33" s="147" t="s">
        <v>66</v>
      </c>
      <c r="D33" s="359">
        <v>292.584</v>
      </c>
      <c r="E33" s="261">
        <v>1140.581</v>
      </c>
    </row>
    <row r="34" spans="1:5">
      <c r="A34" s="147" t="s">
        <v>67</v>
      </c>
      <c r="B34" s="147">
        <v>40090518</v>
      </c>
      <c r="C34" s="147" t="s">
        <v>68</v>
      </c>
      <c r="D34" s="359">
        <v>755.546</v>
      </c>
      <c r="E34" s="261">
        <v>91.226</v>
      </c>
    </row>
    <row r="35" spans="1:5">
      <c r="A35" s="147" t="s">
        <v>69</v>
      </c>
      <c r="B35" s="147">
        <v>40091090</v>
      </c>
      <c r="C35" s="147" t="s">
        <v>70</v>
      </c>
      <c r="D35" s="359">
        <v>110.546</v>
      </c>
      <c r="E35" s="261">
        <v>591.205</v>
      </c>
    </row>
    <row r="36" spans="1:5">
      <c r="A36" s="147" t="s">
        <v>71</v>
      </c>
      <c r="B36" s="147">
        <v>40091167</v>
      </c>
      <c r="C36" s="147" t="s">
        <v>72</v>
      </c>
      <c r="D36" s="359">
        <v>2696.524</v>
      </c>
      <c r="E36" s="261">
        <v>2170.191</v>
      </c>
    </row>
    <row r="37" spans="1:5">
      <c r="A37" s="147" t="s">
        <v>73</v>
      </c>
      <c r="B37" s="147">
        <v>40091158</v>
      </c>
      <c r="C37" s="147" t="s">
        <v>74</v>
      </c>
      <c r="D37" s="359">
        <v>68.649</v>
      </c>
      <c r="E37" s="261">
        <v>38.105</v>
      </c>
    </row>
    <row r="38" spans="1:5">
      <c r="A38" s="147" t="s">
        <v>75</v>
      </c>
      <c r="B38" s="147">
        <v>40091168</v>
      </c>
      <c r="C38" s="147" t="s">
        <v>76</v>
      </c>
      <c r="D38" s="359">
        <v>1614.601</v>
      </c>
      <c r="E38" s="261">
        <v>37.34</v>
      </c>
    </row>
    <row r="39" spans="1:5">
      <c r="A39" s="147" t="s">
        <v>77</v>
      </c>
      <c r="B39" s="147">
        <v>40094509</v>
      </c>
      <c r="C39" s="147" t="s">
        <v>6</v>
      </c>
      <c r="D39" s="359">
        <v>632.294</v>
      </c>
      <c r="E39" s="261">
        <v>532.72</v>
      </c>
    </row>
    <row r="40" spans="1:5">
      <c r="A40" s="147" t="s">
        <v>78</v>
      </c>
      <c r="B40" s="147">
        <v>40091169</v>
      </c>
      <c r="C40" s="147" t="s">
        <v>79</v>
      </c>
      <c r="D40" s="359">
        <v>213.342</v>
      </c>
      <c r="E40" s="261">
        <v>1220.266</v>
      </c>
    </row>
    <row r="41" spans="1:5">
      <c r="A41" s="147" t="s">
        <v>80</v>
      </c>
      <c r="B41" s="147">
        <v>40091164</v>
      </c>
      <c r="C41" s="147" t="s">
        <v>81</v>
      </c>
      <c r="D41" s="359">
        <v>1288.346</v>
      </c>
      <c r="E41" s="261">
        <v>298.083</v>
      </c>
    </row>
    <row r="42" spans="1:5">
      <c r="A42" s="147" t="s">
        <v>82</v>
      </c>
      <c r="B42" s="147">
        <v>40090936</v>
      </c>
      <c r="C42" s="147" t="s">
        <v>83</v>
      </c>
      <c r="D42" s="359">
        <v>1034.811</v>
      </c>
      <c r="E42" s="261">
        <v>518.325</v>
      </c>
    </row>
    <row r="43" spans="1:5">
      <c r="A43" s="147" t="s">
        <v>84</v>
      </c>
      <c r="B43" s="147">
        <v>40091146</v>
      </c>
      <c r="C43" s="147" t="s">
        <v>85</v>
      </c>
      <c r="D43" s="359">
        <v>723.396</v>
      </c>
      <c r="E43" s="261">
        <v>311.46</v>
      </c>
    </row>
    <row r="44" spans="1:5">
      <c r="A44" s="147" t="s">
        <v>86</v>
      </c>
      <c r="B44" s="147">
        <v>40090939</v>
      </c>
      <c r="C44" s="147" t="s">
        <v>28</v>
      </c>
      <c r="D44" s="359">
        <v>1164.989</v>
      </c>
      <c r="E44" s="261">
        <v>1001.584</v>
      </c>
    </row>
    <row r="45" spans="1:5">
      <c r="A45" s="147" t="s">
        <v>667</v>
      </c>
      <c r="B45" s="147">
        <v>40091212</v>
      </c>
      <c r="C45" s="147" t="s">
        <v>668</v>
      </c>
      <c r="D45" s="359">
        <v>456.178</v>
      </c>
      <c r="E45" s="261">
        <v>52.808</v>
      </c>
    </row>
    <row r="46" spans="1:5">
      <c r="A46" s="147" t="s">
        <v>669</v>
      </c>
      <c r="B46" s="147">
        <v>40091055</v>
      </c>
      <c r="C46" s="147" t="s">
        <v>670</v>
      </c>
      <c r="D46" s="203">
        <v>0</v>
      </c>
      <c r="E46" s="229">
        <v>0</v>
      </c>
    </row>
    <row r="47" spans="1:5">
      <c r="A47" s="432"/>
      <c r="B47" s="432"/>
      <c r="C47" s="432"/>
      <c r="D47" s="231">
        <f>SUM(D3:D46)</f>
        <v>36434.348</v>
      </c>
      <c r="E47" s="435"/>
    </row>
    <row r="48" spans="1:5">
      <c r="A48" s="431" t="s">
        <v>671</v>
      </c>
      <c r="B48" s="431"/>
      <c r="C48" s="431"/>
      <c r="D48" s="431"/>
      <c r="E48" s="434" t="s">
        <v>709</v>
      </c>
    </row>
    <row r="49" spans="1:5">
      <c r="A49" s="147" t="s">
        <v>91</v>
      </c>
      <c r="B49" s="147">
        <v>40090508</v>
      </c>
      <c r="C49" s="147" t="s">
        <v>92</v>
      </c>
      <c r="D49" s="364">
        <v>1852.052</v>
      </c>
      <c r="E49" s="261">
        <v>1560.987</v>
      </c>
    </row>
    <row r="50" spans="1:5">
      <c r="A50" s="147" t="s">
        <v>93</v>
      </c>
      <c r="B50" s="147">
        <v>40091181</v>
      </c>
      <c r="C50" s="147" t="s">
        <v>94</v>
      </c>
      <c r="D50" s="364">
        <v>805.703</v>
      </c>
      <c r="E50" s="261">
        <v>1082.884</v>
      </c>
    </row>
    <row r="51" spans="1:5">
      <c r="A51" s="147" t="s">
        <v>95</v>
      </c>
      <c r="B51" s="147">
        <v>40091175</v>
      </c>
      <c r="C51" s="147" t="s">
        <v>96</v>
      </c>
      <c r="D51" s="364">
        <v>751.907</v>
      </c>
      <c r="E51" s="261">
        <v>276.542</v>
      </c>
    </row>
    <row r="52" spans="1:5">
      <c r="A52" s="147" t="s">
        <v>97</v>
      </c>
      <c r="B52" s="147">
        <v>40091144</v>
      </c>
      <c r="C52" s="147" t="s">
        <v>98</v>
      </c>
      <c r="D52" s="364">
        <v>1584.498</v>
      </c>
      <c r="E52" s="261">
        <v>2079.404</v>
      </c>
    </row>
    <row r="53" spans="1:5">
      <c r="A53" s="147" t="s">
        <v>99</v>
      </c>
      <c r="B53" s="147">
        <v>40091143</v>
      </c>
      <c r="C53" s="147" t="s">
        <v>100</v>
      </c>
      <c r="D53" s="364">
        <v>2171.629</v>
      </c>
      <c r="E53" s="261">
        <v>537.261</v>
      </c>
    </row>
    <row r="54" spans="1:5">
      <c r="A54" s="147" t="s">
        <v>101</v>
      </c>
      <c r="B54" s="147">
        <v>40091179</v>
      </c>
      <c r="C54" s="147" t="s">
        <v>102</v>
      </c>
      <c r="D54" s="364">
        <v>868.832</v>
      </c>
      <c r="E54" s="261">
        <v>451.744</v>
      </c>
    </row>
    <row r="55" spans="1:5">
      <c r="A55" s="147" t="s">
        <v>103</v>
      </c>
      <c r="B55" s="147">
        <v>40091159</v>
      </c>
      <c r="C55" s="147" t="s">
        <v>104</v>
      </c>
      <c r="D55" s="364">
        <v>1041.604</v>
      </c>
      <c r="E55" s="261">
        <v>271.908</v>
      </c>
    </row>
    <row r="56" spans="1:5">
      <c r="A56" s="147" t="s">
        <v>105</v>
      </c>
      <c r="B56" s="147">
        <v>40090988</v>
      </c>
      <c r="C56" s="147" t="s">
        <v>104</v>
      </c>
      <c r="D56" s="364">
        <v>365.01</v>
      </c>
      <c r="E56" s="261">
        <v>77.712</v>
      </c>
    </row>
    <row r="57" spans="1:5">
      <c r="A57" s="147" t="s">
        <v>106</v>
      </c>
      <c r="B57" s="147">
        <v>40091180</v>
      </c>
      <c r="C57" s="147" t="s">
        <v>107</v>
      </c>
      <c r="D57" s="364">
        <v>1726.161</v>
      </c>
      <c r="E57" s="261">
        <v>254.073</v>
      </c>
    </row>
    <row r="58" spans="1:5">
      <c r="A58" s="147" t="s">
        <v>108</v>
      </c>
      <c r="B58" s="147">
        <v>40090524</v>
      </c>
      <c r="C58" s="147" t="s">
        <v>109</v>
      </c>
      <c r="D58" s="364">
        <v>949.632</v>
      </c>
      <c r="E58" s="261">
        <v>136.085</v>
      </c>
    </row>
    <row r="59" spans="1:5">
      <c r="A59" s="147" t="s">
        <v>110</v>
      </c>
      <c r="B59" s="147">
        <v>40091174</v>
      </c>
      <c r="C59" s="147" t="s">
        <v>111</v>
      </c>
      <c r="D59" s="364">
        <v>1837.863</v>
      </c>
      <c r="E59" s="261">
        <v>776.42</v>
      </c>
    </row>
    <row r="60" spans="1:5">
      <c r="A60" s="147" t="s">
        <v>112</v>
      </c>
      <c r="B60" s="147">
        <v>40091176</v>
      </c>
      <c r="C60" s="147" t="s">
        <v>113</v>
      </c>
      <c r="D60" s="364">
        <v>500.413</v>
      </c>
      <c r="E60" s="261">
        <v>116.585</v>
      </c>
    </row>
    <row r="61" spans="1:5">
      <c r="A61" s="147" t="s">
        <v>114</v>
      </c>
      <c r="B61" s="147">
        <v>40091170</v>
      </c>
      <c r="C61" s="147" t="s">
        <v>115</v>
      </c>
      <c r="D61" s="364">
        <v>743.166</v>
      </c>
      <c r="E61" s="261">
        <v>159.187</v>
      </c>
    </row>
    <row r="62" spans="1:5">
      <c r="A62" s="147" t="s">
        <v>116</v>
      </c>
      <c r="B62" s="147">
        <v>40091157</v>
      </c>
      <c r="C62" s="147" t="s">
        <v>117</v>
      </c>
      <c r="D62" s="364">
        <v>1745.351</v>
      </c>
      <c r="E62" s="261">
        <v>2701.396</v>
      </c>
    </row>
    <row r="63" spans="1:5">
      <c r="A63" s="147" t="s">
        <v>118</v>
      </c>
      <c r="B63" s="147">
        <v>40091153</v>
      </c>
      <c r="C63" s="147" t="s">
        <v>119</v>
      </c>
      <c r="D63" s="364">
        <v>1602.921</v>
      </c>
      <c r="E63" s="261">
        <v>157.41</v>
      </c>
    </row>
    <row r="64" spans="1:5">
      <c r="A64" s="147" t="s">
        <v>120</v>
      </c>
      <c r="B64" s="147">
        <v>40090938</v>
      </c>
      <c r="C64" s="147" t="s">
        <v>121</v>
      </c>
      <c r="D64" s="364">
        <v>2325.91</v>
      </c>
      <c r="E64" s="261">
        <v>1536.741</v>
      </c>
    </row>
    <row r="65" spans="1:5">
      <c r="A65" s="147" t="s">
        <v>122</v>
      </c>
      <c r="B65" s="147">
        <v>40091150</v>
      </c>
      <c r="C65" s="147" t="s">
        <v>123</v>
      </c>
      <c r="D65" s="364">
        <v>230.041</v>
      </c>
      <c r="E65" s="261">
        <v>253.12</v>
      </c>
    </row>
    <row r="66" spans="1:5">
      <c r="A66" s="147" t="s">
        <v>124</v>
      </c>
      <c r="B66" s="147">
        <v>40091147</v>
      </c>
      <c r="C66" s="147" t="s">
        <v>125</v>
      </c>
      <c r="D66" s="364">
        <v>209.988</v>
      </c>
      <c r="E66" s="229">
        <v>0</v>
      </c>
    </row>
    <row r="67" spans="1:5">
      <c r="A67" s="147" t="s">
        <v>126</v>
      </c>
      <c r="B67" s="147">
        <v>40090989</v>
      </c>
      <c r="C67" s="147" t="s">
        <v>127</v>
      </c>
      <c r="D67" s="364">
        <v>1072.168</v>
      </c>
      <c r="E67" s="261">
        <v>1029.308</v>
      </c>
    </row>
    <row r="68" spans="1:5">
      <c r="A68" s="147" t="s">
        <v>128</v>
      </c>
      <c r="B68" s="147">
        <v>40091148</v>
      </c>
      <c r="C68" s="147" t="s">
        <v>129</v>
      </c>
      <c r="D68" s="364">
        <v>1033.208</v>
      </c>
      <c r="E68" s="261">
        <v>275.06</v>
      </c>
    </row>
    <row r="69" spans="1:5">
      <c r="A69" s="147" t="s">
        <v>130</v>
      </c>
      <c r="B69" s="147">
        <v>40090503</v>
      </c>
      <c r="C69" s="147" t="s">
        <v>131</v>
      </c>
      <c r="D69" s="364">
        <v>793.174</v>
      </c>
      <c r="E69" s="261">
        <v>16.559</v>
      </c>
    </row>
    <row r="70" spans="1:5">
      <c r="A70" s="147" t="s">
        <v>132</v>
      </c>
      <c r="B70" s="147">
        <v>40091178</v>
      </c>
      <c r="C70" s="147" t="s">
        <v>133</v>
      </c>
      <c r="D70" s="364">
        <v>580.355</v>
      </c>
      <c r="E70" s="261">
        <v>87.062</v>
      </c>
    </row>
    <row r="71" spans="1:5">
      <c r="A71" s="147" t="s">
        <v>134</v>
      </c>
      <c r="B71" s="147">
        <v>40090983</v>
      </c>
      <c r="C71" s="147" t="s">
        <v>135</v>
      </c>
      <c r="D71" s="364">
        <v>170.382</v>
      </c>
      <c r="E71" s="261">
        <v>323.498</v>
      </c>
    </row>
    <row r="72" spans="1:5">
      <c r="A72" s="147" t="s">
        <v>136</v>
      </c>
      <c r="B72" s="147">
        <v>40090980</v>
      </c>
      <c r="C72" s="147" t="s">
        <v>137</v>
      </c>
      <c r="D72" s="364">
        <v>386.719</v>
      </c>
      <c r="E72" s="261">
        <v>10.102</v>
      </c>
    </row>
    <row r="73" spans="1:5">
      <c r="A73" s="147" t="s">
        <v>138</v>
      </c>
      <c r="B73" s="147">
        <v>40090987</v>
      </c>
      <c r="C73" s="147" t="s">
        <v>139</v>
      </c>
      <c r="D73" s="364">
        <v>656.113</v>
      </c>
      <c r="E73" s="261">
        <v>1071.776</v>
      </c>
    </row>
    <row r="74" spans="1:5">
      <c r="A74" s="147" t="s">
        <v>140</v>
      </c>
      <c r="B74" s="147">
        <v>40090999</v>
      </c>
      <c r="C74" s="147" t="s">
        <v>141</v>
      </c>
      <c r="D74" s="364">
        <v>1143.113</v>
      </c>
      <c r="E74" s="261">
        <v>14.892</v>
      </c>
    </row>
    <row r="75" spans="1:5">
      <c r="A75" s="147" t="s">
        <v>142</v>
      </c>
      <c r="B75" s="147">
        <v>40091152</v>
      </c>
      <c r="C75" s="147" t="s">
        <v>143</v>
      </c>
      <c r="D75" s="364">
        <v>1228.74</v>
      </c>
      <c r="E75" s="261">
        <v>1733.982</v>
      </c>
    </row>
    <row r="76" spans="1:5">
      <c r="A76" s="147" t="s">
        <v>144</v>
      </c>
      <c r="B76" s="147">
        <v>40091172</v>
      </c>
      <c r="C76" s="147" t="s">
        <v>145</v>
      </c>
      <c r="D76" s="364">
        <v>274.097</v>
      </c>
      <c r="E76" s="261">
        <v>48.755</v>
      </c>
    </row>
    <row r="77" spans="1:5">
      <c r="A77" s="147" t="s">
        <v>146</v>
      </c>
      <c r="B77" s="147">
        <v>40094418</v>
      </c>
      <c r="C77" s="147" t="s">
        <v>147</v>
      </c>
      <c r="D77" s="364">
        <v>579.331</v>
      </c>
      <c r="E77" s="261">
        <v>223.581</v>
      </c>
    </row>
    <row r="78" spans="1:5">
      <c r="A78" s="147" t="s">
        <v>148</v>
      </c>
      <c r="B78" s="147">
        <v>40091171</v>
      </c>
      <c r="C78" s="147" t="s">
        <v>149</v>
      </c>
      <c r="D78" s="364">
        <v>763.356</v>
      </c>
      <c r="E78" s="261">
        <v>422.538</v>
      </c>
    </row>
    <row r="79" spans="1:5">
      <c r="A79" s="147" t="s">
        <v>150</v>
      </c>
      <c r="B79" s="147">
        <v>40091173</v>
      </c>
      <c r="C79" s="147" t="s">
        <v>151</v>
      </c>
      <c r="D79" s="364">
        <v>996.313</v>
      </c>
      <c r="E79" s="261">
        <v>831.725</v>
      </c>
    </row>
    <row r="80" spans="1:5">
      <c r="A80" s="147" t="s">
        <v>152</v>
      </c>
      <c r="B80" s="147">
        <v>40094400</v>
      </c>
      <c r="C80" s="147" t="s">
        <v>153</v>
      </c>
      <c r="D80" s="364">
        <v>1232.789</v>
      </c>
      <c r="E80" s="261">
        <v>556.775</v>
      </c>
    </row>
    <row r="81" spans="1:5">
      <c r="A81" s="147" t="s">
        <v>637</v>
      </c>
      <c r="B81" s="147">
        <v>40090506</v>
      </c>
      <c r="C81" s="147" t="s">
        <v>638</v>
      </c>
      <c r="D81" s="364">
        <v>309.743</v>
      </c>
      <c r="E81" s="261">
        <v>301.295</v>
      </c>
    </row>
    <row r="82" spans="1:5">
      <c r="A82" s="147" t="s">
        <v>639</v>
      </c>
      <c r="B82" s="147">
        <v>40090931</v>
      </c>
      <c r="C82" s="147" t="s">
        <v>640</v>
      </c>
      <c r="D82" s="259">
        <v>0</v>
      </c>
      <c r="E82" s="229">
        <v>0</v>
      </c>
    </row>
    <row r="83" spans="1:5">
      <c r="A83" s="147" t="s">
        <v>641</v>
      </c>
      <c r="B83" s="275">
        <v>40090511</v>
      </c>
      <c r="C83" s="147" t="s">
        <v>160</v>
      </c>
      <c r="D83" s="364">
        <v>347.396</v>
      </c>
      <c r="E83" s="261">
        <v>141.987</v>
      </c>
    </row>
    <row r="84" spans="1:5">
      <c r="A84" s="432"/>
      <c r="B84" s="432"/>
      <c r="C84" s="432"/>
      <c r="D84" s="231">
        <f>SUM(D49:D83)</f>
        <v>32879.678</v>
      </c>
      <c r="E84" s="435"/>
    </row>
    <row r="85" spans="1:5">
      <c r="A85" s="436" t="s">
        <v>672</v>
      </c>
      <c r="B85" s="436"/>
      <c r="C85" s="436"/>
      <c r="D85" s="436"/>
      <c r="E85" s="434" t="s">
        <v>709</v>
      </c>
    </row>
    <row r="86" spans="1:5">
      <c r="A86" s="147" t="s">
        <v>162</v>
      </c>
      <c r="B86" s="147">
        <v>40091098</v>
      </c>
      <c r="C86" s="147" t="s">
        <v>163</v>
      </c>
      <c r="D86" s="237">
        <v>732.37</v>
      </c>
      <c r="E86" s="261">
        <v>1321.849</v>
      </c>
    </row>
    <row r="87" spans="1:5">
      <c r="A87" s="147" t="s">
        <v>164</v>
      </c>
      <c r="B87" s="147">
        <v>40090588</v>
      </c>
      <c r="C87" s="147" t="s">
        <v>165</v>
      </c>
      <c r="D87" s="237">
        <v>1721.498</v>
      </c>
      <c r="E87" s="261">
        <v>860.311</v>
      </c>
    </row>
    <row r="88" spans="1:5">
      <c r="A88" s="147" t="s">
        <v>166</v>
      </c>
      <c r="B88" s="147">
        <v>40090543</v>
      </c>
      <c r="C88" s="147" t="s">
        <v>167</v>
      </c>
      <c r="D88" s="237">
        <v>304.773</v>
      </c>
      <c r="E88" s="261">
        <v>680.049</v>
      </c>
    </row>
    <row r="89" spans="1:5">
      <c r="A89" s="147" t="s">
        <v>168</v>
      </c>
      <c r="B89" s="147">
        <v>40090581</v>
      </c>
      <c r="C89" s="147" t="s">
        <v>169</v>
      </c>
      <c r="D89" s="237">
        <v>1909.583</v>
      </c>
      <c r="E89" s="261">
        <v>231.515</v>
      </c>
    </row>
    <row r="90" spans="1:5">
      <c r="A90" s="147" t="s">
        <v>170</v>
      </c>
      <c r="B90" s="147">
        <v>40091057</v>
      </c>
      <c r="C90" s="147" t="s">
        <v>171</v>
      </c>
      <c r="D90" s="237">
        <v>1086.087</v>
      </c>
      <c r="E90" s="261">
        <v>20.52</v>
      </c>
    </row>
    <row r="91" spans="1:5">
      <c r="A91" s="147" t="s">
        <v>172</v>
      </c>
      <c r="B91" s="147">
        <v>40090541</v>
      </c>
      <c r="C91" s="147" t="s">
        <v>173</v>
      </c>
      <c r="D91" s="237">
        <v>807.537</v>
      </c>
      <c r="E91" s="261">
        <v>171.871</v>
      </c>
    </row>
    <row r="92" spans="1:5">
      <c r="A92" s="147" t="s">
        <v>174</v>
      </c>
      <c r="B92" s="147">
        <v>40091013</v>
      </c>
      <c r="C92" s="147" t="s">
        <v>175</v>
      </c>
      <c r="D92" s="237">
        <v>1348.764</v>
      </c>
      <c r="E92" s="261">
        <v>140.64</v>
      </c>
    </row>
    <row r="93" spans="1:5">
      <c r="A93" s="147" t="s">
        <v>176</v>
      </c>
      <c r="B93" s="147">
        <v>40091007</v>
      </c>
      <c r="C93" s="147" t="s">
        <v>177</v>
      </c>
      <c r="D93" s="237">
        <v>232.065</v>
      </c>
      <c r="E93" s="261">
        <v>107.233</v>
      </c>
    </row>
    <row r="94" spans="1:5">
      <c r="A94" s="147" t="s">
        <v>178</v>
      </c>
      <c r="B94" s="147">
        <v>40090544</v>
      </c>
      <c r="C94" s="147" t="s">
        <v>179</v>
      </c>
      <c r="D94" s="255">
        <v>0</v>
      </c>
      <c r="E94" s="229">
        <v>0</v>
      </c>
    </row>
    <row r="95" spans="1:5">
      <c r="A95" s="147" t="s">
        <v>180</v>
      </c>
      <c r="B95" s="147">
        <v>40091005</v>
      </c>
      <c r="C95" s="147" t="s">
        <v>181</v>
      </c>
      <c r="D95" s="237">
        <v>1009.295</v>
      </c>
      <c r="E95" s="261">
        <v>297.698</v>
      </c>
    </row>
    <row r="96" spans="1:5">
      <c r="A96" s="147" t="s">
        <v>182</v>
      </c>
      <c r="B96" s="147">
        <v>40091041</v>
      </c>
      <c r="C96" s="147" t="s">
        <v>183</v>
      </c>
      <c r="D96" s="237">
        <v>132.075</v>
      </c>
      <c r="E96" s="261">
        <v>181.565</v>
      </c>
    </row>
    <row r="97" spans="1:5">
      <c r="A97" s="147" t="s">
        <v>184</v>
      </c>
      <c r="B97" s="147">
        <v>40090584</v>
      </c>
      <c r="C97" s="147" t="s">
        <v>185</v>
      </c>
      <c r="D97" s="237">
        <v>1104.438</v>
      </c>
      <c r="E97" s="261">
        <v>233.584</v>
      </c>
    </row>
    <row r="98" spans="1:5">
      <c r="A98" s="147" t="s">
        <v>186</v>
      </c>
      <c r="B98" s="147">
        <v>40091060</v>
      </c>
      <c r="C98" s="147" t="s">
        <v>187</v>
      </c>
      <c r="D98" s="237">
        <v>166.403</v>
      </c>
      <c r="E98" s="261">
        <v>263.331</v>
      </c>
    </row>
    <row r="99" spans="1:5">
      <c r="A99" s="147" t="s">
        <v>188</v>
      </c>
      <c r="B99" s="147">
        <v>40091051</v>
      </c>
      <c r="C99" s="147" t="s">
        <v>189</v>
      </c>
      <c r="D99" s="237">
        <v>149.487</v>
      </c>
      <c r="E99" s="261">
        <v>502.256</v>
      </c>
    </row>
    <row r="100" spans="1:5">
      <c r="A100" s="147" t="s">
        <v>190</v>
      </c>
      <c r="B100" s="147">
        <v>40090972</v>
      </c>
      <c r="C100" s="147" t="s">
        <v>191</v>
      </c>
      <c r="D100" s="237">
        <v>481.269</v>
      </c>
      <c r="E100" s="261">
        <v>69.649</v>
      </c>
    </row>
    <row r="101" spans="1:5">
      <c r="A101" s="147" t="s">
        <v>192</v>
      </c>
      <c r="B101" s="147">
        <v>40090546</v>
      </c>
      <c r="C101" s="147" t="s">
        <v>193</v>
      </c>
      <c r="D101" s="237">
        <v>243.213</v>
      </c>
      <c r="E101" s="261">
        <v>75.778</v>
      </c>
    </row>
    <row r="102" spans="1:5">
      <c r="A102" s="147" t="s">
        <v>194</v>
      </c>
      <c r="B102" s="147">
        <v>40090509</v>
      </c>
      <c r="C102" s="147" t="s">
        <v>195</v>
      </c>
      <c r="D102" s="237">
        <v>1559.589</v>
      </c>
      <c r="E102" s="261">
        <v>747.217</v>
      </c>
    </row>
    <row r="103" spans="1:5">
      <c r="A103" s="147" t="s">
        <v>196</v>
      </c>
      <c r="B103" s="147">
        <v>40091003</v>
      </c>
      <c r="C103" s="147" t="s">
        <v>197</v>
      </c>
      <c r="D103" s="237">
        <v>1546.831</v>
      </c>
      <c r="E103" s="261"/>
    </row>
    <row r="104" spans="1:5">
      <c r="A104" s="147" t="s">
        <v>198</v>
      </c>
      <c r="B104" s="147">
        <v>40091056</v>
      </c>
      <c r="C104" s="147" t="s">
        <v>199</v>
      </c>
      <c r="D104" s="237">
        <v>481.071</v>
      </c>
      <c r="E104" s="261">
        <v>39.625</v>
      </c>
    </row>
    <row r="105" spans="1:5">
      <c r="A105" s="147" t="s">
        <v>200</v>
      </c>
      <c r="B105" s="147">
        <v>40091050</v>
      </c>
      <c r="C105" s="147" t="s">
        <v>201</v>
      </c>
      <c r="D105" s="255">
        <v>0</v>
      </c>
      <c r="E105" s="261">
        <v>222.152</v>
      </c>
    </row>
    <row r="106" spans="1:5">
      <c r="A106" s="147" t="s">
        <v>202</v>
      </c>
      <c r="B106" s="147">
        <v>40091115</v>
      </c>
      <c r="C106" s="147" t="s">
        <v>203</v>
      </c>
      <c r="D106" s="237">
        <v>60.427</v>
      </c>
      <c r="E106" s="261">
        <v>14.299</v>
      </c>
    </row>
    <row r="107" spans="1:5">
      <c r="A107" s="147" t="s">
        <v>204</v>
      </c>
      <c r="B107" s="147">
        <v>40091054</v>
      </c>
      <c r="C107" s="147" t="s">
        <v>205</v>
      </c>
      <c r="D107" s="237">
        <v>495.713</v>
      </c>
      <c r="E107" s="261">
        <v>591.514</v>
      </c>
    </row>
    <row r="108" spans="1:5">
      <c r="A108" s="147" t="s">
        <v>206</v>
      </c>
      <c r="B108" s="147">
        <v>40090583</v>
      </c>
      <c r="C108" s="147" t="s">
        <v>207</v>
      </c>
      <c r="D108" s="237">
        <v>1656.533</v>
      </c>
      <c r="E108" s="261">
        <v>1035.538</v>
      </c>
    </row>
    <row r="109" spans="1:5">
      <c r="A109" s="147" t="s">
        <v>208</v>
      </c>
      <c r="B109" s="147">
        <v>40091008</v>
      </c>
      <c r="C109" s="147" t="s">
        <v>209</v>
      </c>
      <c r="D109" s="237">
        <v>170.93</v>
      </c>
      <c r="E109" s="261">
        <v>242.692</v>
      </c>
    </row>
    <row r="110" spans="1:5">
      <c r="A110" s="147" t="s">
        <v>210</v>
      </c>
      <c r="B110" s="147">
        <v>40091120</v>
      </c>
      <c r="C110" s="147" t="s">
        <v>211</v>
      </c>
      <c r="D110" s="237">
        <v>109.291</v>
      </c>
      <c r="E110" s="261">
        <v>19.773</v>
      </c>
    </row>
    <row r="111" spans="1:5">
      <c r="A111" s="147" t="s">
        <v>212</v>
      </c>
      <c r="B111" s="147">
        <v>40090548</v>
      </c>
      <c r="C111" s="147" t="s">
        <v>213</v>
      </c>
      <c r="D111" s="237">
        <v>1536.071</v>
      </c>
      <c r="E111" s="261">
        <v>1421.339</v>
      </c>
    </row>
    <row r="112" spans="1:5">
      <c r="A112" s="147" t="s">
        <v>214</v>
      </c>
      <c r="B112" s="147">
        <v>40090905</v>
      </c>
      <c r="C112" s="147" t="s">
        <v>215</v>
      </c>
      <c r="D112" s="237">
        <v>651.443</v>
      </c>
      <c r="E112" s="261">
        <v>354.745</v>
      </c>
    </row>
    <row r="113" spans="1:5">
      <c r="A113" s="147" t="s">
        <v>216</v>
      </c>
      <c r="B113" s="147">
        <v>40090903</v>
      </c>
      <c r="C113" s="147" t="s">
        <v>217</v>
      </c>
      <c r="D113" s="237">
        <v>1995.825</v>
      </c>
      <c r="E113" s="261">
        <v>66.211</v>
      </c>
    </row>
    <row r="114" spans="1:5">
      <c r="A114" s="147" t="s">
        <v>218</v>
      </c>
      <c r="B114" s="147">
        <v>40090899</v>
      </c>
      <c r="C114" s="147" t="s">
        <v>219</v>
      </c>
      <c r="D114" s="255">
        <v>0</v>
      </c>
      <c r="E114" s="262">
        <v>94.77</v>
      </c>
    </row>
    <row r="115" spans="1:5">
      <c r="A115" s="147" t="s">
        <v>220</v>
      </c>
      <c r="B115" s="147">
        <v>40091044</v>
      </c>
      <c r="C115" s="147" t="s">
        <v>221</v>
      </c>
      <c r="D115" s="237">
        <v>1635.359</v>
      </c>
      <c r="E115" s="261">
        <v>523</v>
      </c>
    </row>
    <row r="116" spans="1:5">
      <c r="A116" s="147" t="s">
        <v>222</v>
      </c>
      <c r="B116" s="147">
        <v>40090542</v>
      </c>
      <c r="C116" s="147" t="s">
        <v>223</v>
      </c>
      <c r="D116" s="237">
        <v>929.629</v>
      </c>
      <c r="E116" s="261">
        <v>175.27</v>
      </c>
    </row>
    <row r="117" spans="1:5">
      <c r="A117" s="147" t="s">
        <v>224</v>
      </c>
      <c r="B117" s="147">
        <v>40090582</v>
      </c>
      <c r="C117" s="147" t="s">
        <v>225</v>
      </c>
      <c r="D117" s="237">
        <v>1845.049</v>
      </c>
      <c r="E117" s="261">
        <v>182.523</v>
      </c>
    </row>
    <row r="118" spans="1:5">
      <c r="A118" s="147" t="s">
        <v>226</v>
      </c>
      <c r="B118" s="147">
        <v>40081988</v>
      </c>
      <c r="C118" s="147" t="s">
        <v>227</v>
      </c>
      <c r="D118" s="237">
        <v>33.133</v>
      </c>
      <c r="E118" s="261">
        <v>3567.579</v>
      </c>
    </row>
    <row r="119" spans="1:5">
      <c r="A119" s="147" t="s">
        <v>228</v>
      </c>
      <c r="B119" s="147">
        <v>40091116</v>
      </c>
      <c r="C119" s="147" t="s">
        <v>229</v>
      </c>
      <c r="D119" s="237">
        <v>1262.697</v>
      </c>
      <c r="E119" s="261">
        <v>288.343</v>
      </c>
    </row>
    <row r="120" spans="1:5">
      <c r="A120" s="147" t="s">
        <v>230</v>
      </c>
      <c r="B120" s="147">
        <v>40090934</v>
      </c>
      <c r="C120" s="147" t="s">
        <v>231</v>
      </c>
      <c r="D120" s="237">
        <v>148.767</v>
      </c>
      <c r="E120" s="261">
        <v>2.623</v>
      </c>
    </row>
    <row r="121" spans="1:5">
      <c r="A121" s="147" t="s">
        <v>232</v>
      </c>
      <c r="B121" s="147">
        <v>40091045</v>
      </c>
      <c r="C121" s="147" t="s">
        <v>233</v>
      </c>
      <c r="D121" s="237">
        <v>557.37</v>
      </c>
      <c r="E121" s="261">
        <v>3.05</v>
      </c>
    </row>
    <row r="122" spans="1:5">
      <c r="A122" s="147" t="s">
        <v>234</v>
      </c>
      <c r="B122" s="147">
        <v>40090904</v>
      </c>
      <c r="C122" s="147" t="s">
        <v>235</v>
      </c>
      <c r="D122" s="237">
        <v>353.555</v>
      </c>
      <c r="E122" s="261">
        <v>21.129</v>
      </c>
    </row>
    <row r="123" spans="1:5">
      <c r="A123" s="147" t="s">
        <v>236</v>
      </c>
      <c r="B123" s="147">
        <v>40091117</v>
      </c>
      <c r="C123" s="147" t="s">
        <v>237</v>
      </c>
      <c r="D123" s="237">
        <v>532.592</v>
      </c>
      <c r="E123" s="261">
        <v>58.303</v>
      </c>
    </row>
    <row r="124" spans="1:5">
      <c r="A124" s="147" t="s">
        <v>238</v>
      </c>
      <c r="B124" s="147">
        <v>40090587</v>
      </c>
      <c r="C124" s="147" t="s">
        <v>239</v>
      </c>
      <c r="D124" s="237">
        <v>399.478</v>
      </c>
      <c r="E124" s="261">
        <v>223.432</v>
      </c>
    </row>
    <row r="125" spans="1:5">
      <c r="A125" s="147" t="s">
        <v>248</v>
      </c>
      <c r="B125" s="147">
        <v>40090585</v>
      </c>
      <c r="C125" s="147" t="s">
        <v>673</v>
      </c>
      <c r="D125" s="255">
        <v>0</v>
      </c>
      <c r="E125" s="229">
        <v>0</v>
      </c>
    </row>
    <row r="126" spans="1:5">
      <c r="A126" s="147" t="s">
        <v>240</v>
      </c>
      <c r="B126" s="147">
        <v>40091006</v>
      </c>
      <c r="C126" s="147" t="s">
        <v>241</v>
      </c>
      <c r="D126" s="237">
        <v>185.159</v>
      </c>
      <c r="E126" s="261">
        <v>654.823</v>
      </c>
    </row>
    <row r="127" spans="1:5">
      <c r="A127" s="147" t="s">
        <v>628</v>
      </c>
      <c r="B127" s="147">
        <v>40091059</v>
      </c>
      <c r="C127" s="147" t="s">
        <v>644</v>
      </c>
      <c r="D127" s="237">
        <v>1266.386</v>
      </c>
      <c r="E127" s="261">
        <v>96.496</v>
      </c>
    </row>
    <row r="128" spans="1:5">
      <c r="A128" s="147" t="s">
        <v>244</v>
      </c>
      <c r="B128" s="147">
        <v>40090930</v>
      </c>
      <c r="C128" s="147" t="s">
        <v>674</v>
      </c>
      <c r="D128" s="237">
        <v>966.414</v>
      </c>
      <c r="E128" s="261">
        <v>650.592</v>
      </c>
    </row>
    <row r="129" spans="1:5">
      <c r="A129" s="147"/>
      <c r="B129" s="147">
        <v>40091061</v>
      </c>
      <c r="C129" s="147"/>
      <c r="D129" s="255">
        <v>0</v>
      </c>
      <c r="E129" s="234">
        <v>0</v>
      </c>
    </row>
    <row r="130" spans="1:5">
      <c r="A130" s="147"/>
      <c r="B130" s="256">
        <v>40090940</v>
      </c>
      <c r="C130" s="147"/>
      <c r="D130" s="255">
        <v>0</v>
      </c>
      <c r="E130" s="234">
        <v>0</v>
      </c>
    </row>
    <row r="131" spans="1:5">
      <c r="A131" s="437"/>
      <c r="B131" s="438"/>
      <c r="C131" s="438"/>
      <c r="D131" s="231">
        <f>SUM(D86:D130)</f>
        <v>31808.169</v>
      </c>
      <c r="E131" s="441"/>
    </row>
    <row r="132" spans="1:5">
      <c r="A132" s="439" t="s">
        <v>675</v>
      </c>
      <c r="B132" s="440"/>
      <c r="C132" s="440"/>
      <c r="D132" s="440"/>
      <c r="E132" s="441"/>
    </row>
    <row r="133" spans="1:5">
      <c r="A133" s="439"/>
      <c r="B133" s="440"/>
      <c r="C133" s="440"/>
      <c r="D133" s="440"/>
      <c r="E133" s="434" t="s">
        <v>709</v>
      </c>
    </row>
    <row r="134" spans="1:5">
      <c r="A134" s="147" t="s">
        <v>250</v>
      </c>
      <c r="B134" s="147">
        <v>40090590</v>
      </c>
      <c r="C134" s="147" t="s">
        <v>251</v>
      </c>
      <c r="D134" s="228">
        <v>2294.291</v>
      </c>
      <c r="E134" s="261">
        <v>3.668</v>
      </c>
    </row>
    <row r="135" spans="1:5">
      <c r="A135" s="147" t="s">
        <v>252</v>
      </c>
      <c r="B135" s="147">
        <v>40094410</v>
      </c>
      <c r="C135" s="147" t="s">
        <v>253</v>
      </c>
      <c r="D135" s="228">
        <v>1612.537</v>
      </c>
      <c r="E135" s="261">
        <v>424.686</v>
      </c>
    </row>
    <row r="136" spans="1:5">
      <c r="A136" s="147" t="s">
        <v>254</v>
      </c>
      <c r="B136" s="147">
        <v>40094519</v>
      </c>
      <c r="C136" s="147" t="s">
        <v>255</v>
      </c>
      <c r="D136" s="228">
        <v>1618.251</v>
      </c>
      <c r="E136" s="261">
        <v>203.522</v>
      </c>
    </row>
    <row r="137" spans="1:5">
      <c r="A137" s="147" t="s">
        <v>256</v>
      </c>
      <c r="B137" s="147">
        <v>40094424</v>
      </c>
      <c r="C137" s="147" t="s">
        <v>257</v>
      </c>
      <c r="D137" s="228">
        <v>188.65</v>
      </c>
      <c r="E137" s="261">
        <v>588.129</v>
      </c>
    </row>
    <row r="138" spans="1:5">
      <c r="A138" s="432"/>
      <c r="B138" s="432"/>
      <c r="C138" s="432"/>
      <c r="D138" s="231">
        <f>SUM(D134:D137)</f>
        <v>5713.729</v>
      </c>
      <c r="E138" s="435"/>
    </row>
    <row r="139" spans="1:5">
      <c r="A139" s="436" t="s">
        <v>676</v>
      </c>
      <c r="B139" s="436"/>
      <c r="C139" s="436"/>
      <c r="D139" s="436"/>
      <c r="E139" s="434" t="s">
        <v>709</v>
      </c>
    </row>
    <row r="140" spans="1:5">
      <c r="A140" s="147" t="s">
        <v>259</v>
      </c>
      <c r="B140" s="147">
        <v>40090527</v>
      </c>
      <c r="C140" s="147" t="s">
        <v>260</v>
      </c>
      <c r="D140" s="364">
        <v>150.647</v>
      </c>
      <c r="E140" s="261">
        <v>111.753</v>
      </c>
    </row>
    <row r="141" spans="1:5">
      <c r="A141" s="147" t="s">
        <v>261</v>
      </c>
      <c r="B141" s="147">
        <v>40090531</v>
      </c>
      <c r="C141" s="147" t="s">
        <v>262</v>
      </c>
      <c r="D141" s="364">
        <v>648.09</v>
      </c>
      <c r="E141" s="261">
        <v>40.143</v>
      </c>
    </row>
    <row r="142" spans="1:5">
      <c r="A142" s="147" t="s">
        <v>263</v>
      </c>
      <c r="B142" s="147">
        <v>40090532</v>
      </c>
      <c r="C142" s="147" t="s">
        <v>264</v>
      </c>
      <c r="D142" s="364">
        <v>460.643</v>
      </c>
      <c r="E142" s="261">
        <v>2280.734</v>
      </c>
    </row>
    <row r="143" spans="1:5">
      <c r="A143" s="147" t="s">
        <v>265</v>
      </c>
      <c r="B143" s="147">
        <v>40091187</v>
      </c>
      <c r="C143" s="147" t="s">
        <v>266</v>
      </c>
      <c r="D143" s="364">
        <v>594.632</v>
      </c>
      <c r="E143" s="261">
        <v>1828.655</v>
      </c>
    </row>
    <row r="144" spans="1:5">
      <c r="A144" s="147" t="s">
        <v>267</v>
      </c>
      <c r="B144" s="147">
        <v>40091185</v>
      </c>
      <c r="C144" s="147" t="s">
        <v>268</v>
      </c>
      <c r="D144" s="364">
        <v>486.057</v>
      </c>
      <c r="E144" s="261">
        <v>102.321</v>
      </c>
    </row>
    <row r="145" spans="1:5">
      <c r="A145" s="147" t="s">
        <v>269</v>
      </c>
      <c r="B145" s="147">
        <v>40091186</v>
      </c>
      <c r="C145" s="147" t="s">
        <v>270</v>
      </c>
      <c r="D145" s="364">
        <v>1129.362</v>
      </c>
      <c r="E145" s="261">
        <v>268.874</v>
      </c>
    </row>
    <row r="146" spans="1:5">
      <c r="A146" s="147" t="s">
        <v>271</v>
      </c>
      <c r="B146" s="147">
        <v>40090529</v>
      </c>
      <c r="C146" s="147" t="s">
        <v>272</v>
      </c>
      <c r="D146" s="364">
        <v>693.364</v>
      </c>
      <c r="E146" s="261">
        <v>404.598</v>
      </c>
    </row>
    <row r="147" spans="1:5">
      <c r="A147" s="147" t="s">
        <v>273</v>
      </c>
      <c r="B147" s="388">
        <v>40091183</v>
      </c>
      <c r="C147" s="147" t="s">
        <v>274</v>
      </c>
      <c r="D147" s="364">
        <v>1434.058</v>
      </c>
      <c r="E147" s="261">
        <v>109.112</v>
      </c>
    </row>
    <row r="148" spans="1:5">
      <c r="A148" s="147" t="s">
        <v>275</v>
      </c>
      <c r="B148" s="388">
        <v>40090501</v>
      </c>
      <c r="C148" s="147" t="s">
        <v>276</v>
      </c>
      <c r="D148" s="364">
        <v>107.352</v>
      </c>
      <c r="E148" s="261">
        <v>12.646</v>
      </c>
    </row>
    <row r="149" spans="1:5">
      <c r="A149" s="147" t="s">
        <v>277</v>
      </c>
      <c r="B149" s="388">
        <v>40090505</v>
      </c>
      <c r="C149" s="147" t="s">
        <v>278</v>
      </c>
      <c r="D149" s="364">
        <v>1080.795</v>
      </c>
      <c r="E149" s="261">
        <v>1276.903</v>
      </c>
    </row>
    <row r="150" spans="1:5">
      <c r="A150" s="147" t="s">
        <v>279</v>
      </c>
      <c r="B150" s="388">
        <v>40090502</v>
      </c>
      <c r="C150" s="147" t="s">
        <v>280</v>
      </c>
      <c r="D150" s="364">
        <v>1143.055</v>
      </c>
      <c r="E150" s="261">
        <v>322.328</v>
      </c>
    </row>
    <row r="151" spans="1:5">
      <c r="A151" s="147" t="s">
        <v>281</v>
      </c>
      <c r="B151" s="388">
        <v>40090504</v>
      </c>
      <c r="C151" s="147" t="s">
        <v>282</v>
      </c>
      <c r="D151" s="364">
        <v>751.952</v>
      </c>
      <c r="E151" s="229">
        <v>0</v>
      </c>
    </row>
    <row r="152" spans="1:5">
      <c r="A152" s="147" t="s">
        <v>283</v>
      </c>
      <c r="B152" s="147">
        <v>40091189</v>
      </c>
      <c r="C152" s="147" t="s">
        <v>284</v>
      </c>
      <c r="D152" s="364">
        <v>626.913</v>
      </c>
      <c r="E152" s="261">
        <v>104.267</v>
      </c>
    </row>
    <row r="153" spans="1:5">
      <c r="A153" s="147" t="s">
        <v>285</v>
      </c>
      <c r="B153" s="147">
        <v>40091191</v>
      </c>
      <c r="C153" s="147" t="s">
        <v>286</v>
      </c>
      <c r="D153" s="364">
        <v>1357.676</v>
      </c>
      <c r="E153" s="261">
        <v>110.496</v>
      </c>
    </row>
    <row r="154" spans="1:5">
      <c r="A154" s="147" t="s">
        <v>287</v>
      </c>
      <c r="B154" s="147">
        <v>40091184</v>
      </c>
      <c r="C154" s="147" t="s">
        <v>288</v>
      </c>
      <c r="D154" s="364">
        <v>1238.512</v>
      </c>
      <c r="E154" s="261">
        <v>767.559</v>
      </c>
    </row>
    <row r="155" spans="1:5">
      <c r="A155" s="147" t="s">
        <v>289</v>
      </c>
      <c r="B155" s="147">
        <v>40094414</v>
      </c>
      <c r="C155" s="147" t="s">
        <v>290</v>
      </c>
      <c r="D155" s="364">
        <v>918.707</v>
      </c>
      <c r="E155" s="261">
        <v>267.863</v>
      </c>
    </row>
    <row r="156" spans="1:5">
      <c r="A156" s="147" t="s">
        <v>291</v>
      </c>
      <c r="B156" s="147">
        <v>40090525</v>
      </c>
      <c r="C156" s="147" t="s">
        <v>292</v>
      </c>
      <c r="D156" s="364">
        <v>295.943</v>
      </c>
      <c r="E156" s="261">
        <v>80.437</v>
      </c>
    </row>
    <row r="157" spans="1:5">
      <c r="A157" s="147" t="s">
        <v>293</v>
      </c>
      <c r="B157" s="147">
        <v>40091182</v>
      </c>
      <c r="C157" s="147" t="s">
        <v>294</v>
      </c>
      <c r="D157" s="364">
        <v>39.217</v>
      </c>
      <c r="E157" s="261">
        <v>886.462</v>
      </c>
    </row>
    <row r="158" spans="1:5">
      <c r="A158" s="147" t="s">
        <v>295</v>
      </c>
      <c r="B158" s="147">
        <v>40091192</v>
      </c>
      <c r="C158" s="147" t="s">
        <v>296</v>
      </c>
      <c r="D158" s="364">
        <v>678.044</v>
      </c>
      <c r="E158" s="261">
        <v>554.245</v>
      </c>
    </row>
    <row r="159" spans="1:5">
      <c r="A159" s="147" t="s">
        <v>298</v>
      </c>
      <c r="B159" s="388">
        <v>40090507</v>
      </c>
      <c r="C159" s="147" t="s">
        <v>299</v>
      </c>
      <c r="D159" s="364">
        <v>389.971</v>
      </c>
      <c r="E159" s="261">
        <v>128.671</v>
      </c>
    </row>
    <row r="160" spans="1:5">
      <c r="A160" s="147" t="s">
        <v>300</v>
      </c>
      <c r="B160" s="147">
        <v>40090528</v>
      </c>
      <c r="C160" s="147" t="s">
        <v>301</v>
      </c>
      <c r="D160" s="364">
        <v>412.318</v>
      </c>
      <c r="E160" s="261">
        <v>367.348</v>
      </c>
    </row>
    <row r="161" spans="1:5">
      <c r="A161" s="147" t="s">
        <v>302</v>
      </c>
      <c r="B161" s="147">
        <v>40090530</v>
      </c>
      <c r="C161" s="147" t="s">
        <v>303</v>
      </c>
      <c r="D161" s="364">
        <v>719.549</v>
      </c>
      <c r="E161" s="261">
        <v>19.588</v>
      </c>
    </row>
    <row r="162" spans="1:5">
      <c r="A162" s="147" t="s">
        <v>304</v>
      </c>
      <c r="B162" s="147">
        <v>40091193</v>
      </c>
      <c r="C162" s="147" t="s">
        <v>305</v>
      </c>
      <c r="D162" s="364">
        <v>1628.432</v>
      </c>
      <c r="E162" s="261">
        <v>4250.804</v>
      </c>
    </row>
    <row r="163" spans="1:5">
      <c r="A163" s="147" t="s">
        <v>306</v>
      </c>
      <c r="B163" s="147">
        <v>40091190</v>
      </c>
      <c r="C163" s="147" t="s">
        <v>307</v>
      </c>
      <c r="D163" s="259">
        <v>0</v>
      </c>
      <c r="E163" s="229">
        <v>0</v>
      </c>
    </row>
    <row r="164" spans="1:5">
      <c r="A164" s="147" t="s">
        <v>308</v>
      </c>
      <c r="B164" s="147">
        <v>40094402</v>
      </c>
      <c r="C164" s="147" t="s">
        <v>309</v>
      </c>
      <c r="D164" s="364">
        <v>900.74</v>
      </c>
      <c r="E164" s="261">
        <v>83.024</v>
      </c>
    </row>
    <row r="165" spans="1:5">
      <c r="A165" s="147" t="s">
        <v>677</v>
      </c>
      <c r="B165" s="147">
        <v>40094405</v>
      </c>
      <c r="C165" s="147" t="s">
        <v>678</v>
      </c>
      <c r="D165" s="364">
        <v>721.527</v>
      </c>
      <c r="E165" s="261">
        <v>61.944</v>
      </c>
    </row>
    <row r="166" spans="1:5">
      <c r="A166" s="147" t="s">
        <v>679</v>
      </c>
      <c r="B166" s="147">
        <v>40090975</v>
      </c>
      <c r="C166" s="147" t="s">
        <v>680</v>
      </c>
      <c r="D166" s="364">
        <v>773.132</v>
      </c>
      <c r="E166" s="261">
        <v>279.286</v>
      </c>
    </row>
    <row r="167" spans="1:5">
      <c r="A167" s="147" t="s">
        <v>649</v>
      </c>
      <c r="B167" s="275">
        <v>40081887</v>
      </c>
      <c r="C167" s="147" t="s">
        <v>650</v>
      </c>
      <c r="D167" s="364">
        <v>561.25</v>
      </c>
      <c r="E167" s="261">
        <v>225.358</v>
      </c>
    </row>
    <row r="168" spans="1:5">
      <c r="A168" s="432"/>
      <c r="B168" s="432"/>
      <c r="C168" s="432"/>
      <c r="D168" s="231">
        <f>SUM(D140:D167)</f>
        <v>19941.938</v>
      </c>
      <c r="E168" s="435"/>
    </row>
    <row r="169" spans="1:5">
      <c r="A169" s="436" t="s">
        <v>681</v>
      </c>
      <c r="B169" s="436"/>
      <c r="C169" s="436"/>
      <c r="D169" s="436"/>
      <c r="E169" s="434" t="s">
        <v>709</v>
      </c>
    </row>
    <row r="170" spans="1:5">
      <c r="A170" s="147" t="s">
        <v>312</v>
      </c>
      <c r="B170" s="147">
        <v>40090978</v>
      </c>
      <c r="C170" s="147" t="s">
        <v>225</v>
      </c>
      <c r="D170" s="237">
        <v>1027.261</v>
      </c>
      <c r="E170" s="261">
        <v>237.828</v>
      </c>
    </row>
    <row r="171" spans="1:5">
      <c r="A171" s="147" t="s">
        <v>313</v>
      </c>
      <c r="B171" s="147">
        <v>40090985</v>
      </c>
      <c r="C171" s="147" t="s">
        <v>195</v>
      </c>
      <c r="D171" s="237">
        <v>434.134</v>
      </c>
      <c r="E171" s="261">
        <v>387.464</v>
      </c>
    </row>
    <row r="172" spans="1:5">
      <c r="A172" s="147" t="s">
        <v>314</v>
      </c>
      <c r="B172" s="147">
        <v>40091070</v>
      </c>
      <c r="C172" s="147" t="s">
        <v>315</v>
      </c>
      <c r="D172" s="237">
        <v>2592.516</v>
      </c>
      <c r="E172" s="261">
        <v>149.393</v>
      </c>
    </row>
    <row r="173" spans="1:5">
      <c r="A173" s="147" t="s">
        <v>316</v>
      </c>
      <c r="B173" s="147">
        <v>40091108</v>
      </c>
      <c r="C173" s="147" t="s">
        <v>317</v>
      </c>
      <c r="D173" s="237">
        <v>1021.216</v>
      </c>
      <c r="E173" s="261">
        <v>637.681</v>
      </c>
    </row>
    <row r="174" spans="1:5">
      <c r="A174" s="147" t="s">
        <v>318</v>
      </c>
      <c r="B174" s="147">
        <v>40091104</v>
      </c>
      <c r="C174" s="147" t="s">
        <v>319</v>
      </c>
      <c r="D174" s="237">
        <v>1406.796</v>
      </c>
      <c r="E174" s="261">
        <v>376.689</v>
      </c>
    </row>
    <row r="175" spans="1:5">
      <c r="A175" s="147" t="s">
        <v>320</v>
      </c>
      <c r="B175" s="147">
        <v>40091107</v>
      </c>
      <c r="C175" s="147" t="s">
        <v>321</v>
      </c>
      <c r="D175" s="237">
        <v>536.188</v>
      </c>
      <c r="E175" s="261">
        <v>892.352</v>
      </c>
    </row>
    <row r="176" spans="1:5">
      <c r="A176" s="147" t="s">
        <v>322</v>
      </c>
      <c r="B176" s="147">
        <v>40091064</v>
      </c>
      <c r="C176" s="147" t="s">
        <v>323</v>
      </c>
      <c r="D176" s="237">
        <v>1594.411</v>
      </c>
      <c r="E176" s="261">
        <v>1041.227</v>
      </c>
    </row>
    <row r="177" spans="1:5">
      <c r="A177" s="147" t="s">
        <v>324</v>
      </c>
      <c r="B177" s="147">
        <v>40090900</v>
      </c>
      <c r="C177" s="147" t="s">
        <v>325</v>
      </c>
      <c r="D177" s="237">
        <v>788.091</v>
      </c>
      <c r="E177" s="261">
        <v>1768.141</v>
      </c>
    </row>
    <row r="178" spans="1:5">
      <c r="A178" s="147" t="s">
        <v>326</v>
      </c>
      <c r="B178" s="147">
        <v>40091099</v>
      </c>
      <c r="C178" s="147" t="s">
        <v>327</v>
      </c>
      <c r="D178" s="237">
        <v>1870.397</v>
      </c>
      <c r="E178" s="261">
        <v>977.518</v>
      </c>
    </row>
    <row r="179" spans="1:5">
      <c r="A179" s="147" t="s">
        <v>328</v>
      </c>
      <c r="B179" s="147">
        <v>40090897</v>
      </c>
      <c r="C179" s="147" t="s">
        <v>329</v>
      </c>
      <c r="D179" s="237">
        <v>1130.187</v>
      </c>
      <c r="E179" s="261">
        <v>74.626</v>
      </c>
    </row>
    <row r="180" spans="1:5">
      <c r="A180" s="147" t="s">
        <v>330</v>
      </c>
      <c r="B180" s="147">
        <v>40091062</v>
      </c>
      <c r="C180" s="147" t="s">
        <v>331</v>
      </c>
      <c r="D180" s="237">
        <v>868.379</v>
      </c>
      <c r="E180" s="261">
        <v>547.484</v>
      </c>
    </row>
    <row r="181" spans="1:5">
      <c r="A181" s="147" t="s">
        <v>332</v>
      </c>
      <c r="B181" s="147">
        <v>40091072</v>
      </c>
      <c r="C181" s="147" t="s">
        <v>333</v>
      </c>
      <c r="D181" s="237">
        <v>520.854</v>
      </c>
      <c r="E181" s="261">
        <v>329.412</v>
      </c>
    </row>
    <row r="182" spans="1:5">
      <c r="A182" s="147" t="s">
        <v>334</v>
      </c>
      <c r="B182" s="147">
        <v>40091100</v>
      </c>
      <c r="C182" s="147" t="s">
        <v>335</v>
      </c>
      <c r="D182" s="237">
        <v>0.382</v>
      </c>
      <c r="E182" s="261">
        <v>38.53</v>
      </c>
    </row>
    <row r="183" spans="1:5">
      <c r="A183" s="147" t="s">
        <v>651</v>
      </c>
      <c r="B183" s="147">
        <v>40091102</v>
      </c>
      <c r="C183" s="147" t="s">
        <v>88</v>
      </c>
      <c r="D183" s="237">
        <v>28.06</v>
      </c>
      <c r="E183" s="261">
        <v>701.584</v>
      </c>
    </row>
    <row r="184" spans="1:5">
      <c r="A184" s="147" t="s">
        <v>336</v>
      </c>
      <c r="B184" s="147">
        <v>40091063</v>
      </c>
      <c r="C184" s="147" t="s">
        <v>337</v>
      </c>
      <c r="D184" s="237">
        <v>1281.45</v>
      </c>
      <c r="E184" s="261">
        <v>275.313</v>
      </c>
    </row>
    <row r="185" spans="1:5">
      <c r="A185" s="147" t="s">
        <v>338</v>
      </c>
      <c r="B185" s="147">
        <v>40091066</v>
      </c>
      <c r="C185" s="147" t="s">
        <v>339</v>
      </c>
      <c r="D185" s="237">
        <v>787.474</v>
      </c>
      <c r="E185" s="261">
        <v>481.896</v>
      </c>
    </row>
    <row r="186" spans="1:5">
      <c r="A186" s="147" t="s">
        <v>340</v>
      </c>
      <c r="B186" s="147">
        <v>40090986</v>
      </c>
      <c r="C186" s="147" t="s">
        <v>341</v>
      </c>
      <c r="D186" s="237">
        <v>927.774</v>
      </c>
      <c r="E186" s="261">
        <v>590.514</v>
      </c>
    </row>
    <row r="187" spans="1:5">
      <c r="A187" s="147" t="s">
        <v>342</v>
      </c>
      <c r="B187" s="147">
        <v>40091069</v>
      </c>
      <c r="C187" s="147" t="s">
        <v>343</v>
      </c>
      <c r="D187" s="237">
        <v>2372.896</v>
      </c>
      <c r="E187" s="261">
        <v>526.125</v>
      </c>
    </row>
    <row r="188" spans="1:5">
      <c r="A188" s="147" t="s">
        <v>344</v>
      </c>
      <c r="B188" s="147">
        <v>40090984</v>
      </c>
      <c r="C188" s="147" t="s">
        <v>345</v>
      </c>
      <c r="D188" s="237">
        <v>1689.878</v>
      </c>
      <c r="E188" s="261">
        <v>266.76</v>
      </c>
    </row>
    <row r="189" spans="1:5">
      <c r="A189" s="147" t="s">
        <v>346</v>
      </c>
      <c r="B189" s="147">
        <v>40091067</v>
      </c>
      <c r="C189" s="147" t="s">
        <v>347</v>
      </c>
      <c r="D189" s="255">
        <v>0</v>
      </c>
      <c r="E189" s="229">
        <v>0</v>
      </c>
    </row>
    <row r="190" spans="1:5">
      <c r="A190" s="147" t="s">
        <v>348</v>
      </c>
      <c r="B190" s="147">
        <v>40091073</v>
      </c>
      <c r="C190" s="147" t="s">
        <v>349</v>
      </c>
      <c r="D190" s="237">
        <v>110.335</v>
      </c>
      <c r="E190" s="261">
        <v>9.751</v>
      </c>
    </row>
    <row r="191" spans="1:5">
      <c r="A191" s="147" t="s">
        <v>350</v>
      </c>
      <c r="B191" s="147">
        <v>40091065</v>
      </c>
      <c r="C191" s="147" t="s">
        <v>351</v>
      </c>
      <c r="D191" s="237">
        <v>1218.356</v>
      </c>
      <c r="E191" s="261">
        <v>846.232</v>
      </c>
    </row>
    <row r="192" spans="1:5">
      <c r="A192" s="147" t="s">
        <v>352</v>
      </c>
      <c r="B192" s="147">
        <v>40091071</v>
      </c>
      <c r="C192" s="147" t="s">
        <v>353</v>
      </c>
      <c r="D192" s="237">
        <v>1226.271</v>
      </c>
      <c r="E192" s="261">
        <v>487.231</v>
      </c>
    </row>
    <row r="193" spans="1:5">
      <c r="A193" s="147" t="s">
        <v>354</v>
      </c>
      <c r="B193" s="147">
        <v>40090591</v>
      </c>
      <c r="C193" s="147" t="s">
        <v>355</v>
      </c>
      <c r="D193" s="237">
        <v>73.374</v>
      </c>
      <c r="E193" s="261">
        <v>63.316</v>
      </c>
    </row>
    <row r="194" spans="1:5">
      <c r="A194" s="147" t="s">
        <v>356</v>
      </c>
      <c r="B194" s="147">
        <v>40090902</v>
      </c>
      <c r="C194" s="147" t="s">
        <v>329</v>
      </c>
      <c r="D194" s="237">
        <v>1336.099</v>
      </c>
      <c r="E194" s="261">
        <v>575.543</v>
      </c>
    </row>
    <row r="195" spans="1:5">
      <c r="A195" s="147" t="s">
        <v>357</v>
      </c>
      <c r="B195" s="147">
        <v>40090894</v>
      </c>
      <c r="C195" s="147" t="s">
        <v>358</v>
      </c>
      <c r="D195" s="237">
        <v>236.66</v>
      </c>
      <c r="E195" s="261">
        <v>27.088</v>
      </c>
    </row>
    <row r="196" spans="1:5">
      <c r="A196" s="237" t="s">
        <v>682</v>
      </c>
      <c r="B196" s="236">
        <v>40094450</v>
      </c>
      <c r="C196" s="237" t="s">
        <v>683</v>
      </c>
      <c r="D196" s="237">
        <v>1810.45</v>
      </c>
      <c r="E196" s="261">
        <v>363.823</v>
      </c>
    </row>
    <row r="197" spans="1:5">
      <c r="A197" s="237"/>
      <c r="B197" s="442"/>
      <c r="C197" s="237"/>
      <c r="D197" s="338">
        <f>SUM(D170:D196)</f>
        <v>26889.889</v>
      </c>
      <c r="E197" s="435"/>
    </row>
    <row r="198" spans="1:5">
      <c r="A198" s="147"/>
      <c r="B198" s="287" t="s">
        <v>359</v>
      </c>
      <c r="C198" s="147"/>
      <c r="D198" s="432"/>
      <c r="E198" s="434" t="s">
        <v>709</v>
      </c>
    </row>
    <row r="199" spans="1:5">
      <c r="A199" s="147" t="s">
        <v>360</v>
      </c>
      <c r="B199" s="147">
        <v>40090520</v>
      </c>
      <c r="C199" s="147" t="s">
        <v>361</v>
      </c>
      <c r="D199" s="366">
        <v>693.621</v>
      </c>
      <c r="E199" s="261">
        <v>334.297</v>
      </c>
    </row>
    <row r="200" spans="1:5">
      <c r="A200" s="147" t="s">
        <v>362</v>
      </c>
      <c r="B200" s="147">
        <v>40091101</v>
      </c>
      <c r="C200" s="147" t="s">
        <v>363</v>
      </c>
      <c r="D200" s="366">
        <v>1061.835</v>
      </c>
      <c r="E200" s="444">
        <v>42.951</v>
      </c>
    </row>
    <row r="201" spans="1:5">
      <c r="A201" s="147" t="s">
        <v>364</v>
      </c>
      <c r="B201" s="147">
        <v>40091106</v>
      </c>
      <c r="C201" s="147" t="s">
        <v>54</v>
      </c>
      <c r="D201" s="366">
        <v>1956.331</v>
      </c>
      <c r="E201" s="444">
        <v>76.916</v>
      </c>
    </row>
    <row r="202" spans="1:5">
      <c r="A202" s="147" t="s">
        <v>365</v>
      </c>
      <c r="B202" s="147">
        <v>40094383</v>
      </c>
      <c r="C202" s="147" t="s">
        <v>366</v>
      </c>
      <c r="D202" s="366">
        <v>698.68</v>
      </c>
      <c r="E202" s="444">
        <v>89.566</v>
      </c>
    </row>
    <row r="203" spans="1:5">
      <c r="A203" s="147" t="s">
        <v>367</v>
      </c>
      <c r="B203" s="147">
        <v>40081591</v>
      </c>
      <c r="C203" s="147" t="s">
        <v>368</v>
      </c>
      <c r="D203" s="366">
        <v>1068.929</v>
      </c>
      <c r="E203" s="444">
        <v>14.927</v>
      </c>
    </row>
    <row r="204" spans="1:5">
      <c r="A204" s="147" t="s">
        <v>369</v>
      </c>
      <c r="B204" s="147">
        <v>40090901</v>
      </c>
      <c r="C204" s="147" t="s">
        <v>370</v>
      </c>
      <c r="D204" s="366">
        <v>1124.496</v>
      </c>
      <c r="E204" s="444">
        <v>456.776</v>
      </c>
    </row>
    <row r="205" spans="1:5">
      <c r="A205" s="147" t="s">
        <v>371</v>
      </c>
      <c r="B205" s="147">
        <v>40091134</v>
      </c>
      <c r="C205" s="147" t="s">
        <v>372</v>
      </c>
      <c r="D205" s="366">
        <v>2291.944</v>
      </c>
      <c r="E205" s="444">
        <v>266.693</v>
      </c>
    </row>
    <row r="206" spans="1:5">
      <c r="A206" s="147" t="s">
        <v>373</v>
      </c>
      <c r="B206" s="147">
        <v>40090898</v>
      </c>
      <c r="C206" s="147" t="s">
        <v>28</v>
      </c>
      <c r="D206" s="366">
        <v>1108.029</v>
      </c>
      <c r="E206" s="444">
        <v>202.334</v>
      </c>
    </row>
    <row r="207" spans="1:5">
      <c r="A207" s="147" t="s">
        <v>374</v>
      </c>
      <c r="B207" s="147">
        <v>40090895</v>
      </c>
      <c r="C207" s="147" t="s">
        <v>48</v>
      </c>
      <c r="D207" s="366">
        <v>1613.441</v>
      </c>
      <c r="E207" s="444">
        <v>564.291</v>
      </c>
    </row>
    <row r="208" spans="1:5">
      <c r="A208" s="147" t="s">
        <v>375</v>
      </c>
      <c r="B208" s="147">
        <v>40091145</v>
      </c>
      <c r="C208" s="147" t="s">
        <v>40</v>
      </c>
      <c r="D208" s="368">
        <v>0</v>
      </c>
      <c r="E208" s="444">
        <v>943.424</v>
      </c>
    </row>
    <row r="209" spans="1:5">
      <c r="A209" s="147" t="s">
        <v>376</v>
      </c>
      <c r="B209" s="147">
        <v>40094525</v>
      </c>
      <c r="C209" s="147" t="s">
        <v>377</v>
      </c>
      <c r="D209" s="366">
        <v>956.503</v>
      </c>
      <c r="E209" s="444">
        <v>287.822</v>
      </c>
    </row>
    <row r="210" spans="1:5">
      <c r="A210" s="147" t="s">
        <v>378</v>
      </c>
      <c r="B210" s="147">
        <v>40094380</v>
      </c>
      <c r="C210" s="147" t="s">
        <v>379</v>
      </c>
      <c r="D210" s="366">
        <v>724.94</v>
      </c>
      <c r="E210" s="262">
        <v>744.69</v>
      </c>
    </row>
    <row r="211" spans="1:5">
      <c r="A211" s="147" t="s">
        <v>380</v>
      </c>
      <c r="B211" s="147">
        <v>40094375</v>
      </c>
      <c r="C211" s="147" t="s">
        <v>381</v>
      </c>
      <c r="D211" s="366">
        <v>51.459</v>
      </c>
      <c r="E211" s="444">
        <v>1130.41</v>
      </c>
    </row>
    <row r="212" spans="1:5">
      <c r="A212" s="147" t="s">
        <v>382</v>
      </c>
      <c r="B212" s="147">
        <v>40091018</v>
      </c>
      <c r="C212" s="147" t="s">
        <v>383</v>
      </c>
      <c r="D212" s="366">
        <v>46.27</v>
      </c>
      <c r="E212" s="229">
        <v>0</v>
      </c>
    </row>
    <row r="213" spans="1:5">
      <c r="A213" s="147" t="s">
        <v>384</v>
      </c>
      <c r="B213" s="147">
        <v>40091138</v>
      </c>
      <c r="C213" s="147" t="s">
        <v>385</v>
      </c>
      <c r="D213" s="366">
        <v>739.051</v>
      </c>
      <c r="E213" s="444">
        <v>30.749</v>
      </c>
    </row>
    <row r="214" spans="1:5">
      <c r="A214" s="147" t="s">
        <v>384</v>
      </c>
      <c r="B214" s="147">
        <v>40091137</v>
      </c>
      <c r="C214" s="147" t="s">
        <v>386</v>
      </c>
      <c r="D214" s="368">
        <v>0</v>
      </c>
      <c r="E214" s="229">
        <v>0</v>
      </c>
    </row>
    <row r="215" spans="1:5">
      <c r="A215" s="147" t="s">
        <v>387</v>
      </c>
      <c r="B215" s="147">
        <v>40091202</v>
      </c>
      <c r="C215" s="147" t="s">
        <v>388</v>
      </c>
      <c r="D215" s="366">
        <v>83.893</v>
      </c>
      <c r="E215" s="444">
        <v>1380.894</v>
      </c>
    </row>
    <row r="216" spans="1:5">
      <c r="A216" s="147" t="s">
        <v>389</v>
      </c>
      <c r="B216" s="147">
        <v>40091109</v>
      </c>
      <c r="C216" s="147" t="s">
        <v>390</v>
      </c>
      <c r="D216" s="366">
        <v>480.707</v>
      </c>
      <c r="E216" s="444">
        <v>150.963</v>
      </c>
    </row>
    <row r="217" spans="1:5">
      <c r="A217" s="147" t="s">
        <v>391</v>
      </c>
      <c r="B217" s="147">
        <v>40091039</v>
      </c>
      <c r="C217" s="147" t="s">
        <v>392</v>
      </c>
      <c r="D217" s="366">
        <v>669.633</v>
      </c>
      <c r="E217" s="444">
        <v>177.505</v>
      </c>
    </row>
    <row r="218" spans="1:5">
      <c r="A218" s="147" t="s">
        <v>393</v>
      </c>
      <c r="B218" s="147">
        <v>40094503</v>
      </c>
      <c r="C218" s="147" t="s">
        <v>394</v>
      </c>
      <c r="D218" s="366">
        <v>108.064</v>
      </c>
      <c r="E218" s="444">
        <v>58.272</v>
      </c>
    </row>
    <row r="219" spans="1:5">
      <c r="A219" s="147" t="s">
        <v>395</v>
      </c>
      <c r="B219" s="147">
        <v>40091139</v>
      </c>
      <c r="C219" s="147" t="s">
        <v>396</v>
      </c>
      <c r="D219" s="366">
        <v>598.55</v>
      </c>
      <c r="E219" s="444">
        <v>1635.994</v>
      </c>
    </row>
    <row r="220" spans="1:5">
      <c r="A220" s="147" t="s">
        <v>684</v>
      </c>
      <c r="B220" s="147">
        <v>40091075</v>
      </c>
      <c r="C220" s="147" t="s">
        <v>685</v>
      </c>
      <c r="D220" s="366">
        <v>1265.24</v>
      </c>
      <c r="E220" s="444">
        <v>152.746</v>
      </c>
    </row>
    <row r="221" spans="1:5">
      <c r="A221" s="237" t="s">
        <v>686</v>
      </c>
      <c r="B221" s="236">
        <v>40094573</v>
      </c>
      <c r="C221" s="237" t="s">
        <v>687</v>
      </c>
      <c r="D221" s="366">
        <v>237.622</v>
      </c>
      <c r="E221" s="444">
        <v>592.252</v>
      </c>
    </row>
    <row r="222" spans="1:5">
      <c r="A222" s="237"/>
      <c r="B222" s="236"/>
      <c r="C222" s="237"/>
      <c r="D222" s="231">
        <f>SUM(D199:D221)</f>
        <v>17579.238</v>
      </c>
      <c r="E222" s="435"/>
    </row>
    <row r="223" spans="1:5">
      <c r="A223" s="237"/>
      <c r="B223" s="443" t="s">
        <v>397</v>
      </c>
      <c r="C223" s="237"/>
      <c r="D223" s="147"/>
      <c r="E223" s="434" t="s">
        <v>709</v>
      </c>
    </row>
    <row r="224" spans="1:5">
      <c r="A224" s="147" t="s">
        <v>398</v>
      </c>
      <c r="B224" s="147">
        <v>40091118</v>
      </c>
      <c r="C224" s="147" t="s">
        <v>399</v>
      </c>
      <c r="D224" s="269">
        <v>219.299</v>
      </c>
      <c r="E224" s="261">
        <v>745.001</v>
      </c>
    </row>
    <row r="225" spans="1:5">
      <c r="A225" s="147" t="s">
        <v>400</v>
      </c>
      <c r="B225" s="147">
        <v>40091113</v>
      </c>
      <c r="C225" s="147" t="s">
        <v>401</v>
      </c>
      <c r="D225" s="269">
        <v>2124.903</v>
      </c>
      <c r="E225" s="261">
        <v>458.593</v>
      </c>
    </row>
    <row r="226" spans="1:5">
      <c r="A226" s="147" t="s">
        <v>402</v>
      </c>
      <c r="B226" s="147">
        <v>40091111</v>
      </c>
      <c r="C226" s="147" t="s">
        <v>403</v>
      </c>
      <c r="D226" s="269">
        <v>1253.117</v>
      </c>
      <c r="E226" s="261">
        <v>208.144</v>
      </c>
    </row>
    <row r="227" spans="1:5">
      <c r="A227" s="147" t="s">
        <v>404</v>
      </c>
      <c r="B227" s="147">
        <v>40091121</v>
      </c>
      <c r="C227" s="147" t="s">
        <v>10</v>
      </c>
      <c r="D227" s="269">
        <v>324.156</v>
      </c>
      <c r="E227" s="261">
        <v>359.857</v>
      </c>
    </row>
    <row r="228" spans="1:5">
      <c r="A228" s="147" t="s">
        <v>405</v>
      </c>
      <c r="B228" s="147">
        <v>40091010</v>
      </c>
      <c r="C228" s="147" t="s">
        <v>406</v>
      </c>
      <c r="D228" s="269">
        <v>1165.412</v>
      </c>
      <c r="E228" s="261">
        <v>725.516</v>
      </c>
    </row>
    <row r="229" spans="1:5">
      <c r="A229" s="147" t="s">
        <v>407</v>
      </c>
      <c r="B229" s="147">
        <v>40091012</v>
      </c>
      <c r="C229" s="147" t="s">
        <v>81</v>
      </c>
      <c r="D229" s="269">
        <v>395.778</v>
      </c>
      <c r="E229" s="261">
        <v>232.085</v>
      </c>
    </row>
    <row r="230" spans="1:5">
      <c r="A230" s="147" t="s">
        <v>408</v>
      </c>
      <c r="B230" s="147">
        <v>40091110</v>
      </c>
      <c r="C230" s="147" t="s">
        <v>409</v>
      </c>
      <c r="D230" s="269">
        <v>180.872</v>
      </c>
      <c r="E230" s="261">
        <v>5.785</v>
      </c>
    </row>
    <row r="231" spans="1:5">
      <c r="A231" s="147" t="s">
        <v>410</v>
      </c>
      <c r="B231" s="147">
        <v>40091114</v>
      </c>
      <c r="C231" s="147" t="s">
        <v>74</v>
      </c>
      <c r="D231" s="269">
        <v>708.76</v>
      </c>
      <c r="E231" s="261">
        <v>143.22</v>
      </c>
    </row>
    <row r="232" spans="1:5">
      <c r="A232" s="147" t="s">
        <v>411</v>
      </c>
      <c r="B232" s="147">
        <v>40091020</v>
      </c>
      <c r="C232" s="147" t="s">
        <v>412</v>
      </c>
      <c r="D232" s="269">
        <v>225.345</v>
      </c>
      <c r="E232" s="261">
        <v>389.475</v>
      </c>
    </row>
    <row r="233" spans="1:5">
      <c r="A233" s="147" t="s">
        <v>413</v>
      </c>
      <c r="B233" s="147">
        <v>40090521</v>
      </c>
      <c r="C233" s="147" t="s">
        <v>414</v>
      </c>
      <c r="D233" s="269">
        <v>580.73</v>
      </c>
      <c r="E233" s="261">
        <v>6651.025</v>
      </c>
    </row>
    <row r="234" spans="1:5">
      <c r="A234" s="147" t="s">
        <v>415</v>
      </c>
      <c r="B234" s="147">
        <v>40091112</v>
      </c>
      <c r="C234" s="147" t="s">
        <v>416</v>
      </c>
      <c r="D234" s="269">
        <v>1728.906</v>
      </c>
      <c r="E234" s="261">
        <v>951.309</v>
      </c>
    </row>
    <row r="235" spans="1:5">
      <c r="A235" s="147" t="s">
        <v>415</v>
      </c>
      <c r="B235" s="147">
        <v>40090519</v>
      </c>
      <c r="C235" s="147" t="s">
        <v>417</v>
      </c>
      <c r="D235" s="269">
        <v>653.415</v>
      </c>
      <c r="E235" s="261"/>
    </row>
    <row r="236" spans="1:5">
      <c r="A236" s="147" t="s">
        <v>418</v>
      </c>
      <c r="B236" s="147">
        <v>40091024</v>
      </c>
      <c r="C236" s="147" t="s">
        <v>58</v>
      </c>
      <c r="D236" s="269">
        <v>460.522</v>
      </c>
      <c r="E236" s="261">
        <v>729.37</v>
      </c>
    </row>
    <row r="237" spans="1:5">
      <c r="A237" s="147" t="s">
        <v>418</v>
      </c>
      <c r="B237" s="147">
        <v>40090947</v>
      </c>
      <c r="C237" s="147" t="s">
        <v>419</v>
      </c>
      <c r="D237" s="269">
        <v>563.311</v>
      </c>
      <c r="E237" s="261">
        <v>59.894</v>
      </c>
    </row>
    <row r="238" spans="1:5">
      <c r="A238" s="147" t="s">
        <v>420</v>
      </c>
      <c r="B238" s="147">
        <v>40094406</v>
      </c>
      <c r="C238" s="147" t="s">
        <v>421</v>
      </c>
      <c r="D238" s="269">
        <v>180.558</v>
      </c>
      <c r="E238" s="261">
        <v>122.602</v>
      </c>
    </row>
    <row r="239" spans="1:5">
      <c r="A239" s="147" t="s">
        <v>422</v>
      </c>
      <c r="B239" s="147">
        <v>40094415</v>
      </c>
      <c r="C239" s="147" t="s">
        <v>423</v>
      </c>
      <c r="D239" s="269">
        <v>972.043</v>
      </c>
      <c r="E239" s="261">
        <v>130.085</v>
      </c>
    </row>
    <row r="240" spans="1:5">
      <c r="A240" s="147" t="s">
        <v>424</v>
      </c>
      <c r="B240" s="147">
        <v>40094416</v>
      </c>
      <c r="C240" s="147" t="s">
        <v>76</v>
      </c>
      <c r="D240" s="269">
        <v>357.244</v>
      </c>
      <c r="E240" s="261">
        <v>67.696</v>
      </c>
    </row>
    <row r="241" spans="1:5">
      <c r="A241" s="147" t="s">
        <v>425</v>
      </c>
      <c r="B241" s="147">
        <v>40094417</v>
      </c>
      <c r="C241" s="147" t="s">
        <v>79</v>
      </c>
      <c r="D241" s="269">
        <v>499.445</v>
      </c>
      <c r="E241" s="261">
        <v>360.831</v>
      </c>
    </row>
    <row r="242" spans="1:5">
      <c r="A242" s="147" t="s">
        <v>426</v>
      </c>
      <c r="B242" s="147">
        <v>40094300</v>
      </c>
      <c r="C242" s="147" t="s">
        <v>22</v>
      </c>
      <c r="D242" s="269">
        <v>898.528</v>
      </c>
      <c r="E242" s="261">
        <v>123.996</v>
      </c>
    </row>
    <row r="243" spans="1:5">
      <c r="A243" s="147" t="s">
        <v>427</v>
      </c>
      <c r="B243" s="147">
        <v>40094421</v>
      </c>
      <c r="C243" s="147" t="s">
        <v>72</v>
      </c>
      <c r="D243" s="269">
        <v>1134.657</v>
      </c>
      <c r="E243" s="261">
        <v>422.416</v>
      </c>
    </row>
    <row r="244" spans="1:5">
      <c r="A244" s="147" t="s">
        <v>428</v>
      </c>
      <c r="B244" s="147">
        <v>40094407</v>
      </c>
      <c r="C244" s="147" t="s">
        <v>429</v>
      </c>
      <c r="D244" s="269">
        <v>1244.16</v>
      </c>
      <c r="E244" s="261">
        <v>657.447</v>
      </c>
    </row>
    <row r="245" spans="1:5">
      <c r="A245" s="147" t="s">
        <v>430</v>
      </c>
      <c r="B245" s="147">
        <v>40091009</v>
      </c>
      <c r="C245" s="147" t="s">
        <v>431</v>
      </c>
      <c r="D245" s="269">
        <v>658.872</v>
      </c>
      <c r="E245" s="261">
        <v>38.561</v>
      </c>
    </row>
    <row r="246" spans="1:5">
      <c r="A246" s="147" t="s">
        <v>432</v>
      </c>
      <c r="B246" s="147">
        <v>40090973</v>
      </c>
      <c r="C246" s="147" t="s">
        <v>433</v>
      </c>
      <c r="D246" s="269">
        <v>87.563</v>
      </c>
      <c r="E246" s="261">
        <v>28.659</v>
      </c>
    </row>
    <row r="247" spans="1:5">
      <c r="A247" s="147" t="s">
        <v>434</v>
      </c>
      <c r="B247" s="147">
        <v>40094419</v>
      </c>
      <c r="C247" s="147" t="s">
        <v>435</v>
      </c>
      <c r="D247" s="269">
        <v>0.008</v>
      </c>
      <c r="E247" s="261">
        <v>0</v>
      </c>
    </row>
    <row r="248" spans="1:5">
      <c r="A248" s="147" t="s">
        <v>436</v>
      </c>
      <c r="B248" s="147">
        <v>40094523</v>
      </c>
      <c r="C248" s="147" t="s">
        <v>437</v>
      </c>
      <c r="D248" s="269">
        <v>493.098</v>
      </c>
      <c r="E248" s="261">
        <v>107.732</v>
      </c>
    </row>
    <row r="249" spans="1:5">
      <c r="A249" s="237" t="s">
        <v>654</v>
      </c>
      <c r="B249" s="236">
        <v>40091004</v>
      </c>
      <c r="C249" s="237" t="s">
        <v>655</v>
      </c>
      <c r="D249" s="269">
        <v>350.182</v>
      </c>
      <c r="E249" s="261">
        <v>71.163</v>
      </c>
    </row>
    <row r="250" spans="1:5">
      <c r="A250" s="237"/>
      <c r="B250" s="236"/>
      <c r="C250" s="237"/>
      <c r="D250" s="215">
        <f>SUM(D224:D249)</f>
        <v>17460.884</v>
      </c>
      <c r="E250" s="261"/>
    </row>
    <row r="251" spans="1:5">
      <c r="A251" s="147"/>
      <c r="B251" s="287" t="s">
        <v>438</v>
      </c>
      <c r="C251" s="147"/>
      <c r="D251" s="147"/>
      <c r="E251" s="434" t="s">
        <v>709</v>
      </c>
    </row>
    <row r="252" spans="1:5">
      <c r="A252" s="147" t="s">
        <v>439</v>
      </c>
      <c r="B252" s="147">
        <v>40091016</v>
      </c>
      <c r="C252" s="147" t="s">
        <v>440</v>
      </c>
      <c r="D252" s="393">
        <v>1225.506</v>
      </c>
      <c r="E252" s="261">
        <v>297.282</v>
      </c>
    </row>
    <row r="253" spans="1:5">
      <c r="A253" s="147" t="s">
        <v>441</v>
      </c>
      <c r="B253" s="147">
        <v>40090539</v>
      </c>
      <c r="C253" s="147" t="s">
        <v>442</v>
      </c>
      <c r="D253" s="393">
        <v>794.521</v>
      </c>
      <c r="E253" s="261">
        <v>139.561</v>
      </c>
    </row>
    <row r="254" spans="1:5">
      <c r="A254" s="147" t="s">
        <v>443</v>
      </c>
      <c r="B254" s="147">
        <v>40091048</v>
      </c>
      <c r="C254" s="147" t="s">
        <v>444</v>
      </c>
      <c r="D254" s="393">
        <v>515.19</v>
      </c>
      <c r="E254" s="261">
        <v>2268.945</v>
      </c>
    </row>
    <row r="255" spans="1:5">
      <c r="A255" s="147" t="s">
        <v>445</v>
      </c>
      <c r="B255" s="147">
        <v>40090536</v>
      </c>
      <c r="C255" s="147" t="s">
        <v>446</v>
      </c>
      <c r="D255" s="393">
        <v>328.804</v>
      </c>
      <c r="E255" s="261">
        <v>759.116</v>
      </c>
    </row>
    <row r="256" spans="1:5">
      <c r="A256" s="147" t="s">
        <v>447</v>
      </c>
      <c r="B256" s="147">
        <v>40091049</v>
      </c>
      <c r="C256" s="147" t="s">
        <v>448</v>
      </c>
      <c r="D256" s="393">
        <v>1091.85</v>
      </c>
      <c r="E256" s="261">
        <v>56.816</v>
      </c>
    </row>
    <row r="257" spans="1:5">
      <c r="A257" s="147" t="s">
        <v>449</v>
      </c>
      <c r="B257" s="147">
        <v>40091046</v>
      </c>
      <c r="C257" s="147" t="s">
        <v>450</v>
      </c>
      <c r="D257" s="393">
        <v>248.02</v>
      </c>
      <c r="E257" s="261">
        <v>26.698</v>
      </c>
    </row>
    <row r="258" spans="1:5">
      <c r="A258" s="147" t="s">
        <v>451</v>
      </c>
      <c r="B258" s="147">
        <v>40091043</v>
      </c>
      <c r="C258" s="147" t="s">
        <v>452</v>
      </c>
      <c r="D258" s="393">
        <v>2988.913</v>
      </c>
      <c r="E258" s="261">
        <v>2647.588</v>
      </c>
    </row>
    <row r="259" spans="1:5">
      <c r="A259" s="147" t="s">
        <v>453</v>
      </c>
      <c r="B259" s="147">
        <v>40091025</v>
      </c>
      <c r="C259" s="147" t="s">
        <v>137</v>
      </c>
      <c r="D259" s="393">
        <v>2403.585</v>
      </c>
      <c r="E259" s="261">
        <v>1139.708</v>
      </c>
    </row>
    <row r="260" spans="1:5">
      <c r="A260" s="147" t="s">
        <v>454</v>
      </c>
      <c r="B260" s="147">
        <v>40090932</v>
      </c>
      <c r="C260" s="147" t="s">
        <v>455</v>
      </c>
      <c r="D260" s="393">
        <v>599.63</v>
      </c>
      <c r="E260" s="261">
        <v>43.714</v>
      </c>
    </row>
    <row r="261" spans="1:5">
      <c r="A261" s="147" t="s">
        <v>456</v>
      </c>
      <c r="B261" s="147">
        <v>40091019</v>
      </c>
      <c r="C261" s="147" t="s">
        <v>127</v>
      </c>
      <c r="D261" s="393">
        <v>794.521</v>
      </c>
      <c r="E261" s="261">
        <v>1452.311</v>
      </c>
    </row>
    <row r="262" spans="1:5">
      <c r="A262" s="147" t="s">
        <v>457</v>
      </c>
      <c r="B262" s="147">
        <v>40090514</v>
      </c>
      <c r="C262" s="147" t="s">
        <v>458</v>
      </c>
      <c r="D262" s="393">
        <v>930.699</v>
      </c>
      <c r="E262" s="261">
        <v>109.352</v>
      </c>
    </row>
    <row r="263" spans="1:5">
      <c r="A263" s="147" t="s">
        <v>457</v>
      </c>
      <c r="B263" s="147">
        <v>40091017</v>
      </c>
      <c r="C263" s="147" t="s">
        <v>458</v>
      </c>
      <c r="D263" s="393">
        <v>544.008</v>
      </c>
      <c r="E263" s="261">
        <v>889.019</v>
      </c>
    </row>
    <row r="264" spans="1:5">
      <c r="A264" s="147" t="s">
        <v>459</v>
      </c>
      <c r="B264" s="147">
        <v>40091021</v>
      </c>
      <c r="C264" s="147" t="s">
        <v>460</v>
      </c>
      <c r="D264" s="393">
        <v>1738.839</v>
      </c>
      <c r="E264" s="261">
        <v>411.25</v>
      </c>
    </row>
    <row r="265" spans="1:5">
      <c r="A265" s="147" t="s">
        <v>461</v>
      </c>
      <c r="B265" s="147">
        <v>40090512</v>
      </c>
      <c r="C265" s="147" t="s">
        <v>462</v>
      </c>
      <c r="D265" s="393">
        <v>863.84</v>
      </c>
      <c r="E265" s="261">
        <v>217.927</v>
      </c>
    </row>
    <row r="266" spans="1:5">
      <c r="A266" s="147" t="s">
        <v>463</v>
      </c>
      <c r="B266" s="147">
        <v>40090933</v>
      </c>
      <c r="C266" s="147" t="s">
        <v>464</v>
      </c>
      <c r="D266" s="393">
        <v>759.1</v>
      </c>
      <c r="E266" s="375">
        <v>277.736</v>
      </c>
    </row>
    <row r="267" spans="1:5">
      <c r="A267" s="147" t="s">
        <v>465</v>
      </c>
      <c r="B267" s="147">
        <v>40090515</v>
      </c>
      <c r="C267" s="147" t="s">
        <v>131</v>
      </c>
      <c r="D267" s="393">
        <v>851.835</v>
      </c>
      <c r="E267" s="261">
        <v>608.536</v>
      </c>
    </row>
    <row r="268" spans="1:5">
      <c r="A268" s="147" t="s">
        <v>466</v>
      </c>
      <c r="B268" s="147">
        <v>40090937</v>
      </c>
      <c r="C268" s="147" t="s">
        <v>467</v>
      </c>
      <c r="D268" s="393">
        <v>726.249</v>
      </c>
      <c r="E268" s="261">
        <v>27.302</v>
      </c>
    </row>
    <row r="269" spans="1:5">
      <c r="A269" s="147" t="s">
        <v>468</v>
      </c>
      <c r="B269" s="147">
        <v>40091155</v>
      </c>
      <c r="C269" s="147" t="s">
        <v>469</v>
      </c>
      <c r="D269" s="203">
        <v>0</v>
      </c>
      <c r="E269" s="261">
        <v>151.59</v>
      </c>
    </row>
    <row r="270" spans="1:5">
      <c r="A270" s="147" t="s">
        <v>470</v>
      </c>
      <c r="B270" s="147">
        <v>40090908</v>
      </c>
      <c r="C270" s="147" t="s">
        <v>471</v>
      </c>
      <c r="D270" s="393">
        <v>764.189</v>
      </c>
      <c r="E270" s="375">
        <v>480.553</v>
      </c>
    </row>
    <row r="271" spans="1:5">
      <c r="A271" s="147" t="s">
        <v>472</v>
      </c>
      <c r="B271" s="147">
        <v>40090540</v>
      </c>
      <c r="C271" s="147" t="s">
        <v>473</v>
      </c>
      <c r="D271" s="393">
        <v>1763.953</v>
      </c>
      <c r="E271" s="261">
        <v>1048.885</v>
      </c>
    </row>
    <row r="272" spans="1:5">
      <c r="A272" s="147" t="s">
        <v>474</v>
      </c>
      <c r="B272" s="147">
        <v>40091014</v>
      </c>
      <c r="C272" s="147" t="s">
        <v>475</v>
      </c>
      <c r="D272" s="393">
        <v>619.157</v>
      </c>
      <c r="E272" s="261">
        <v>32.688</v>
      </c>
    </row>
    <row r="273" spans="1:5">
      <c r="A273" s="147" t="s">
        <v>476</v>
      </c>
      <c r="B273" s="147">
        <v>40099035</v>
      </c>
      <c r="C273" s="147" t="s">
        <v>477</v>
      </c>
      <c r="D273" s="203">
        <v>0</v>
      </c>
      <c r="E273" s="371">
        <v>0</v>
      </c>
    </row>
    <row r="274" spans="1:5">
      <c r="A274" s="147" t="s">
        <v>478</v>
      </c>
      <c r="B274" s="147">
        <v>40091023</v>
      </c>
      <c r="C274" s="147" t="s">
        <v>479</v>
      </c>
      <c r="D274" s="393">
        <v>1989.616</v>
      </c>
      <c r="E274" s="261">
        <v>169.491</v>
      </c>
    </row>
    <row r="275" spans="1:5">
      <c r="A275" s="147" t="s">
        <v>480</v>
      </c>
      <c r="B275" s="147">
        <v>40090523</v>
      </c>
      <c r="C275" s="147" t="s">
        <v>481</v>
      </c>
      <c r="D275" s="393">
        <v>1712.692</v>
      </c>
      <c r="E275" s="261">
        <v>987.116</v>
      </c>
    </row>
    <row r="276" spans="1:5">
      <c r="A276" s="147"/>
      <c r="B276" s="147"/>
      <c r="C276" s="147"/>
      <c r="D276" s="325">
        <f>SUM(D252:D275)</f>
        <v>24254.717</v>
      </c>
      <c r="E276" s="261"/>
    </row>
    <row r="277" spans="1:5">
      <c r="A277" s="237"/>
      <c r="B277" s="442"/>
      <c r="C277" s="237"/>
      <c r="D277" s="179"/>
      <c r="E277" s="435"/>
    </row>
    <row r="278" spans="1:5">
      <c r="A278" s="237"/>
      <c r="B278" s="443" t="s">
        <v>482</v>
      </c>
      <c r="C278" s="237"/>
      <c r="D278" s="147"/>
      <c r="E278" s="434" t="s">
        <v>709</v>
      </c>
    </row>
    <row r="279" spans="1:5">
      <c r="A279" s="147" t="s">
        <v>483</v>
      </c>
      <c r="B279" s="147">
        <v>40090576</v>
      </c>
      <c r="C279" s="147" t="s">
        <v>484</v>
      </c>
      <c r="D279" s="237">
        <v>532.319</v>
      </c>
      <c r="E279" s="261">
        <v>602.438</v>
      </c>
    </row>
    <row r="280" spans="1:5">
      <c r="A280" s="147" t="s">
        <v>485</v>
      </c>
      <c r="B280" s="147">
        <v>40090574</v>
      </c>
      <c r="C280" s="147" t="s">
        <v>486</v>
      </c>
      <c r="D280" s="237">
        <v>460.462</v>
      </c>
      <c r="E280" s="261">
        <v>343.611</v>
      </c>
    </row>
    <row r="281" spans="1:5">
      <c r="A281" s="147" t="s">
        <v>487</v>
      </c>
      <c r="B281" s="147">
        <v>40090578</v>
      </c>
      <c r="C281" s="147" t="s">
        <v>488</v>
      </c>
      <c r="D281" s="237">
        <v>1116.434</v>
      </c>
      <c r="E281" s="261">
        <v>41.545</v>
      </c>
    </row>
    <row r="282" spans="1:5">
      <c r="A282" s="147" t="s">
        <v>489</v>
      </c>
      <c r="B282" s="147">
        <v>40090579</v>
      </c>
      <c r="C282" s="147" t="s">
        <v>490</v>
      </c>
      <c r="D282" s="237">
        <v>3.442</v>
      </c>
      <c r="E282" s="261">
        <v>567.93</v>
      </c>
    </row>
    <row r="283" spans="1:5">
      <c r="A283" s="147" t="s">
        <v>491</v>
      </c>
      <c r="B283" s="147">
        <v>40090580</v>
      </c>
      <c r="C283" s="147" t="s">
        <v>492</v>
      </c>
      <c r="D283" s="237">
        <v>590.235</v>
      </c>
      <c r="E283" s="261">
        <v>301.932</v>
      </c>
    </row>
    <row r="284" spans="1:5">
      <c r="A284" s="147" t="s">
        <v>493</v>
      </c>
      <c r="B284" s="147">
        <v>40090577</v>
      </c>
      <c r="C284" s="147" t="s">
        <v>494</v>
      </c>
      <c r="D284" s="237">
        <v>1110.286</v>
      </c>
      <c r="E284" s="261">
        <v>1684.657</v>
      </c>
    </row>
    <row r="285" spans="1:5">
      <c r="A285" s="147" t="s">
        <v>495</v>
      </c>
      <c r="B285" s="147">
        <v>40090575</v>
      </c>
      <c r="C285" s="147" t="s">
        <v>496</v>
      </c>
      <c r="D285" s="237">
        <v>6.523</v>
      </c>
      <c r="E285" s="261">
        <v>42.302</v>
      </c>
    </row>
    <row r="286" spans="1:5">
      <c r="A286" s="147" t="s">
        <v>497</v>
      </c>
      <c r="B286" s="147">
        <v>40090538</v>
      </c>
      <c r="C286" s="147" t="s">
        <v>96</v>
      </c>
      <c r="D286" s="237">
        <v>3256.834</v>
      </c>
      <c r="E286" s="261">
        <v>1241.55</v>
      </c>
    </row>
    <row r="287" spans="1:5">
      <c r="A287" s="147" t="s">
        <v>498</v>
      </c>
      <c r="B287" s="147">
        <v>40090499</v>
      </c>
      <c r="C287" s="147" t="s">
        <v>107</v>
      </c>
      <c r="D287" s="237">
        <v>424.745</v>
      </c>
      <c r="E287" s="261">
        <v>571.594</v>
      </c>
    </row>
    <row r="288" spans="1:5">
      <c r="A288" s="147" t="s">
        <v>499</v>
      </c>
      <c r="B288" s="147">
        <v>40090593</v>
      </c>
      <c r="C288" s="147" t="s">
        <v>500</v>
      </c>
      <c r="D288" s="237">
        <v>533.912</v>
      </c>
      <c r="E288" s="261">
        <v>353.194</v>
      </c>
    </row>
    <row r="289" spans="1:5">
      <c r="A289" s="147" t="s">
        <v>501</v>
      </c>
      <c r="B289" s="147">
        <v>40090534</v>
      </c>
      <c r="C289" s="147" t="s">
        <v>502</v>
      </c>
      <c r="D289" s="237">
        <v>248.304</v>
      </c>
      <c r="E289" s="261">
        <v>132.314</v>
      </c>
    </row>
    <row r="290" spans="1:5">
      <c r="A290" s="147" t="s">
        <v>503</v>
      </c>
      <c r="B290" s="147">
        <v>40090535</v>
      </c>
      <c r="C290" s="147" t="s">
        <v>113</v>
      </c>
      <c r="D290" s="237">
        <v>952.697</v>
      </c>
      <c r="E290" s="261">
        <v>429.712</v>
      </c>
    </row>
    <row r="291" spans="1:5">
      <c r="A291" s="147" t="s">
        <v>504</v>
      </c>
      <c r="B291" s="147">
        <v>40090537</v>
      </c>
      <c r="C291" s="147" t="s">
        <v>183</v>
      </c>
      <c r="D291" s="237">
        <v>261.674</v>
      </c>
      <c r="E291" s="261">
        <v>61.093</v>
      </c>
    </row>
    <row r="292" spans="1:5">
      <c r="A292" s="147" t="s">
        <v>505</v>
      </c>
      <c r="B292" s="147">
        <v>40090573</v>
      </c>
      <c r="C292" s="147" t="s">
        <v>506</v>
      </c>
      <c r="D292" s="237">
        <v>0.894</v>
      </c>
      <c r="E292" s="261">
        <v>127.492</v>
      </c>
    </row>
    <row r="293" spans="1:5">
      <c r="A293" s="147" t="s">
        <v>507</v>
      </c>
      <c r="B293" s="147">
        <v>40090493</v>
      </c>
      <c r="C293" s="147" t="s">
        <v>143</v>
      </c>
      <c r="D293" s="237">
        <v>18.669</v>
      </c>
      <c r="E293" s="261">
        <v>102.628</v>
      </c>
    </row>
    <row r="294" spans="1:5">
      <c r="A294" s="147" t="s">
        <v>508</v>
      </c>
      <c r="B294" s="147">
        <v>40090494</v>
      </c>
      <c r="C294" s="147" t="s">
        <v>141</v>
      </c>
      <c r="D294" s="237">
        <v>281.494</v>
      </c>
      <c r="E294" s="261">
        <v>205.069</v>
      </c>
    </row>
    <row r="295" spans="1:5">
      <c r="A295" s="147" t="s">
        <v>509</v>
      </c>
      <c r="B295" s="147">
        <v>40090497</v>
      </c>
      <c r="C295" s="147" t="s">
        <v>510</v>
      </c>
      <c r="D295" s="237">
        <v>0</v>
      </c>
      <c r="E295" s="261"/>
    </row>
    <row r="296" spans="1:5">
      <c r="A296" s="147" t="s">
        <v>511</v>
      </c>
      <c r="B296" s="147">
        <v>40090500</v>
      </c>
      <c r="C296" s="147" t="s">
        <v>512</v>
      </c>
      <c r="D296" s="237">
        <v>1863.447</v>
      </c>
      <c r="E296" s="261">
        <v>476.631</v>
      </c>
    </row>
    <row r="297" spans="1:5">
      <c r="A297" s="147" t="s">
        <v>513</v>
      </c>
      <c r="B297" s="147">
        <v>40090495</v>
      </c>
      <c r="C297" s="147" t="s">
        <v>514</v>
      </c>
      <c r="D297" s="237">
        <v>1864.447</v>
      </c>
      <c r="E297" s="261">
        <v>251.939</v>
      </c>
    </row>
    <row r="298" spans="1:5">
      <c r="A298" s="147" t="s">
        <v>515</v>
      </c>
      <c r="B298" s="147">
        <v>40090498</v>
      </c>
      <c r="C298" s="147" t="s">
        <v>129</v>
      </c>
      <c r="D298" s="237">
        <v>1865.447</v>
      </c>
      <c r="E298" s="261">
        <v>149.385</v>
      </c>
    </row>
    <row r="299" spans="1:5">
      <c r="A299" s="147" t="s">
        <v>516</v>
      </c>
      <c r="B299" s="147">
        <v>40090496</v>
      </c>
      <c r="C299" s="147" t="s">
        <v>517</v>
      </c>
      <c r="D299" s="237">
        <v>1866.447</v>
      </c>
      <c r="E299" s="261">
        <v>285.234</v>
      </c>
    </row>
    <row r="300" spans="1:5">
      <c r="A300" s="147" t="s">
        <v>516</v>
      </c>
      <c r="B300" s="147">
        <v>40094518</v>
      </c>
      <c r="C300" s="147" t="s">
        <v>518</v>
      </c>
      <c r="D300" s="237">
        <v>1867.447</v>
      </c>
      <c r="E300" s="261">
        <v>609.75</v>
      </c>
    </row>
    <row r="301" spans="1:5">
      <c r="A301" s="237"/>
      <c r="B301" s="442"/>
      <c r="C301" s="237"/>
      <c r="D301" s="231">
        <f>SUM(D279:D300)</f>
        <v>19126.159</v>
      </c>
      <c r="E301" s="435"/>
    </row>
    <row r="302" spans="1:5">
      <c r="A302" s="237"/>
      <c r="B302" s="442"/>
      <c r="C302" s="237"/>
      <c r="D302" s="147"/>
      <c r="E302" s="435"/>
    </row>
    <row r="303" spans="1:5">
      <c r="A303" s="147"/>
      <c r="B303" s="287" t="s">
        <v>519</v>
      </c>
      <c r="C303" s="147"/>
      <c r="D303" s="147"/>
      <c r="E303" s="434" t="s">
        <v>709</v>
      </c>
    </row>
    <row r="304" spans="1:5">
      <c r="A304" s="147" t="s">
        <v>520</v>
      </c>
      <c r="B304" s="147">
        <v>40090998</v>
      </c>
      <c r="C304" s="147" t="s">
        <v>171</v>
      </c>
      <c r="D304" s="366">
        <v>1319.998</v>
      </c>
      <c r="E304" s="261">
        <v>320.282</v>
      </c>
    </row>
    <row r="305" spans="1:5">
      <c r="A305" s="147" t="s">
        <v>521</v>
      </c>
      <c r="B305" s="147">
        <v>40091093</v>
      </c>
      <c r="C305" s="147" t="s">
        <v>205</v>
      </c>
      <c r="D305" s="366">
        <v>1516.199</v>
      </c>
      <c r="E305" s="261">
        <v>0</v>
      </c>
    </row>
    <row r="306" spans="1:5">
      <c r="A306" s="147" t="s">
        <v>521</v>
      </c>
      <c r="B306" s="147">
        <v>40090990</v>
      </c>
      <c r="C306" s="147" t="s">
        <v>522</v>
      </c>
      <c r="D306" s="366">
        <v>30.315</v>
      </c>
      <c r="E306" s="261">
        <v>234.579</v>
      </c>
    </row>
    <row r="307" spans="1:5">
      <c r="A307" s="147" t="s">
        <v>523</v>
      </c>
      <c r="B307" s="147">
        <v>40091001</v>
      </c>
      <c r="C307" s="147" t="s">
        <v>524</v>
      </c>
      <c r="D307" s="366">
        <v>1519.232</v>
      </c>
      <c r="E307" s="261">
        <v>131.776</v>
      </c>
    </row>
    <row r="308" spans="1:5">
      <c r="A308" s="147" t="s">
        <v>525</v>
      </c>
      <c r="B308" s="147">
        <v>40090953</v>
      </c>
      <c r="C308" s="147" t="s">
        <v>526</v>
      </c>
      <c r="D308" s="366">
        <v>1378.967</v>
      </c>
      <c r="E308" s="261">
        <v>108.267</v>
      </c>
    </row>
    <row r="309" spans="1:5">
      <c r="A309" s="147" t="s">
        <v>527</v>
      </c>
      <c r="B309" s="147">
        <v>40090944</v>
      </c>
      <c r="C309" s="147" t="s">
        <v>528</v>
      </c>
      <c r="D309" s="366">
        <v>547.069</v>
      </c>
      <c r="E309" s="261">
        <v>149.849</v>
      </c>
    </row>
    <row r="310" spans="1:5">
      <c r="A310" s="147" t="s">
        <v>529</v>
      </c>
      <c r="B310" s="147">
        <v>40090995</v>
      </c>
      <c r="C310" s="147" t="s">
        <v>530</v>
      </c>
      <c r="D310" s="366">
        <v>294.418</v>
      </c>
      <c r="E310" s="261">
        <v>53.877</v>
      </c>
    </row>
    <row r="311" spans="1:5">
      <c r="A311" s="147" t="s">
        <v>531</v>
      </c>
      <c r="B311" s="147">
        <v>40090952</v>
      </c>
      <c r="C311" s="147" t="s">
        <v>532</v>
      </c>
      <c r="D311" s="366">
        <v>2490.979</v>
      </c>
      <c r="E311" s="261">
        <v>1938.414</v>
      </c>
    </row>
    <row r="312" spans="1:5">
      <c r="A312" s="147" t="s">
        <v>533</v>
      </c>
      <c r="B312" s="147">
        <v>40090946</v>
      </c>
      <c r="C312" s="147" t="s">
        <v>237</v>
      </c>
      <c r="D312" s="366">
        <v>1681.094</v>
      </c>
      <c r="E312" s="261">
        <v>1546.234</v>
      </c>
    </row>
    <row r="313" spans="1:5">
      <c r="A313" s="147" t="s">
        <v>534</v>
      </c>
      <c r="B313" s="147">
        <v>40090996</v>
      </c>
      <c r="C313" s="147" t="s">
        <v>535</v>
      </c>
      <c r="D313" s="366">
        <v>202.899</v>
      </c>
      <c r="E313" s="261">
        <v>117.11</v>
      </c>
    </row>
    <row r="314" spans="1:5">
      <c r="A314" s="147" t="s">
        <v>536</v>
      </c>
      <c r="B314" s="147">
        <v>40090992</v>
      </c>
      <c r="C314" s="147" t="s">
        <v>181</v>
      </c>
      <c r="D314" s="366">
        <v>1301.54</v>
      </c>
      <c r="E314" s="261">
        <v>1476.335</v>
      </c>
    </row>
    <row r="315" spans="1:5">
      <c r="A315" s="147" t="s">
        <v>154</v>
      </c>
      <c r="B315" s="147">
        <v>40091058</v>
      </c>
      <c r="C315" s="147" t="s">
        <v>537</v>
      </c>
      <c r="D315" s="366">
        <v>1245.838</v>
      </c>
      <c r="E315" s="261">
        <v>27.373</v>
      </c>
    </row>
    <row r="316" spans="1:5">
      <c r="A316" s="147" t="s">
        <v>538</v>
      </c>
      <c r="B316" s="147">
        <v>40091052</v>
      </c>
      <c r="C316" s="147" t="s">
        <v>539</v>
      </c>
      <c r="D316" s="366">
        <v>1005.17</v>
      </c>
      <c r="E316" s="261">
        <v>336.823</v>
      </c>
    </row>
    <row r="317" spans="1:5">
      <c r="A317" s="147" t="s">
        <v>540</v>
      </c>
      <c r="B317" s="147">
        <v>40090516</v>
      </c>
      <c r="C317" s="147" t="s">
        <v>241</v>
      </c>
      <c r="D317" s="366">
        <v>2742.392</v>
      </c>
      <c r="E317" s="261">
        <v>2931.409</v>
      </c>
    </row>
    <row r="318" spans="1:5">
      <c r="A318" s="147" t="s">
        <v>541</v>
      </c>
      <c r="B318" s="147">
        <v>40090997</v>
      </c>
      <c r="C318" s="147" t="s">
        <v>542</v>
      </c>
      <c r="D318" s="366">
        <v>749.741</v>
      </c>
      <c r="E318" s="261">
        <v>3164.21</v>
      </c>
    </row>
    <row r="319" spans="1:5">
      <c r="A319" s="147" t="s">
        <v>543</v>
      </c>
      <c r="B319" s="147">
        <v>40090993</v>
      </c>
      <c r="C319" s="147" t="s">
        <v>544</v>
      </c>
      <c r="D319" s="366">
        <v>636.754</v>
      </c>
      <c r="E319" s="261">
        <v>17.241</v>
      </c>
    </row>
    <row r="320" ht="17.1" customHeight="1" spans="1:5">
      <c r="A320" s="147" t="s">
        <v>545</v>
      </c>
      <c r="B320" s="147">
        <v>40094520</v>
      </c>
      <c r="C320" s="147" t="s">
        <v>546</v>
      </c>
      <c r="D320" s="366">
        <v>367.16</v>
      </c>
      <c r="E320" s="261">
        <v>404.666</v>
      </c>
    </row>
    <row r="321" spans="1:5">
      <c r="A321" s="147" t="s">
        <v>547</v>
      </c>
      <c r="B321" s="147">
        <v>40091053</v>
      </c>
      <c r="C321" s="147" t="s">
        <v>548</v>
      </c>
      <c r="D321" s="366">
        <v>1531.191</v>
      </c>
      <c r="E321" s="261"/>
    </row>
    <row r="322" spans="1:5">
      <c r="A322" s="147" t="s">
        <v>549</v>
      </c>
      <c r="B322" s="147">
        <v>40090943</v>
      </c>
      <c r="C322" s="147" t="s">
        <v>550</v>
      </c>
      <c r="D322" s="366">
        <v>895.306</v>
      </c>
      <c r="E322" s="261">
        <v>1466.523</v>
      </c>
    </row>
    <row r="323" spans="1:5">
      <c r="A323" s="147"/>
      <c r="B323" s="147">
        <v>40090994</v>
      </c>
      <c r="C323" s="147" t="s">
        <v>551</v>
      </c>
      <c r="D323" s="366">
        <v>20.827</v>
      </c>
      <c r="E323" s="261">
        <v>2.064</v>
      </c>
    </row>
    <row r="324" spans="1:5">
      <c r="A324" s="237" t="s">
        <v>688</v>
      </c>
      <c r="B324" s="236">
        <v>40094295</v>
      </c>
      <c r="C324" s="237" t="s">
        <v>689</v>
      </c>
      <c r="D324" s="366">
        <v>3709.777</v>
      </c>
      <c r="E324" s="261">
        <v>1653.655</v>
      </c>
    </row>
    <row r="325" spans="1:5">
      <c r="A325" s="237"/>
      <c r="B325" s="236">
        <v>10319041</v>
      </c>
      <c r="C325" s="237" t="s">
        <v>695</v>
      </c>
      <c r="D325" s="346">
        <v>131.439</v>
      </c>
      <c r="E325" s="454">
        <v>186.401</v>
      </c>
    </row>
    <row r="326" spans="1:5">
      <c r="A326" s="237"/>
      <c r="B326" s="236"/>
      <c r="C326" s="237"/>
      <c r="D326" s="231">
        <f>SUM(D304:D325)</f>
        <v>25318.305</v>
      </c>
      <c r="E326" s="435"/>
    </row>
    <row r="327" spans="1:5">
      <c r="A327" s="147"/>
      <c r="B327" s="287" t="s">
        <v>552</v>
      </c>
      <c r="C327" s="147"/>
      <c r="D327" s="147"/>
      <c r="E327" s="434" t="s">
        <v>709</v>
      </c>
    </row>
    <row r="328" spans="1:5">
      <c r="A328" s="147" t="s">
        <v>553</v>
      </c>
      <c r="B328" s="147">
        <v>40090942</v>
      </c>
      <c r="C328" s="147" t="s">
        <v>554</v>
      </c>
      <c r="D328" s="366">
        <v>462.778</v>
      </c>
      <c r="E328" s="261">
        <v>118.349</v>
      </c>
    </row>
    <row r="329" spans="1:5">
      <c r="A329" s="147" t="s">
        <v>555</v>
      </c>
      <c r="B329" s="147">
        <v>40090991</v>
      </c>
      <c r="C329" s="147" t="s">
        <v>556</v>
      </c>
      <c r="D329" s="366">
        <v>44.042</v>
      </c>
      <c r="E329" s="261">
        <v>8.055</v>
      </c>
    </row>
    <row r="330" spans="1:5">
      <c r="A330" s="147" t="s">
        <v>557</v>
      </c>
      <c r="B330" s="147">
        <v>40090945</v>
      </c>
      <c r="C330" s="147" t="s">
        <v>558</v>
      </c>
      <c r="D330" s="366">
        <v>1921.874</v>
      </c>
      <c r="E330" s="261">
        <v>1463.958</v>
      </c>
    </row>
    <row r="331" spans="1:5">
      <c r="A331" s="147" t="s">
        <v>559</v>
      </c>
      <c r="B331" s="147">
        <v>40090948</v>
      </c>
      <c r="C331" s="147" t="s">
        <v>560</v>
      </c>
      <c r="D331" s="366">
        <v>1583.368</v>
      </c>
      <c r="E331" s="229">
        <v>0</v>
      </c>
    </row>
    <row r="332" spans="1:5">
      <c r="A332" s="147" t="s">
        <v>561</v>
      </c>
      <c r="B332" s="147">
        <v>40090951</v>
      </c>
      <c r="C332" s="147" t="s">
        <v>562</v>
      </c>
      <c r="D332" s="366">
        <v>1078.984</v>
      </c>
      <c r="E332" s="261">
        <v>342.14</v>
      </c>
    </row>
    <row r="333" spans="1:5">
      <c r="A333" s="147" t="s">
        <v>563</v>
      </c>
      <c r="B333" s="147">
        <v>40091000</v>
      </c>
      <c r="C333" s="147" t="s">
        <v>564</v>
      </c>
      <c r="D333" s="366">
        <v>33.695</v>
      </c>
      <c r="E333" s="261">
        <v>426.607</v>
      </c>
    </row>
    <row r="334" spans="1:5">
      <c r="A334" s="147" t="s">
        <v>565</v>
      </c>
      <c r="B334" s="147">
        <v>40090913</v>
      </c>
      <c r="C334" s="147" t="s">
        <v>566</v>
      </c>
      <c r="D334" s="366">
        <v>78.763</v>
      </c>
      <c r="E334" s="261">
        <v>338.326</v>
      </c>
    </row>
    <row r="335" spans="1:5">
      <c r="A335" s="147" t="s">
        <v>567</v>
      </c>
      <c r="B335" s="147">
        <v>40090917</v>
      </c>
      <c r="C335" s="147" t="s">
        <v>197</v>
      </c>
      <c r="D335" s="366">
        <v>126.493</v>
      </c>
      <c r="E335" s="261">
        <v>632.169</v>
      </c>
    </row>
    <row r="336" spans="1:5">
      <c r="A336" s="147" t="s">
        <v>568</v>
      </c>
      <c r="B336" s="147">
        <v>40090949</v>
      </c>
      <c r="C336" s="147" t="s">
        <v>203</v>
      </c>
      <c r="D336" s="366">
        <v>2430.668</v>
      </c>
      <c r="E336" s="261">
        <v>451.551</v>
      </c>
    </row>
    <row r="337" spans="1:5">
      <c r="A337" s="147" t="s">
        <v>569</v>
      </c>
      <c r="B337" s="147">
        <v>40090563</v>
      </c>
      <c r="C337" s="147"/>
      <c r="D337" s="366">
        <v>1626.565</v>
      </c>
      <c r="E337" s="261">
        <v>1172.308</v>
      </c>
    </row>
    <row r="338" spans="1:5">
      <c r="A338" s="147" t="s">
        <v>570</v>
      </c>
      <c r="B338" s="147">
        <v>40090562</v>
      </c>
      <c r="C338" s="147"/>
      <c r="D338" s="366">
        <v>5222.047</v>
      </c>
      <c r="E338" s="261">
        <v>724.995</v>
      </c>
    </row>
    <row r="339" spans="1:5">
      <c r="A339" s="147" t="s">
        <v>571</v>
      </c>
      <c r="B339" s="147">
        <v>40090558</v>
      </c>
      <c r="C339" s="147"/>
      <c r="D339" s="366">
        <v>5859.052</v>
      </c>
      <c r="E339" s="261">
        <v>3635.13</v>
      </c>
    </row>
    <row r="340" spans="1:5">
      <c r="A340" s="147" t="s">
        <v>572</v>
      </c>
      <c r="B340" s="147">
        <v>40090564</v>
      </c>
      <c r="C340" s="147"/>
      <c r="D340" s="366">
        <v>86.941</v>
      </c>
      <c r="E340" s="261">
        <v>116.698</v>
      </c>
    </row>
    <row r="341" spans="1:5">
      <c r="A341" s="147" t="s">
        <v>573</v>
      </c>
      <c r="B341" s="147">
        <v>40081680</v>
      </c>
      <c r="C341" s="147" t="s">
        <v>703</v>
      </c>
      <c r="D341" s="366">
        <v>1174.191</v>
      </c>
      <c r="E341" s="261">
        <v>90.685</v>
      </c>
    </row>
    <row r="342" spans="1:5">
      <c r="A342" s="147" t="s">
        <v>574</v>
      </c>
      <c r="B342" s="147">
        <v>40094448</v>
      </c>
      <c r="C342" s="147" t="s">
        <v>690</v>
      </c>
      <c r="D342" s="366">
        <v>89.82</v>
      </c>
      <c r="E342" s="261">
        <v>43.585</v>
      </c>
    </row>
    <row r="343" spans="1:5">
      <c r="A343" s="237" t="s">
        <v>581</v>
      </c>
      <c r="B343" s="236">
        <v>40094385</v>
      </c>
      <c r="C343" s="237" t="s">
        <v>582</v>
      </c>
      <c r="D343" s="366">
        <v>177.051</v>
      </c>
      <c r="E343" s="261">
        <v>14.878</v>
      </c>
    </row>
    <row r="344" spans="1:5">
      <c r="A344" s="237" t="s">
        <v>579</v>
      </c>
      <c r="B344" s="445">
        <v>40094572</v>
      </c>
      <c r="C344" s="237" t="s">
        <v>691</v>
      </c>
      <c r="D344" s="366">
        <v>190.108</v>
      </c>
      <c r="E344" s="261">
        <v>924.413</v>
      </c>
    </row>
    <row r="345" spans="1:5">
      <c r="A345" s="237" t="s">
        <v>692</v>
      </c>
      <c r="B345" s="445">
        <v>40094568</v>
      </c>
      <c r="C345" s="237" t="s">
        <v>693</v>
      </c>
      <c r="D345" s="366">
        <v>406.31</v>
      </c>
      <c r="E345" s="261">
        <v>545.412</v>
      </c>
    </row>
    <row r="346" spans="1:5">
      <c r="A346" s="432"/>
      <c r="B346" s="432"/>
      <c r="C346" s="432"/>
      <c r="D346" s="231">
        <f>SUM(D328:D345)</f>
        <v>22592.75</v>
      </c>
      <c r="E346" s="435"/>
    </row>
    <row r="347" spans="1:5">
      <c r="A347" s="436" t="s">
        <v>694</v>
      </c>
      <c r="B347" s="436"/>
      <c r="C347" s="436"/>
      <c r="D347" s="436"/>
      <c r="E347" s="434" t="s">
        <v>709</v>
      </c>
    </row>
    <row r="348" spans="1:5">
      <c r="A348" s="446" t="s">
        <v>585</v>
      </c>
      <c r="B348" s="236">
        <v>40091201</v>
      </c>
      <c r="C348" s="442" t="s">
        <v>586</v>
      </c>
      <c r="D348" s="447">
        <v>862.54</v>
      </c>
      <c r="E348" s="261">
        <v>266.427</v>
      </c>
    </row>
    <row r="349" spans="1:5">
      <c r="A349" s="446" t="s">
        <v>587</v>
      </c>
      <c r="B349" s="236">
        <v>40091195</v>
      </c>
      <c r="C349" s="442" t="s">
        <v>588</v>
      </c>
      <c r="D349" s="448">
        <v>0</v>
      </c>
      <c r="E349" s="261">
        <v>79.316</v>
      </c>
    </row>
    <row r="350" spans="1:5">
      <c r="A350" s="446" t="s">
        <v>589</v>
      </c>
      <c r="B350" s="236">
        <v>40091205</v>
      </c>
      <c r="C350" s="442" t="s">
        <v>590</v>
      </c>
      <c r="D350" s="448">
        <v>386.741</v>
      </c>
      <c r="E350" s="261">
        <v>46.287</v>
      </c>
    </row>
    <row r="351" spans="1:5">
      <c r="A351" s="446" t="s">
        <v>704</v>
      </c>
      <c r="B351" s="236">
        <v>40090478</v>
      </c>
      <c r="C351" s="442" t="s">
        <v>592</v>
      </c>
      <c r="D351" s="448">
        <v>440.636</v>
      </c>
      <c r="E351" s="261">
        <v>273.728</v>
      </c>
    </row>
    <row r="352" spans="1:5">
      <c r="A352" s="446" t="s">
        <v>593</v>
      </c>
      <c r="B352" s="236">
        <v>40090479</v>
      </c>
      <c r="C352" s="442" t="s">
        <v>594</v>
      </c>
      <c r="D352" s="448">
        <v>366.533</v>
      </c>
      <c r="E352" s="261">
        <v>85.952</v>
      </c>
    </row>
    <row r="353" spans="1:5">
      <c r="A353" s="446" t="s">
        <v>595</v>
      </c>
      <c r="B353" s="236">
        <v>40090589</v>
      </c>
      <c r="C353" s="442" t="s">
        <v>596</v>
      </c>
      <c r="D353" s="448">
        <v>1118.906</v>
      </c>
      <c r="E353" s="261">
        <v>3457.62</v>
      </c>
    </row>
    <row r="354" spans="1:5">
      <c r="A354" s="446" t="s">
        <v>597</v>
      </c>
      <c r="B354" s="236">
        <v>40094521</v>
      </c>
      <c r="C354" s="442" t="s">
        <v>598</v>
      </c>
      <c r="D354" s="448">
        <v>681.856</v>
      </c>
      <c r="E354" s="261">
        <v>587.11</v>
      </c>
    </row>
    <row r="355" spans="1:5">
      <c r="A355" s="446"/>
      <c r="B355" s="236">
        <v>40090557</v>
      </c>
      <c r="C355" s="442" t="s">
        <v>599</v>
      </c>
      <c r="D355" s="449">
        <v>0</v>
      </c>
      <c r="E355" s="229">
        <v>0</v>
      </c>
    </row>
    <row r="356" spans="1:5">
      <c r="A356" s="446" t="s">
        <v>600</v>
      </c>
      <c r="B356" s="236">
        <v>40091194</v>
      </c>
      <c r="C356" s="442" t="s">
        <v>601</v>
      </c>
      <c r="D356" s="448">
        <v>748.976</v>
      </c>
      <c r="E356" s="261">
        <v>101.426</v>
      </c>
    </row>
    <row r="357" spans="1:5">
      <c r="A357" s="446" t="s">
        <v>602</v>
      </c>
      <c r="B357" s="236">
        <v>40091198</v>
      </c>
      <c r="C357" s="442" t="s">
        <v>603</v>
      </c>
      <c r="D357" s="448">
        <v>837.133</v>
      </c>
      <c r="E357" s="261">
        <v>9.9</v>
      </c>
    </row>
    <row r="358" spans="1:5">
      <c r="A358" s="446" t="s">
        <v>604</v>
      </c>
      <c r="B358" s="236">
        <v>40091204</v>
      </c>
      <c r="C358" s="442" t="s">
        <v>605</v>
      </c>
      <c r="D358" s="448">
        <v>836.689</v>
      </c>
      <c r="E358" s="261">
        <v>10.492</v>
      </c>
    </row>
    <row r="359" spans="1:5">
      <c r="A359" s="446" t="s">
        <v>606</v>
      </c>
      <c r="B359" s="236">
        <v>40091196</v>
      </c>
      <c r="C359" s="442" t="s">
        <v>607</v>
      </c>
      <c r="D359" s="448">
        <v>715.784</v>
      </c>
      <c r="E359" s="261">
        <v>119.202</v>
      </c>
    </row>
    <row r="360" spans="1:5">
      <c r="A360" s="446" t="s">
        <v>608</v>
      </c>
      <c r="B360" s="236">
        <v>40090560</v>
      </c>
      <c r="C360" s="442" t="s">
        <v>609</v>
      </c>
      <c r="D360" s="448">
        <v>35.205</v>
      </c>
      <c r="E360" s="261">
        <v>151.679</v>
      </c>
    </row>
    <row r="361" spans="1:5">
      <c r="A361" s="446" t="s">
        <v>610</v>
      </c>
      <c r="B361" s="236">
        <v>40090480</v>
      </c>
      <c r="C361" s="442" t="s">
        <v>611</v>
      </c>
      <c r="D361" s="448">
        <v>464.71</v>
      </c>
      <c r="E361" s="261">
        <v>333.57</v>
      </c>
    </row>
    <row r="362" spans="1:5">
      <c r="A362" s="446" t="s">
        <v>612</v>
      </c>
      <c r="B362" s="236">
        <v>40091203</v>
      </c>
      <c r="C362" s="442" t="s">
        <v>613</v>
      </c>
      <c r="D362" s="448">
        <v>559.311</v>
      </c>
      <c r="E362" s="261">
        <v>24.957</v>
      </c>
    </row>
    <row r="363" spans="1:5">
      <c r="A363" s="446" t="s">
        <v>614</v>
      </c>
      <c r="B363" s="236">
        <v>40090482</v>
      </c>
      <c r="C363" s="442" t="s">
        <v>615</v>
      </c>
      <c r="D363" s="449">
        <v>0</v>
      </c>
      <c r="E363" s="261">
        <v>204.27</v>
      </c>
    </row>
    <row r="364" spans="1:5">
      <c r="A364" s="446" t="s">
        <v>616</v>
      </c>
      <c r="B364" s="236">
        <v>40090484</v>
      </c>
      <c r="C364" s="442" t="s">
        <v>617</v>
      </c>
      <c r="D364" s="448">
        <v>234.251</v>
      </c>
      <c r="E364" s="261">
        <v>12.6</v>
      </c>
    </row>
    <row r="365" spans="1:5">
      <c r="A365" s="446" t="s">
        <v>618</v>
      </c>
      <c r="B365" s="236">
        <v>40091197</v>
      </c>
      <c r="C365" s="442" t="s">
        <v>619</v>
      </c>
      <c r="D365" s="448">
        <v>270.046</v>
      </c>
      <c r="E365" s="261">
        <v>9.731</v>
      </c>
    </row>
    <row r="366" spans="1:5">
      <c r="A366" s="446" t="s">
        <v>620</v>
      </c>
      <c r="B366" s="275">
        <v>40090477</v>
      </c>
      <c r="C366" s="450" t="s">
        <v>621</v>
      </c>
      <c r="D366" s="448">
        <v>533.988</v>
      </c>
      <c r="E366" s="261">
        <v>1081.805</v>
      </c>
    </row>
    <row r="367" spans="1:5">
      <c r="A367" s="432"/>
      <c r="B367" s="432"/>
      <c r="C367" s="438"/>
      <c r="D367" s="451">
        <f>SUM(D348:D366)</f>
        <v>9093.305</v>
      </c>
      <c r="E367" s="455"/>
    </row>
    <row r="368" spans="1:5">
      <c r="A368" s="432"/>
      <c r="B368" s="432"/>
      <c r="C368" s="452" t="s">
        <v>583</v>
      </c>
      <c r="D368" s="453">
        <f>SUM(D47+E367+D84+D131+D138+D168+D197+D222+D250+D276+D301+D326+D346+D367)</f>
        <v>289093.109</v>
      </c>
      <c r="E368" s="455"/>
    </row>
  </sheetData>
  <mergeCells count="7">
    <mergeCell ref="A2:D2"/>
    <mergeCell ref="A48:D48"/>
    <mergeCell ref="A85:D85"/>
    <mergeCell ref="A132:D132"/>
    <mergeCell ref="A139:D139"/>
    <mergeCell ref="A169:D169"/>
    <mergeCell ref="A347:D347"/>
  </mergeCells>
  <hyperlinks>
    <hyperlink ref="B344" r:id="rId1" display="40094572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JANUARY </vt:lpstr>
      <vt:lpstr>FEBUARY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 2022</vt:lpstr>
      <vt:lpstr>FEBRUARY</vt:lpstr>
      <vt:lpstr>MARCH 2022</vt:lpstr>
      <vt:lpstr>APRIL.</vt:lpstr>
      <vt:lpstr>MAY.</vt:lpstr>
      <vt:lpstr>JUNE.</vt:lpstr>
      <vt:lpstr>JULY.</vt:lpstr>
      <vt:lpstr>AUGUST.</vt:lpstr>
      <vt:lpstr>SEPTEMBER.</vt:lpstr>
      <vt:lpstr>OCTOBER '22</vt:lpstr>
      <vt:lpstr>NOVEMBER '22</vt:lpstr>
      <vt:lpstr>DECEMBER '22</vt:lpstr>
      <vt:lpstr>JANUARY 2023</vt:lpstr>
      <vt:lpstr>FEBRUARY 23</vt:lpstr>
      <vt:lpstr>MARCH 2023</vt:lpstr>
      <vt:lpstr>APRIL 2023</vt:lpstr>
      <vt:lpstr>MAY 2023</vt:lpstr>
      <vt:lpstr>JUNE 2023</vt:lpstr>
      <vt:lpstr>JULY 2023</vt:lpstr>
      <vt:lpstr>AUGUST 23</vt:lpstr>
      <vt:lpstr>SEPTEMBER 23</vt:lpstr>
      <vt:lpstr>OCTOBER 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dehar</dc:creator>
  <cp:lastModifiedBy>abundance</cp:lastModifiedBy>
  <dcterms:created xsi:type="dcterms:W3CDTF">2021-06-17T15:19:00Z</dcterms:created>
  <dcterms:modified xsi:type="dcterms:W3CDTF">2024-06-20T12:08:30Z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CC928BA621B84A9893D35E1F035632E2_13</vt:lpwstr>
  </property>
</Properties>
</file>