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 Kelly\Documents\GitHub\NGA-Data-Processing\Data\Sediment Trap\analyses\"/>
    </mc:Choice>
  </mc:AlternateContent>
  <xr:revisionPtr revIDLastSave="0" documentId="13_ncr:1_{C3AA5BE8-374C-4EDC-83B0-18EC63710AE4}" xr6:coauthVersionLast="47" xr6:coauthVersionMax="47" xr10:uidLastSave="{00000000-0000-0000-0000-000000000000}"/>
  <bookViews>
    <workbookView xWindow="17475" yWindow="1065" windowWidth="19170" windowHeight="11235" xr2:uid="{7BF93DE0-D118-466C-BA95-BEF312BE91BD}"/>
  </bookViews>
  <sheets>
    <sheet name="Sed Trap" sheetId="1" r:id="rId1"/>
    <sheet name="Incubation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5" i="1" l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 l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G91" i="1"/>
  <c r="G90" i="1"/>
  <c r="G89" i="1"/>
  <c r="G88" i="1"/>
  <c r="G87" i="1"/>
  <c r="G86" i="1"/>
  <c r="K91" i="1"/>
  <c r="K90" i="1"/>
  <c r="K89" i="1"/>
  <c r="K88" i="1"/>
  <c r="K87" i="1"/>
  <c r="K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 l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</calcChain>
</file>

<file path=xl/sharedStrings.xml><?xml version="1.0" encoding="utf-8"?>
<sst xmlns="http://schemas.openxmlformats.org/spreadsheetml/2006/main" count="944" uniqueCount="238">
  <si>
    <t>Cruise</t>
  </si>
  <si>
    <t>Sample</t>
  </si>
  <si>
    <t>Mass A</t>
  </si>
  <si>
    <t>Plate A</t>
  </si>
  <si>
    <t>Well A</t>
  </si>
  <si>
    <t>Mass B</t>
  </si>
  <si>
    <t>Plate B</t>
  </si>
  <si>
    <t>Well B</t>
  </si>
  <si>
    <t>Mass C</t>
  </si>
  <si>
    <t>Notes</t>
  </si>
  <si>
    <t>POM3-3</t>
  </si>
  <si>
    <t>SKQ202110S</t>
  </si>
  <si>
    <t>A1</t>
  </si>
  <si>
    <t>POM3-4</t>
  </si>
  <si>
    <t>C5</t>
  </si>
  <si>
    <t>A2</t>
  </si>
  <si>
    <t>POM3-6</t>
  </si>
  <si>
    <t>POM3-Blank</t>
  </si>
  <si>
    <t>POM2-2</t>
  </si>
  <si>
    <t>POM1-8</t>
  </si>
  <si>
    <t>POM1-12</t>
  </si>
  <si>
    <t>POM1-7</t>
  </si>
  <si>
    <t>POM2-12</t>
  </si>
  <si>
    <t>POM2-5</t>
  </si>
  <si>
    <t>POM2-7</t>
  </si>
  <si>
    <t>POM1-11</t>
  </si>
  <si>
    <t>POM2-Blank</t>
  </si>
  <si>
    <t>POM3-2</t>
  </si>
  <si>
    <t>POM1-10</t>
  </si>
  <si>
    <t>POM2-10</t>
  </si>
  <si>
    <t>POM1-4</t>
  </si>
  <si>
    <t>A3</t>
  </si>
  <si>
    <t>A4</t>
  </si>
  <si>
    <t>A5</t>
  </si>
  <si>
    <t>A6</t>
  </si>
  <si>
    <t>A7</t>
  </si>
  <si>
    <t>A8</t>
  </si>
  <si>
    <t>B1</t>
  </si>
  <si>
    <t>B2</t>
  </si>
  <si>
    <t>B3</t>
  </si>
  <si>
    <t>B4</t>
  </si>
  <si>
    <t>B5</t>
  </si>
  <si>
    <t>C4</t>
  </si>
  <si>
    <t>D1</t>
  </si>
  <si>
    <t>D3</t>
  </si>
  <si>
    <t>C8</t>
  </si>
  <si>
    <t>D2</t>
  </si>
  <si>
    <t>C6</t>
  </si>
  <si>
    <t>C7</t>
  </si>
  <si>
    <t>E2</t>
  </si>
  <si>
    <t>D7</t>
  </si>
  <si>
    <t>KT98</t>
  </si>
  <si>
    <t>B6</t>
  </si>
  <si>
    <t>B7</t>
  </si>
  <si>
    <t>B8</t>
  </si>
  <si>
    <t>C1</t>
  </si>
  <si>
    <t>D8</t>
  </si>
  <si>
    <t>D5</t>
  </si>
  <si>
    <t>D4</t>
  </si>
  <si>
    <t>E3</t>
  </si>
  <si>
    <t>E7</t>
  </si>
  <si>
    <t>E6</t>
  </si>
  <si>
    <t>E4</t>
  </si>
  <si>
    <t>D6</t>
  </si>
  <si>
    <t>KT99</t>
  </si>
  <si>
    <t>F3</t>
  </si>
  <si>
    <t>TK98</t>
  </si>
  <si>
    <t>F8</t>
  </si>
  <si>
    <t>F6</t>
  </si>
  <si>
    <t>F5</t>
  </si>
  <si>
    <t>POM1-9</t>
  </si>
  <si>
    <t>POM2-8</t>
  </si>
  <si>
    <t>POM4-2</t>
  </si>
  <si>
    <t>POM4-4</t>
  </si>
  <si>
    <t>POM2-11</t>
  </si>
  <si>
    <t>POM1-1</t>
  </si>
  <si>
    <t>POM2-3</t>
  </si>
  <si>
    <t>POM2-6</t>
  </si>
  <si>
    <t>POM4-3</t>
  </si>
  <si>
    <t>POM2-4</t>
  </si>
  <si>
    <t>C2</t>
  </si>
  <si>
    <t>C3</t>
  </si>
  <si>
    <t>F2</t>
  </si>
  <si>
    <t>F4</t>
  </si>
  <si>
    <t>E8</t>
  </si>
  <si>
    <t>F1</t>
  </si>
  <si>
    <t>F7</t>
  </si>
  <si>
    <t>TGX202109</t>
  </si>
  <si>
    <t>E1</t>
  </si>
  <si>
    <t>E5</t>
  </si>
  <si>
    <t>POM1-0</t>
  </si>
  <si>
    <t>POM2-0</t>
  </si>
  <si>
    <t>POM3-0</t>
  </si>
  <si>
    <t>POM2-1</t>
  </si>
  <si>
    <t>POM1-5</t>
  </si>
  <si>
    <t>GFF1-1</t>
  </si>
  <si>
    <t>POM1-2</t>
  </si>
  <si>
    <t>POM1-3</t>
  </si>
  <si>
    <t>GFF2-1</t>
  </si>
  <si>
    <t>POM3-1</t>
  </si>
  <si>
    <t>GFF4-1</t>
  </si>
  <si>
    <t>GFF3-1</t>
  </si>
  <si>
    <t>GFF4-2</t>
  </si>
  <si>
    <t>GFF4-3</t>
  </si>
  <si>
    <t>NU2-1</t>
  </si>
  <si>
    <t>NU3-2</t>
  </si>
  <si>
    <t>AU3-2</t>
  </si>
  <si>
    <t>AU2-6</t>
  </si>
  <si>
    <t>NU2-6</t>
  </si>
  <si>
    <t>AU2-7</t>
  </si>
  <si>
    <t>NU2-7</t>
  </si>
  <si>
    <t>AU2-2</t>
  </si>
  <si>
    <t>NU2-2</t>
  </si>
  <si>
    <t>AU2-8</t>
  </si>
  <si>
    <t>NU2-8</t>
  </si>
  <si>
    <t>NU3-1</t>
  </si>
  <si>
    <t>NU3-5</t>
  </si>
  <si>
    <t>AU2-1</t>
  </si>
  <si>
    <t>AU3-4</t>
  </si>
  <si>
    <t>NU1-6</t>
  </si>
  <si>
    <t>NU1-5</t>
  </si>
  <si>
    <t>AU1-1</t>
  </si>
  <si>
    <t>AU3-3</t>
  </si>
  <si>
    <t>AU3-1</t>
  </si>
  <si>
    <t>DR28</t>
  </si>
  <si>
    <t>Not sure, could be A5-A9!</t>
  </si>
  <si>
    <t>AU1-2</t>
  </si>
  <si>
    <t>AU1-4</t>
  </si>
  <si>
    <t>AU1-5</t>
  </si>
  <si>
    <t>AU1-6</t>
  </si>
  <si>
    <t>NU1-2</t>
  </si>
  <si>
    <t>NU1-3</t>
  </si>
  <si>
    <t>NU1-1</t>
  </si>
  <si>
    <t>AU2-4</t>
  </si>
  <si>
    <t>NU1-4</t>
  </si>
  <si>
    <t>AU2-5</t>
  </si>
  <si>
    <t>NU2-5</t>
  </si>
  <si>
    <t>NU2-3</t>
  </si>
  <si>
    <t>NU2-4</t>
  </si>
  <si>
    <t>AU1-3</t>
  </si>
  <si>
    <t>AU2-3</t>
  </si>
  <si>
    <t>D811</t>
  </si>
  <si>
    <t>AU5-2</t>
  </si>
  <si>
    <t>AU5-4</t>
  </si>
  <si>
    <t>AU5-5</t>
  </si>
  <si>
    <t>NU4-2</t>
  </si>
  <si>
    <t>NU4-5</t>
  </si>
  <si>
    <t>NU4-3</t>
  </si>
  <si>
    <t>NU4-4</t>
  </si>
  <si>
    <t>NU4-1</t>
  </si>
  <si>
    <t>AU4-5</t>
  </si>
  <si>
    <t>AU4-4</t>
  </si>
  <si>
    <t>AU5-1</t>
  </si>
  <si>
    <t>AU5-6</t>
  </si>
  <si>
    <t>NU3-3</t>
  </si>
  <si>
    <t>AU3-5</t>
  </si>
  <si>
    <t>AU4-1</t>
  </si>
  <si>
    <t>AU4-2</t>
  </si>
  <si>
    <t>NU3-4</t>
  </si>
  <si>
    <t>AU4-3</t>
  </si>
  <si>
    <t>NU5-1</t>
  </si>
  <si>
    <t>NU5-2</t>
  </si>
  <si>
    <t>NU503</t>
  </si>
  <si>
    <t>NU5-5</t>
  </si>
  <si>
    <t>NU5-4</t>
  </si>
  <si>
    <t>NU5-6</t>
  </si>
  <si>
    <t>AU5-3</t>
  </si>
  <si>
    <t>AU6-3</t>
  </si>
  <si>
    <t>AU6-5</t>
  </si>
  <si>
    <t>AU6-2</t>
  </si>
  <si>
    <t>AU6-1</t>
  </si>
  <si>
    <t>AU6-4</t>
  </si>
  <si>
    <t>NU6-4</t>
  </si>
  <si>
    <t>NU6-3</t>
  </si>
  <si>
    <t>NU6-6</t>
  </si>
  <si>
    <t>NU6-1</t>
  </si>
  <si>
    <t>Duplicate, AU or NU?</t>
  </si>
  <si>
    <t>AU6-6</t>
  </si>
  <si>
    <t>NU6-2</t>
  </si>
  <si>
    <t>NU6-5</t>
  </si>
  <si>
    <t>AU7-1</t>
  </si>
  <si>
    <t>AU7-3</t>
  </si>
  <si>
    <t>AU7-6</t>
  </si>
  <si>
    <t>AU7-2</t>
  </si>
  <si>
    <t>AU7-4</t>
  </si>
  <si>
    <t>AU7-5</t>
  </si>
  <si>
    <t>AU8-1</t>
  </si>
  <si>
    <t>Blank</t>
  </si>
  <si>
    <t>NU8-1</t>
  </si>
  <si>
    <t>SKQ202210S</t>
  </si>
  <si>
    <t>ST2-3 &gt;200</t>
  </si>
  <si>
    <t>ST2-3 &lt;200</t>
  </si>
  <si>
    <t>ST2-2 &lt;200</t>
  </si>
  <si>
    <t>ST2-1 &gt;200</t>
  </si>
  <si>
    <t>ST2-1 &lt;200</t>
  </si>
  <si>
    <t>ST2-2 &gt;200</t>
  </si>
  <si>
    <t>ST1-5 &lt;200</t>
  </si>
  <si>
    <t>ST1-3 &lt;200</t>
  </si>
  <si>
    <t>ST1-7 &lt;200</t>
  </si>
  <si>
    <t>ST1-2 &lt;200</t>
  </si>
  <si>
    <t>ST1-6 &lt;200</t>
  </si>
  <si>
    <t>ST1-1 &lt;200</t>
  </si>
  <si>
    <t>ST1-3 &gt;200</t>
  </si>
  <si>
    <t>ST1-5 &gt;200</t>
  </si>
  <si>
    <t>ST1-7 &gt;200</t>
  </si>
  <si>
    <t>ST1-1 &gt;200</t>
  </si>
  <si>
    <t>ST1-6 &gt;200</t>
  </si>
  <si>
    <t>ST1-2 &gt;200</t>
  </si>
  <si>
    <t>JT05</t>
  </si>
  <si>
    <t>Fa</t>
  </si>
  <si>
    <t>Fb</t>
  </si>
  <si>
    <t>SKQ202207S</t>
  </si>
  <si>
    <t>ST1-4 &lt;200</t>
  </si>
  <si>
    <t>ST1-4 &gt;200</t>
  </si>
  <si>
    <t>ST1-8 &lt;200</t>
  </si>
  <si>
    <t>ST1-8 &gt;200</t>
  </si>
  <si>
    <t>NSR2</t>
  </si>
  <si>
    <t>&gt;200</t>
  </si>
  <si>
    <t>ST3-6a &lt;200</t>
  </si>
  <si>
    <t>ST3-7a &lt;200</t>
  </si>
  <si>
    <t>ST3-3a &lt;200</t>
  </si>
  <si>
    <t>ST3-4a &lt;200</t>
  </si>
  <si>
    <t>ST3-5b &gt;200</t>
  </si>
  <si>
    <t>ST3-2a &lt;200</t>
  </si>
  <si>
    <t>Fc</t>
  </si>
  <si>
    <t>ST3-5a</t>
  </si>
  <si>
    <t>ST3-1b</t>
  </si>
  <si>
    <t>ST3-1a</t>
  </si>
  <si>
    <t>ST2-4a</t>
  </si>
  <si>
    <t>ST4-2a</t>
  </si>
  <si>
    <t>ST4-5b</t>
  </si>
  <si>
    <t>ST4-1b</t>
  </si>
  <si>
    <t>ST4-7a</t>
  </si>
  <si>
    <t>ST4-1a</t>
  </si>
  <si>
    <t>ST4-3a</t>
  </si>
  <si>
    <t>ST4-5a</t>
  </si>
  <si>
    <t>ST4-6a</t>
  </si>
  <si>
    <t>ST3-Blank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</si>
</sst>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51E28-2561-40CF-A6F8-E3CC5958ACA8}">
  <dimension ref="A2:N105"/>
  <sheetViews>
    <sheetView tabSelected="1" workbookViewId="0">
      <pane xSplit="1" ySplit="2" topLeftCell="B87" activePane="bottomRight" state="frozen"/>
      <selection pane="topRight" activeCell="B1" sqref="B1"/>
      <selection pane="bottomLeft" activeCell="A3" sqref="A3"/>
      <selection pane="bottomRight" activeCell="I92" sqref="I92:J105"/>
    </sheetView>
  </sheetViews>
  <sheetFormatPr defaultRowHeight="15" x14ac:dyDescent="0.25"/>
  <cols>
    <col min="1" max="1" width="18.28515625" customWidth="1"/>
    <col min="2" max="2" width="11.85546875" bestFit="1" customWidth="1"/>
    <col min="3" max="3" width="23" bestFit="1" customWidth="1"/>
  </cols>
  <sheetData>
    <row r="2" spans="1:14" s="1" customFormat="1" x14ac:dyDescent="0.25">
      <c r="A2" s="1" t="s">
        <v>0</v>
      </c>
      <c r="B2" s="1" t="s">
        <v>1</v>
      </c>
      <c r="D2" s="2" t="s">
        <v>2</v>
      </c>
      <c r="E2" s="2" t="s">
        <v>3</v>
      </c>
      <c r="F2" s="2" t="s">
        <v>4</v>
      </c>
      <c r="G2" s="2" t="s">
        <v>209</v>
      </c>
      <c r="H2" s="3" t="s">
        <v>5</v>
      </c>
      <c r="I2" s="3" t="s">
        <v>6</v>
      </c>
      <c r="J2" s="3" t="s">
        <v>7</v>
      </c>
      <c r="K2" s="3" t="s">
        <v>210</v>
      </c>
      <c r="L2" s="1" t="s">
        <v>8</v>
      </c>
      <c r="M2" s="1" t="s">
        <v>224</v>
      </c>
      <c r="N2" s="1" t="s">
        <v>9</v>
      </c>
    </row>
    <row r="3" spans="1:14" x14ac:dyDescent="0.25">
      <c r="A3" t="s">
        <v>11</v>
      </c>
      <c r="B3" t="s">
        <v>10</v>
      </c>
      <c r="C3" t="str">
        <f>_xlfn.CONCAT(A3,".",SUBSTITUTE(B3,"POM","ST"),"…","POM")</f>
        <v>SKQ202110S.ST3-3…POM</v>
      </c>
      <c r="D3">
        <v>2.5319999999999999E-2</v>
      </c>
      <c r="E3" t="s">
        <v>51</v>
      </c>
      <c r="F3" t="s">
        <v>12</v>
      </c>
      <c r="G3">
        <f t="shared" ref="G3:G47" si="0">D3/(D3+H3+L3)</f>
        <v>0.49960536700868186</v>
      </c>
      <c r="H3">
        <v>2.5360000000000001E-2</v>
      </c>
      <c r="I3" t="s">
        <v>51</v>
      </c>
      <c r="J3" t="s">
        <v>56</v>
      </c>
      <c r="K3">
        <f t="shared" ref="K3:K47" si="1">H3/(D3+H3+L3)</f>
        <v>0.50039463299131803</v>
      </c>
      <c r="M3">
        <f t="shared" ref="M3:M47" si="2">L3/(L3+H3+D3)</f>
        <v>0</v>
      </c>
    </row>
    <row r="4" spans="1:14" x14ac:dyDescent="0.25">
      <c r="A4" t="s">
        <v>11</v>
      </c>
      <c r="B4" t="s">
        <v>13</v>
      </c>
      <c r="C4" t="str">
        <f t="shared" ref="C4:C67" si="3">_xlfn.CONCAT(A4,".",SUBSTITUTE(B4,"POM","ST"),"…","POM")</f>
        <v>SKQ202110S.ST3-4…POM</v>
      </c>
      <c r="D4">
        <v>1.1440000000000001E-2</v>
      </c>
      <c r="E4" t="s">
        <v>51</v>
      </c>
      <c r="F4" t="s">
        <v>15</v>
      </c>
      <c r="G4">
        <f t="shared" si="0"/>
        <v>0.22807017543859651</v>
      </c>
      <c r="H4">
        <v>1.2630000000000001E-2</v>
      </c>
      <c r="I4" t="s">
        <v>51</v>
      </c>
      <c r="J4" t="s">
        <v>57</v>
      </c>
      <c r="K4">
        <f t="shared" si="1"/>
        <v>0.25179425837320579</v>
      </c>
      <c r="L4">
        <v>2.6089999999999999E-2</v>
      </c>
      <c r="M4">
        <f t="shared" si="2"/>
        <v>0.52013556618819778</v>
      </c>
    </row>
    <row r="5" spans="1:14" x14ac:dyDescent="0.25">
      <c r="A5" t="s">
        <v>11</v>
      </c>
      <c r="B5" t="s">
        <v>16</v>
      </c>
      <c r="C5" t="str">
        <f t="shared" si="3"/>
        <v>SKQ202110S.ST3-6…POM</v>
      </c>
      <c r="D5">
        <v>2.511E-2</v>
      </c>
      <c r="E5" t="s">
        <v>51</v>
      </c>
      <c r="F5" t="s">
        <v>31</v>
      </c>
      <c r="G5">
        <f t="shared" si="0"/>
        <v>0.50737522731865026</v>
      </c>
      <c r="H5">
        <v>2.4379999999999999E-2</v>
      </c>
      <c r="I5" t="s">
        <v>51</v>
      </c>
      <c r="J5" t="s">
        <v>58</v>
      </c>
      <c r="K5">
        <f t="shared" si="1"/>
        <v>0.49262477268134974</v>
      </c>
      <c r="M5">
        <f t="shared" si="2"/>
        <v>0</v>
      </c>
    </row>
    <row r="6" spans="1:14" x14ac:dyDescent="0.25">
      <c r="A6" t="s">
        <v>11</v>
      </c>
      <c r="B6" t="s">
        <v>17</v>
      </c>
      <c r="C6" t="str">
        <f t="shared" si="3"/>
        <v>SKQ202110S.ST3-Blank…POM</v>
      </c>
      <c r="D6">
        <v>2.4289999999999999E-2</v>
      </c>
      <c r="E6" t="s">
        <v>51</v>
      </c>
      <c r="F6" t="s">
        <v>32</v>
      </c>
      <c r="G6">
        <f t="shared" si="0"/>
        <v>0.50688647746243731</v>
      </c>
      <c r="H6">
        <v>2.3630000000000002E-2</v>
      </c>
      <c r="I6" t="s">
        <v>51</v>
      </c>
      <c r="J6" t="s">
        <v>43</v>
      </c>
      <c r="K6">
        <f t="shared" si="1"/>
        <v>0.49311352253756258</v>
      </c>
      <c r="M6">
        <f t="shared" si="2"/>
        <v>0</v>
      </c>
    </row>
    <row r="7" spans="1:14" x14ac:dyDescent="0.25">
      <c r="A7" t="s">
        <v>11</v>
      </c>
      <c r="B7" t="s">
        <v>18</v>
      </c>
      <c r="C7" t="str">
        <f t="shared" si="3"/>
        <v>SKQ202110S.ST2-2…POM</v>
      </c>
      <c r="D7">
        <v>1.244E-2</v>
      </c>
      <c r="E7" t="s">
        <v>51</v>
      </c>
      <c r="F7" t="s">
        <v>33</v>
      </c>
      <c r="G7">
        <f t="shared" si="0"/>
        <v>0.25852036575228593</v>
      </c>
      <c r="H7">
        <v>1.145E-2</v>
      </c>
      <c r="I7" t="s">
        <v>51</v>
      </c>
      <c r="J7" t="s">
        <v>59</v>
      </c>
      <c r="K7">
        <f t="shared" si="1"/>
        <v>0.2379467996674979</v>
      </c>
      <c r="L7">
        <v>2.4230000000000002E-2</v>
      </c>
      <c r="M7">
        <f t="shared" si="2"/>
        <v>0.50353283458021614</v>
      </c>
    </row>
    <row r="8" spans="1:14" x14ac:dyDescent="0.25">
      <c r="A8" t="s">
        <v>11</v>
      </c>
      <c r="B8" t="s">
        <v>19</v>
      </c>
      <c r="C8" t="str">
        <f t="shared" si="3"/>
        <v>SKQ202110S.ST1-8…POM</v>
      </c>
      <c r="D8">
        <v>2.291E-2</v>
      </c>
      <c r="E8" t="s">
        <v>51</v>
      </c>
      <c r="F8" t="s">
        <v>34</v>
      </c>
      <c r="G8">
        <f t="shared" si="0"/>
        <v>0.48569005723977099</v>
      </c>
      <c r="H8">
        <v>2.426E-2</v>
      </c>
      <c r="I8" t="s">
        <v>51</v>
      </c>
      <c r="J8" t="s">
        <v>60</v>
      </c>
      <c r="K8">
        <f t="shared" si="1"/>
        <v>0.5143099427602289</v>
      </c>
      <c r="M8">
        <f t="shared" si="2"/>
        <v>0</v>
      </c>
    </row>
    <row r="9" spans="1:14" x14ac:dyDescent="0.25">
      <c r="A9" t="s">
        <v>11</v>
      </c>
      <c r="B9" t="s">
        <v>20</v>
      </c>
      <c r="C9" t="str">
        <f t="shared" si="3"/>
        <v>SKQ202110S.ST1-12…POM</v>
      </c>
      <c r="D9">
        <v>2.453E-2</v>
      </c>
      <c r="E9" t="s">
        <v>51</v>
      </c>
      <c r="F9" t="s">
        <v>35</v>
      </c>
      <c r="G9">
        <f t="shared" si="0"/>
        <v>0.5088155984235635</v>
      </c>
      <c r="H9">
        <v>2.368E-2</v>
      </c>
      <c r="I9" t="s">
        <v>51</v>
      </c>
      <c r="J9" t="s">
        <v>56</v>
      </c>
      <c r="K9">
        <f t="shared" si="1"/>
        <v>0.49118440157643639</v>
      </c>
      <c r="M9">
        <f t="shared" si="2"/>
        <v>0</v>
      </c>
    </row>
    <row r="10" spans="1:14" x14ac:dyDescent="0.25">
      <c r="A10" t="s">
        <v>11</v>
      </c>
      <c r="B10" t="s">
        <v>21</v>
      </c>
      <c r="C10" t="str">
        <f t="shared" si="3"/>
        <v>SKQ202110S.ST1-7…POM</v>
      </c>
      <c r="D10">
        <v>2.358E-2</v>
      </c>
      <c r="E10" t="s">
        <v>51</v>
      </c>
      <c r="F10" t="s">
        <v>36</v>
      </c>
      <c r="G10">
        <f t="shared" si="0"/>
        <v>0.48379154698399673</v>
      </c>
      <c r="H10">
        <v>2.5159999999999998E-2</v>
      </c>
      <c r="I10" t="s">
        <v>51</v>
      </c>
      <c r="J10" t="s">
        <v>61</v>
      </c>
      <c r="K10">
        <f t="shared" si="1"/>
        <v>0.51620845301600327</v>
      </c>
      <c r="M10">
        <f t="shared" si="2"/>
        <v>0</v>
      </c>
    </row>
    <row r="11" spans="1:14" x14ac:dyDescent="0.25">
      <c r="A11" t="s">
        <v>11</v>
      </c>
      <c r="B11" t="s">
        <v>22</v>
      </c>
      <c r="C11" t="str">
        <f t="shared" si="3"/>
        <v>SKQ202110S.ST2-12…POM</v>
      </c>
      <c r="D11">
        <v>2.6120000000000001E-2</v>
      </c>
      <c r="E11" t="s">
        <v>51</v>
      </c>
      <c r="F11" t="s">
        <v>37</v>
      </c>
      <c r="G11">
        <f t="shared" si="0"/>
        <v>0.52981744421906696</v>
      </c>
      <c r="H11">
        <v>2.3179999999999999E-2</v>
      </c>
      <c r="I11" t="s">
        <v>51</v>
      </c>
      <c r="J11" t="s">
        <v>62</v>
      </c>
      <c r="K11">
        <f t="shared" si="1"/>
        <v>0.4701825557809331</v>
      </c>
      <c r="M11">
        <f t="shared" si="2"/>
        <v>0</v>
      </c>
    </row>
    <row r="12" spans="1:14" x14ac:dyDescent="0.25">
      <c r="A12" t="s">
        <v>11</v>
      </c>
      <c r="B12" t="s">
        <v>23</v>
      </c>
      <c r="C12" t="str">
        <f t="shared" si="3"/>
        <v>SKQ202110S.ST2-5…POM</v>
      </c>
      <c r="D12">
        <v>2.4140000000000002E-2</v>
      </c>
      <c r="E12" t="s">
        <v>51</v>
      </c>
      <c r="F12" t="s">
        <v>38</v>
      </c>
      <c r="G12">
        <f t="shared" si="0"/>
        <v>0.49335785816472516</v>
      </c>
      <c r="H12">
        <v>2.479E-2</v>
      </c>
      <c r="I12" t="s">
        <v>51</v>
      </c>
      <c r="J12" t="s">
        <v>63</v>
      </c>
      <c r="K12">
        <f t="shared" si="1"/>
        <v>0.5066421418352749</v>
      </c>
      <c r="M12">
        <f t="shared" si="2"/>
        <v>0</v>
      </c>
    </row>
    <row r="13" spans="1:14" x14ac:dyDescent="0.25">
      <c r="A13" t="s">
        <v>11</v>
      </c>
      <c r="B13" t="s">
        <v>24</v>
      </c>
      <c r="C13" t="str">
        <f t="shared" si="3"/>
        <v>SKQ202110S.ST2-7…POM</v>
      </c>
      <c r="D13">
        <v>2.383E-2</v>
      </c>
      <c r="E13" t="s">
        <v>51</v>
      </c>
      <c r="F13" t="s">
        <v>39</v>
      </c>
      <c r="G13">
        <f t="shared" si="0"/>
        <v>0.48862005331146197</v>
      </c>
      <c r="H13">
        <v>2.494E-2</v>
      </c>
      <c r="I13" t="s">
        <v>51</v>
      </c>
      <c r="J13" t="s">
        <v>49</v>
      </c>
      <c r="K13">
        <f t="shared" si="1"/>
        <v>0.51137994668853803</v>
      </c>
      <c r="M13">
        <f t="shared" si="2"/>
        <v>0</v>
      </c>
    </row>
    <row r="14" spans="1:14" x14ac:dyDescent="0.25">
      <c r="A14" t="s">
        <v>11</v>
      </c>
      <c r="B14" t="s">
        <v>25</v>
      </c>
      <c r="C14" t="str">
        <f t="shared" si="3"/>
        <v>SKQ202110S.ST1-11…POM</v>
      </c>
      <c r="D14">
        <v>2.2280000000000001E-2</v>
      </c>
      <c r="E14" t="s">
        <v>51</v>
      </c>
      <c r="F14" t="s">
        <v>40</v>
      </c>
      <c r="G14">
        <f t="shared" si="0"/>
        <v>0.50338906461816546</v>
      </c>
      <c r="H14">
        <v>2.198E-2</v>
      </c>
      <c r="I14" t="s">
        <v>51</v>
      </c>
      <c r="J14" t="s">
        <v>50</v>
      </c>
      <c r="K14">
        <f t="shared" si="1"/>
        <v>0.4966109353818346</v>
      </c>
      <c r="M14">
        <f t="shared" si="2"/>
        <v>0</v>
      </c>
    </row>
    <row r="15" spans="1:14" x14ac:dyDescent="0.25">
      <c r="A15" t="s">
        <v>11</v>
      </c>
      <c r="B15" t="s">
        <v>26</v>
      </c>
      <c r="C15" t="str">
        <f t="shared" si="3"/>
        <v>SKQ202110S.ST2-Blank…POM</v>
      </c>
      <c r="D15">
        <v>2.5860000000000001E-2</v>
      </c>
      <c r="E15" t="s">
        <v>51</v>
      </c>
      <c r="F15" t="s">
        <v>41</v>
      </c>
      <c r="G15">
        <f t="shared" si="0"/>
        <v>0.53998747128836921</v>
      </c>
      <c r="H15">
        <v>2.2030000000000001E-2</v>
      </c>
      <c r="I15" t="s">
        <v>64</v>
      </c>
      <c r="J15" t="s">
        <v>15</v>
      </c>
      <c r="K15">
        <f t="shared" si="1"/>
        <v>0.46001252871163084</v>
      </c>
      <c r="M15">
        <f t="shared" si="2"/>
        <v>0</v>
      </c>
    </row>
    <row r="16" spans="1:14" x14ac:dyDescent="0.25">
      <c r="A16" t="s">
        <v>11</v>
      </c>
      <c r="B16" t="s">
        <v>27</v>
      </c>
      <c r="C16" t="str">
        <f t="shared" si="3"/>
        <v>SKQ202110S.ST3-2…POM</v>
      </c>
      <c r="D16">
        <v>1.3990000000000001E-2</v>
      </c>
      <c r="E16" t="s">
        <v>51</v>
      </c>
      <c r="F16" t="s">
        <v>52</v>
      </c>
      <c r="G16">
        <f t="shared" si="0"/>
        <v>0.28504482477587612</v>
      </c>
      <c r="H16">
        <v>1.2659999999999999E-2</v>
      </c>
      <c r="I16" t="s">
        <v>66</v>
      </c>
      <c r="J16" t="s">
        <v>65</v>
      </c>
      <c r="K16">
        <f t="shared" si="1"/>
        <v>0.25794621026894865</v>
      </c>
      <c r="L16">
        <v>2.2429999999999999E-2</v>
      </c>
      <c r="M16">
        <f t="shared" si="2"/>
        <v>0.45700896495517523</v>
      </c>
    </row>
    <row r="17" spans="1:13" x14ac:dyDescent="0.25">
      <c r="A17" t="s">
        <v>11</v>
      </c>
      <c r="B17" t="s">
        <v>28</v>
      </c>
      <c r="C17" t="str">
        <f t="shared" si="3"/>
        <v>SKQ202110S.ST1-10…POM</v>
      </c>
      <c r="D17">
        <v>2.1870000000000001E-2</v>
      </c>
      <c r="E17" t="s">
        <v>51</v>
      </c>
      <c r="F17" t="s">
        <v>53</v>
      </c>
      <c r="G17">
        <f t="shared" si="0"/>
        <v>0.47647058823529415</v>
      </c>
      <c r="H17">
        <v>2.4029999999999999E-2</v>
      </c>
      <c r="I17" t="s">
        <v>66</v>
      </c>
      <c r="J17" t="s">
        <v>67</v>
      </c>
      <c r="K17">
        <f t="shared" si="1"/>
        <v>0.52352941176470591</v>
      </c>
      <c r="M17">
        <f t="shared" si="2"/>
        <v>0</v>
      </c>
    </row>
    <row r="18" spans="1:13" x14ac:dyDescent="0.25">
      <c r="A18" t="s">
        <v>11</v>
      </c>
      <c r="B18" t="s">
        <v>29</v>
      </c>
      <c r="C18" t="str">
        <f t="shared" si="3"/>
        <v>SKQ202110S.ST2-10…POM</v>
      </c>
      <c r="D18">
        <v>2.5919999999999999E-2</v>
      </c>
      <c r="E18" t="s">
        <v>51</v>
      </c>
      <c r="F18" t="s">
        <v>54</v>
      </c>
      <c r="G18">
        <f t="shared" si="0"/>
        <v>0.53366275478690539</v>
      </c>
      <c r="H18">
        <v>2.265E-2</v>
      </c>
      <c r="I18" t="s">
        <v>66</v>
      </c>
      <c r="J18" t="s">
        <v>69</v>
      </c>
      <c r="K18">
        <f t="shared" si="1"/>
        <v>0.4663372452130945</v>
      </c>
      <c r="M18">
        <f t="shared" si="2"/>
        <v>0</v>
      </c>
    </row>
    <row r="19" spans="1:13" x14ac:dyDescent="0.25">
      <c r="A19" t="s">
        <v>11</v>
      </c>
      <c r="B19" t="s">
        <v>30</v>
      </c>
      <c r="C19" t="str">
        <f t="shared" si="3"/>
        <v>SKQ202110S.ST1-4…POM</v>
      </c>
      <c r="D19">
        <v>2.5899999999999999E-2</v>
      </c>
      <c r="E19" t="s">
        <v>51</v>
      </c>
      <c r="F19" t="s">
        <v>55</v>
      </c>
      <c r="G19">
        <f t="shared" si="0"/>
        <v>0.55519828510182212</v>
      </c>
      <c r="H19">
        <v>2.0750000000000001E-2</v>
      </c>
      <c r="I19" t="s">
        <v>66</v>
      </c>
      <c r="J19" t="s">
        <v>68</v>
      </c>
      <c r="K19">
        <f t="shared" si="1"/>
        <v>0.44480171489817799</v>
      </c>
      <c r="M19">
        <f t="shared" si="2"/>
        <v>0</v>
      </c>
    </row>
    <row r="20" spans="1:13" x14ac:dyDescent="0.25">
      <c r="A20" t="s">
        <v>11</v>
      </c>
      <c r="B20" t="s">
        <v>70</v>
      </c>
      <c r="C20" t="str">
        <f t="shared" si="3"/>
        <v>SKQ202110S.ST1-9…POM</v>
      </c>
      <c r="D20">
        <v>2.5440000000000001E-2</v>
      </c>
      <c r="E20" t="s">
        <v>51</v>
      </c>
      <c r="F20" t="s">
        <v>80</v>
      </c>
      <c r="G20">
        <f t="shared" si="0"/>
        <v>0.53716216216216217</v>
      </c>
      <c r="H20">
        <v>2.1919999999999999E-2</v>
      </c>
      <c r="I20" t="s">
        <v>66</v>
      </c>
      <c r="J20" t="s">
        <v>82</v>
      </c>
      <c r="K20">
        <f t="shared" si="1"/>
        <v>0.46283783783783783</v>
      </c>
      <c r="M20">
        <f t="shared" si="2"/>
        <v>0</v>
      </c>
    </row>
    <row r="21" spans="1:13" x14ac:dyDescent="0.25">
      <c r="A21" t="s">
        <v>11</v>
      </c>
      <c r="B21" t="s">
        <v>71</v>
      </c>
      <c r="C21" t="str">
        <f t="shared" si="3"/>
        <v>SKQ202110S.ST2-8…POM</v>
      </c>
      <c r="D21">
        <v>1.0789999999999999E-2</v>
      </c>
      <c r="E21" t="s">
        <v>51</v>
      </c>
      <c r="F21" t="s">
        <v>81</v>
      </c>
      <c r="G21">
        <f t="shared" si="0"/>
        <v>0.22933049946865036</v>
      </c>
      <c r="H21">
        <v>1.26E-2</v>
      </c>
      <c r="I21" t="s">
        <v>66</v>
      </c>
      <c r="J21" t="s">
        <v>83</v>
      </c>
      <c r="K21">
        <f t="shared" si="1"/>
        <v>0.2678002125398512</v>
      </c>
      <c r="L21">
        <v>2.366E-2</v>
      </c>
      <c r="M21">
        <f t="shared" si="2"/>
        <v>0.50286928799149844</v>
      </c>
    </row>
    <row r="22" spans="1:13" x14ac:dyDescent="0.25">
      <c r="A22" t="s">
        <v>11</v>
      </c>
      <c r="B22" t="s">
        <v>72</v>
      </c>
      <c r="C22" t="str">
        <f t="shared" si="3"/>
        <v>SKQ202110S.ST4-2…POM</v>
      </c>
      <c r="D22">
        <v>2.8420000000000001E-2</v>
      </c>
      <c r="E22" t="s">
        <v>51</v>
      </c>
      <c r="F22" t="s">
        <v>42</v>
      </c>
      <c r="G22">
        <f t="shared" si="0"/>
        <v>0.51078360891445007</v>
      </c>
      <c r="H22">
        <v>2.7220000000000001E-2</v>
      </c>
      <c r="I22" t="s">
        <v>64</v>
      </c>
      <c r="J22" t="s">
        <v>32</v>
      </c>
      <c r="K22">
        <f t="shared" si="1"/>
        <v>0.48921639108554998</v>
      </c>
      <c r="M22">
        <f t="shared" si="2"/>
        <v>0</v>
      </c>
    </row>
    <row r="23" spans="1:13" x14ac:dyDescent="0.25">
      <c r="A23" t="s">
        <v>11</v>
      </c>
      <c r="B23" t="s">
        <v>73</v>
      </c>
      <c r="C23" t="str">
        <f t="shared" si="3"/>
        <v>SKQ202110S.ST4-4…POM</v>
      </c>
      <c r="D23">
        <v>3.8120000000000001E-2</v>
      </c>
      <c r="E23" t="s">
        <v>51</v>
      </c>
      <c r="F23" t="s">
        <v>14</v>
      </c>
      <c r="G23">
        <f t="shared" si="0"/>
        <v>0.52593818984547458</v>
      </c>
      <c r="H23">
        <v>3.4360000000000002E-2</v>
      </c>
      <c r="I23" t="s">
        <v>64</v>
      </c>
      <c r="J23" t="s">
        <v>12</v>
      </c>
      <c r="K23">
        <f t="shared" si="1"/>
        <v>0.47406181015452536</v>
      </c>
      <c r="M23">
        <f t="shared" si="2"/>
        <v>0</v>
      </c>
    </row>
    <row r="24" spans="1:13" x14ac:dyDescent="0.25">
      <c r="A24" t="s">
        <v>11</v>
      </c>
      <c r="B24" t="s">
        <v>74</v>
      </c>
      <c r="C24" t="str">
        <f t="shared" si="3"/>
        <v>SKQ202110S.ST2-11…POM</v>
      </c>
      <c r="D24">
        <v>2.4140000000000002E-2</v>
      </c>
      <c r="E24" t="s">
        <v>51</v>
      </c>
      <c r="F24" t="s">
        <v>47</v>
      </c>
      <c r="G24">
        <f t="shared" si="0"/>
        <v>0.51438312380140638</v>
      </c>
      <c r="H24">
        <v>2.2790000000000001E-2</v>
      </c>
      <c r="I24" t="s">
        <v>66</v>
      </c>
      <c r="J24" t="s">
        <v>84</v>
      </c>
      <c r="K24">
        <f t="shared" si="1"/>
        <v>0.48561687619859367</v>
      </c>
      <c r="M24">
        <f t="shared" si="2"/>
        <v>0</v>
      </c>
    </row>
    <row r="25" spans="1:13" x14ac:dyDescent="0.25">
      <c r="A25" t="s">
        <v>11</v>
      </c>
      <c r="B25" t="s">
        <v>75</v>
      </c>
      <c r="C25" t="str">
        <f t="shared" si="3"/>
        <v>SKQ202110S.ST1-1…POM</v>
      </c>
      <c r="D25">
        <v>2.4400000000000002E-2</v>
      </c>
      <c r="E25" t="s">
        <v>51</v>
      </c>
      <c r="F25" t="s">
        <v>48</v>
      </c>
      <c r="G25">
        <f t="shared" si="0"/>
        <v>0.52495697074010328</v>
      </c>
      <c r="H25">
        <v>2.2079999999999999E-2</v>
      </c>
      <c r="I25" t="s">
        <v>66</v>
      </c>
      <c r="J25" t="s">
        <v>85</v>
      </c>
      <c r="K25">
        <f t="shared" si="1"/>
        <v>0.47504302925989672</v>
      </c>
      <c r="M25">
        <f t="shared" si="2"/>
        <v>0</v>
      </c>
    </row>
    <row r="26" spans="1:13" x14ac:dyDescent="0.25">
      <c r="A26" t="s">
        <v>11</v>
      </c>
      <c r="B26" t="s">
        <v>76</v>
      </c>
      <c r="C26" t="str">
        <f t="shared" si="3"/>
        <v>SKQ202110S.ST2-3…POM</v>
      </c>
      <c r="D26">
        <v>2.2890000000000001E-2</v>
      </c>
      <c r="E26" t="s">
        <v>51</v>
      </c>
      <c r="F26" t="s">
        <v>45</v>
      </c>
      <c r="G26">
        <f t="shared" si="0"/>
        <v>0.4943844492440605</v>
      </c>
      <c r="H26">
        <v>2.341E-2</v>
      </c>
      <c r="I26" t="s">
        <v>64</v>
      </c>
      <c r="J26" t="s">
        <v>32</v>
      </c>
      <c r="K26">
        <f t="shared" si="1"/>
        <v>0.50561555075593956</v>
      </c>
      <c r="M26">
        <f t="shared" si="2"/>
        <v>0</v>
      </c>
    </row>
    <row r="27" spans="1:13" x14ac:dyDescent="0.25">
      <c r="A27" t="s">
        <v>11</v>
      </c>
      <c r="B27" t="s">
        <v>77</v>
      </c>
      <c r="C27" t="str">
        <f t="shared" si="3"/>
        <v>SKQ202110S.ST2-6…POM</v>
      </c>
      <c r="D27">
        <v>2.4469999999999999E-2</v>
      </c>
      <c r="E27" t="s">
        <v>51</v>
      </c>
      <c r="F27" t="s">
        <v>43</v>
      </c>
      <c r="G27">
        <f t="shared" si="0"/>
        <v>0.51203180581711649</v>
      </c>
      <c r="H27">
        <v>2.332E-2</v>
      </c>
      <c r="I27" t="s">
        <v>64</v>
      </c>
      <c r="J27" t="s">
        <v>33</v>
      </c>
      <c r="K27">
        <f t="shared" si="1"/>
        <v>0.48796819418288345</v>
      </c>
      <c r="M27">
        <f t="shared" si="2"/>
        <v>0</v>
      </c>
    </row>
    <row r="28" spans="1:13" x14ac:dyDescent="0.25">
      <c r="A28" t="s">
        <v>11</v>
      </c>
      <c r="B28" t="s">
        <v>78</v>
      </c>
      <c r="C28" t="str">
        <f t="shared" si="3"/>
        <v>SKQ202110S.ST4-3…POM</v>
      </c>
      <c r="D28">
        <v>1.5900000000000001E-2</v>
      </c>
      <c r="E28" t="s">
        <v>51</v>
      </c>
      <c r="F28" t="s">
        <v>46</v>
      </c>
      <c r="G28">
        <f t="shared" si="0"/>
        <v>0.23252412986253293</v>
      </c>
      <c r="H28">
        <v>1.9539999999999998E-2</v>
      </c>
      <c r="I28" t="s">
        <v>51</v>
      </c>
      <c r="J28" t="s">
        <v>86</v>
      </c>
      <c r="K28">
        <f t="shared" si="1"/>
        <v>0.28575606902603101</v>
      </c>
      <c r="L28">
        <v>3.2939999999999997E-2</v>
      </c>
      <c r="M28">
        <f t="shared" si="2"/>
        <v>0.48171980111143609</v>
      </c>
    </row>
    <row r="29" spans="1:13" x14ac:dyDescent="0.25">
      <c r="A29" t="s">
        <v>11</v>
      </c>
      <c r="B29" t="s">
        <v>79</v>
      </c>
      <c r="C29" t="str">
        <f t="shared" si="3"/>
        <v>SKQ202110S.ST2-4…POM</v>
      </c>
      <c r="D29">
        <v>2.5569999999999999E-2</v>
      </c>
      <c r="E29" t="s">
        <v>51</v>
      </c>
      <c r="F29" t="s">
        <v>44</v>
      </c>
      <c r="G29">
        <f t="shared" si="0"/>
        <v>0.54265704584040753</v>
      </c>
      <c r="H29">
        <v>2.155E-2</v>
      </c>
      <c r="I29" t="s">
        <v>64</v>
      </c>
      <c r="J29" t="s">
        <v>31</v>
      </c>
      <c r="K29">
        <f t="shared" si="1"/>
        <v>0.45734295415959259</v>
      </c>
      <c r="M29">
        <f t="shared" si="2"/>
        <v>0</v>
      </c>
    </row>
    <row r="30" spans="1:13" x14ac:dyDescent="0.25">
      <c r="A30" t="s">
        <v>87</v>
      </c>
      <c r="B30" t="s">
        <v>90</v>
      </c>
      <c r="C30" t="str">
        <f t="shared" si="3"/>
        <v>TGX202109.ST1-0…POM</v>
      </c>
      <c r="D30">
        <v>2.6669999999999999E-2</v>
      </c>
      <c r="E30" t="s">
        <v>64</v>
      </c>
      <c r="F30" t="s">
        <v>35</v>
      </c>
      <c r="G30">
        <f t="shared" si="0"/>
        <v>0.49242983751846381</v>
      </c>
      <c r="H30">
        <v>2.7490000000000001E-2</v>
      </c>
      <c r="I30" t="s">
        <v>64</v>
      </c>
      <c r="J30" t="s">
        <v>43</v>
      </c>
      <c r="K30">
        <f t="shared" si="1"/>
        <v>0.50757016248153619</v>
      </c>
      <c r="M30">
        <f t="shared" si="2"/>
        <v>0</v>
      </c>
    </row>
    <row r="31" spans="1:13" x14ac:dyDescent="0.25">
      <c r="A31" t="s">
        <v>87</v>
      </c>
      <c r="B31" t="s">
        <v>91</v>
      </c>
      <c r="C31" t="str">
        <f t="shared" si="3"/>
        <v>TGX202109.ST2-0…POM</v>
      </c>
      <c r="D31">
        <v>2.7869999999999999E-2</v>
      </c>
      <c r="E31" t="s">
        <v>64</v>
      </c>
      <c r="F31" t="s">
        <v>36</v>
      </c>
      <c r="G31">
        <f t="shared" si="0"/>
        <v>0.53370356185369583</v>
      </c>
      <c r="H31">
        <v>2.435E-2</v>
      </c>
      <c r="I31" t="s">
        <v>64</v>
      </c>
      <c r="J31" t="s">
        <v>46</v>
      </c>
      <c r="K31">
        <f t="shared" si="1"/>
        <v>0.46629643814630406</v>
      </c>
      <c r="M31">
        <f t="shared" si="2"/>
        <v>0</v>
      </c>
    </row>
    <row r="32" spans="1:13" x14ac:dyDescent="0.25">
      <c r="A32" t="s">
        <v>87</v>
      </c>
      <c r="B32" t="s">
        <v>93</v>
      </c>
      <c r="C32" t="str">
        <f t="shared" si="3"/>
        <v>TGX202109.ST2-1…POM</v>
      </c>
      <c r="D32">
        <v>2.8590000000000001E-2</v>
      </c>
      <c r="E32" t="s">
        <v>64</v>
      </c>
      <c r="F32" t="s">
        <v>37</v>
      </c>
      <c r="G32">
        <f t="shared" si="0"/>
        <v>0.13292110279417918</v>
      </c>
      <c r="H32">
        <v>0.1865</v>
      </c>
      <c r="I32" t="s">
        <v>64</v>
      </c>
      <c r="J32" t="s">
        <v>44</v>
      </c>
      <c r="K32">
        <f t="shared" si="1"/>
        <v>0.86707889720582076</v>
      </c>
      <c r="M32">
        <f t="shared" si="2"/>
        <v>0</v>
      </c>
    </row>
    <row r="33" spans="1:14" x14ac:dyDescent="0.25">
      <c r="A33" t="s">
        <v>87</v>
      </c>
      <c r="B33" t="s">
        <v>18</v>
      </c>
      <c r="C33" t="str">
        <f t="shared" si="3"/>
        <v>TGX202109.ST2-2…POM</v>
      </c>
      <c r="D33">
        <v>2.495E-2</v>
      </c>
      <c r="E33" t="s">
        <v>64</v>
      </c>
      <c r="F33" t="s">
        <v>38</v>
      </c>
      <c r="G33">
        <f t="shared" si="0"/>
        <v>0.51667011803686058</v>
      </c>
      <c r="H33">
        <v>2.334E-2</v>
      </c>
      <c r="I33" t="s">
        <v>64</v>
      </c>
      <c r="J33" t="s">
        <v>58</v>
      </c>
      <c r="K33">
        <f t="shared" si="1"/>
        <v>0.48332988196313936</v>
      </c>
      <c r="M33">
        <f t="shared" si="2"/>
        <v>0</v>
      </c>
    </row>
    <row r="34" spans="1:14" x14ac:dyDescent="0.25">
      <c r="A34" t="s">
        <v>87</v>
      </c>
      <c r="B34" t="s">
        <v>94</v>
      </c>
      <c r="C34" t="str">
        <f t="shared" si="3"/>
        <v>TGX202109.ST1-5…POM</v>
      </c>
      <c r="D34">
        <v>2.2620000000000001E-2</v>
      </c>
      <c r="E34" t="s">
        <v>64</v>
      </c>
      <c r="F34" t="s">
        <v>39</v>
      </c>
      <c r="G34">
        <f t="shared" si="0"/>
        <v>0.50638012088650097</v>
      </c>
      <c r="H34">
        <v>2.205E-2</v>
      </c>
      <c r="I34" t="s">
        <v>64</v>
      </c>
      <c r="J34" t="s">
        <v>57</v>
      </c>
      <c r="K34">
        <f t="shared" si="1"/>
        <v>0.49361987911349897</v>
      </c>
      <c r="M34">
        <f t="shared" si="2"/>
        <v>0</v>
      </c>
    </row>
    <row r="35" spans="1:14" x14ac:dyDescent="0.25">
      <c r="A35" t="s">
        <v>87</v>
      </c>
      <c r="B35" t="s">
        <v>95</v>
      </c>
      <c r="C35" t="str">
        <f t="shared" si="3"/>
        <v>TGX202109.GFF1-1…POM</v>
      </c>
      <c r="D35">
        <v>2.2249999999999999E-2</v>
      </c>
      <c r="E35" t="s">
        <v>64</v>
      </c>
      <c r="F35" t="s">
        <v>40</v>
      </c>
      <c r="G35">
        <f t="shared" si="0"/>
        <v>0.50203068592057765</v>
      </c>
      <c r="H35">
        <v>2.2069999999999999E-2</v>
      </c>
      <c r="I35" t="s">
        <v>64</v>
      </c>
      <c r="J35" t="s">
        <v>63</v>
      </c>
      <c r="K35">
        <f t="shared" si="1"/>
        <v>0.49796931407942241</v>
      </c>
      <c r="M35">
        <f t="shared" si="2"/>
        <v>0</v>
      </c>
    </row>
    <row r="36" spans="1:14" x14ac:dyDescent="0.25">
      <c r="A36" t="s">
        <v>87</v>
      </c>
      <c r="B36" t="s">
        <v>30</v>
      </c>
      <c r="C36" t="str">
        <f t="shared" si="3"/>
        <v>TGX202109.ST1-4…POM</v>
      </c>
      <c r="D36">
        <v>2.3480000000000001E-2</v>
      </c>
      <c r="E36" t="s">
        <v>64</v>
      </c>
      <c r="F36" t="s">
        <v>41</v>
      </c>
      <c r="G36">
        <f t="shared" si="0"/>
        <v>0.52224199288256234</v>
      </c>
      <c r="H36">
        <v>2.1479999999999999E-2</v>
      </c>
      <c r="I36" t="s">
        <v>64</v>
      </c>
      <c r="J36" t="s">
        <v>50</v>
      </c>
      <c r="K36">
        <f t="shared" si="1"/>
        <v>0.47775800711743771</v>
      </c>
      <c r="M36">
        <f t="shared" si="2"/>
        <v>0</v>
      </c>
    </row>
    <row r="37" spans="1:14" x14ac:dyDescent="0.25">
      <c r="A37" t="s">
        <v>87</v>
      </c>
      <c r="B37" t="s">
        <v>96</v>
      </c>
      <c r="C37" t="str">
        <f t="shared" si="3"/>
        <v>TGX202109.ST1-2…POM</v>
      </c>
      <c r="D37">
        <v>2.376E-2</v>
      </c>
      <c r="E37" t="s">
        <v>64</v>
      </c>
      <c r="F37" t="s">
        <v>52</v>
      </c>
      <c r="G37">
        <f t="shared" si="0"/>
        <v>0.5182115594329334</v>
      </c>
      <c r="H37">
        <v>2.2089999999999999E-2</v>
      </c>
      <c r="I37" t="s">
        <v>64</v>
      </c>
      <c r="J37" t="s">
        <v>56</v>
      </c>
      <c r="K37">
        <f t="shared" si="1"/>
        <v>0.48178844056706649</v>
      </c>
      <c r="M37">
        <f t="shared" si="2"/>
        <v>0</v>
      </c>
    </row>
    <row r="38" spans="1:14" x14ac:dyDescent="0.25">
      <c r="A38" t="s">
        <v>87</v>
      </c>
      <c r="B38" t="s">
        <v>75</v>
      </c>
      <c r="C38" t="str">
        <f t="shared" si="3"/>
        <v>TGX202109.ST1-1…POM</v>
      </c>
      <c r="D38">
        <v>2.366E-2</v>
      </c>
      <c r="E38" t="s">
        <v>64</v>
      </c>
      <c r="F38" t="s">
        <v>53</v>
      </c>
      <c r="G38">
        <f t="shared" si="0"/>
        <v>0.51772428884026256</v>
      </c>
      <c r="H38">
        <v>2.2040000000000001E-2</v>
      </c>
      <c r="I38" t="s">
        <v>64</v>
      </c>
      <c r="J38" t="s">
        <v>88</v>
      </c>
      <c r="K38">
        <f t="shared" si="1"/>
        <v>0.48227571115973739</v>
      </c>
      <c r="M38">
        <f t="shared" si="2"/>
        <v>0</v>
      </c>
    </row>
    <row r="39" spans="1:14" x14ac:dyDescent="0.25">
      <c r="A39" t="s">
        <v>87</v>
      </c>
      <c r="B39" t="s">
        <v>97</v>
      </c>
      <c r="C39" t="str">
        <f t="shared" si="3"/>
        <v>TGX202109.ST1-3…POM</v>
      </c>
      <c r="D39">
        <v>2.189E-2</v>
      </c>
      <c r="E39" t="s">
        <v>64</v>
      </c>
      <c r="F39" t="s">
        <v>54</v>
      </c>
      <c r="G39">
        <f t="shared" si="0"/>
        <v>0.49851969938510582</v>
      </c>
      <c r="H39">
        <v>2.2020000000000001E-2</v>
      </c>
      <c r="I39" t="s">
        <v>64</v>
      </c>
      <c r="J39" t="s">
        <v>49</v>
      </c>
      <c r="K39">
        <f t="shared" si="1"/>
        <v>0.50148030061489413</v>
      </c>
      <c r="M39">
        <f t="shared" si="2"/>
        <v>0</v>
      </c>
    </row>
    <row r="40" spans="1:14" x14ac:dyDescent="0.25">
      <c r="A40" t="s">
        <v>87</v>
      </c>
      <c r="B40" t="s">
        <v>98</v>
      </c>
      <c r="C40" t="str">
        <f t="shared" si="3"/>
        <v>TGX202109.GFF2-1…POM</v>
      </c>
      <c r="D40">
        <v>2.4140000000000002E-2</v>
      </c>
      <c r="E40" t="s">
        <v>64</v>
      </c>
      <c r="F40" t="s">
        <v>55</v>
      </c>
      <c r="G40">
        <f t="shared" si="0"/>
        <v>0.5048097030531159</v>
      </c>
      <c r="H40">
        <v>2.368E-2</v>
      </c>
      <c r="I40" t="s">
        <v>64</v>
      </c>
      <c r="J40" t="s">
        <v>59</v>
      </c>
      <c r="K40">
        <f t="shared" si="1"/>
        <v>0.4951902969468841</v>
      </c>
      <c r="M40">
        <f t="shared" si="2"/>
        <v>0</v>
      </c>
    </row>
    <row r="41" spans="1:14" x14ac:dyDescent="0.25">
      <c r="A41" t="s">
        <v>87</v>
      </c>
      <c r="B41" t="s">
        <v>99</v>
      </c>
      <c r="C41" t="str">
        <f t="shared" si="3"/>
        <v>TGX202109.ST3-1…POM</v>
      </c>
      <c r="D41">
        <v>2.7060000000000001E-2</v>
      </c>
      <c r="E41" t="s">
        <v>64</v>
      </c>
      <c r="F41" t="s">
        <v>80</v>
      </c>
      <c r="G41">
        <f t="shared" si="0"/>
        <v>0.52584531675087443</v>
      </c>
      <c r="H41">
        <v>2.4400000000000002E-2</v>
      </c>
      <c r="I41" t="s">
        <v>64</v>
      </c>
      <c r="J41" t="s">
        <v>62</v>
      </c>
      <c r="K41">
        <f t="shared" si="1"/>
        <v>0.47415468324912552</v>
      </c>
      <c r="M41">
        <f t="shared" si="2"/>
        <v>0</v>
      </c>
    </row>
    <row r="42" spans="1:14" x14ac:dyDescent="0.25">
      <c r="A42" t="s">
        <v>87</v>
      </c>
      <c r="B42" t="s">
        <v>100</v>
      </c>
      <c r="C42" t="str">
        <f t="shared" si="3"/>
        <v>TGX202109.GFF4-1…POM</v>
      </c>
      <c r="D42">
        <v>2.469E-2</v>
      </c>
      <c r="E42" t="s">
        <v>64</v>
      </c>
      <c r="F42" t="s">
        <v>81</v>
      </c>
      <c r="G42">
        <f t="shared" si="0"/>
        <v>0.50698151950718684</v>
      </c>
      <c r="H42">
        <v>2.401E-2</v>
      </c>
      <c r="I42" t="s">
        <v>64</v>
      </c>
      <c r="J42" t="s">
        <v>89</v>
      </c>
      <c r="K42">
        <f t="shared" si="1"/>
        <v>0.49301848049281316</v>
      </c>
      <c r="M42">
        <f t="shared" si="2"/>
        <v>0</v>
      </c>
    </row>
    <row r="43" spans="1:14" x14ac:dyDescent="0.25">
      <c r="A43" t="s">
        <v>87</v>
      </c>
      <c r="B43" t="s">
        <v>101</v>
      </c>
      <c r="C43" t="str">
        <f t="shared" si="3"/>
        <v>TGX202109.GFF3-1…POM</v>
      </c>
      <c r="D43">
        <v>2.4850000000000001E-2</v>
      </c>
      <c r="E43" t="s">
        <v>64</v>
      </c>
      <c r="F43" t="s">
        <v>42</v>
      </c>
      <c r="G43">
        <f t="shared" si="0"/>
        <v>0.48084365325077399</v>
      </c>
      <c r="H43">
        <v>2.683E-2</v>
      </c>
      <c r="I43" t="s">
        <v>64</v>
      </c>
      <c r="J43" t="s">
        <v>61</v>
      </c>
      <c r="K43">
        <f t="shared" si="1"/>
        <v>0.51915634674922595</v>
      </c>
      <c r="M43">
        <f t="shared" si="2"/>
        <v>0</v>
      </c>
    </row>
    <row r="44" spans="1:14" x14ac:dyDescent="0.25">
      <c r="A44" t="s">
        <v>87</v>
      </c>
      <c r="B44" t="s">
        <v>102</v>
      </c>
      <c r="C44" t="str">
        <f t="shared" si="3"/>
        <v>TGX202109.GFF4-2…POM</v>
      </c>
      <c r="D44">
        <v>2.597E-2</v>
      </c>
      <c r="E44" t="s">
        <v>64</v>
      </c>
      <c r="F44" t="s">
        <v>14</v>
      </c>
      <c r="G44">
        <f t="shared" si="0"/>
        <v>0.54974597798475866</v>
      </c>
      <c r="H44">
        <v>2.1270000000000001E-2</v>
      </c>
      <c r="I44" t="s">
        <v>64</v>
      </c>
      <c r="J44" t="s">
        <v>60</v>
      </c>
      <c r="K44">
        <f t="shared" si="1"/>
        <v>0.45025402201524128</v>
      </c>
      <c r="M44">
        <f t="shared" si="2"/>
        <v>0</v>
      </c>
    </row>
    <row r="45" spans="1:14" x14ac:dyDescent="0.25">
      <c r="A45" t="s">
        <v>87</v>
      </c>
      <c r="B45" t="s">
        <v>103</v>
      </c>
      <c r="C45" t="str">
        <f t="shared" si="3"/>
        <v>TGX202109.GFF4-3…POM</v>
      </c>
      <c r="D45">
        <v>2.5069999999999999E-2</v>
      </c>
      <c r="E45" t="s">
        <v>64</v>
      </c>
      <c r="F45" t="s">
        <v>47</v>
      </c>
      <c r="G45">
        <f t="shared" si="0"/>
        <v>0.50483286347160694</v>
      </c>
      <c r="H45">
        <v>2.4590000000000001E-2</v>
      </c>
      <c r="I45" t="s">
        <v>64</v>
      </c>
      <c r="J45" t="s">
        <v>84</v>
      </c>
      <c r="K45">
        <f t="shared" si="1"/>
        <v>0.49516713652839311</v>
      </c>
      <c r="M45">
        <f t="shared" si="2"/>
        <v>0</v>
      </c>
    </row>
    <row r="46" spans="1:14" x14ac:dyDescent="0.25">
      <c r="A46" t="s">
        <v>87</v>
      </c>
      <c r="B46" t="s">
        <v>27</v>
      </c>
      <c r="C46" t="str">
        <f t="shared" si="3"/>
        <v>TGX202109.ST3-2…POM</v>
      </c>
      <c r="D46">
        <v>2.9860000000000001E-2</v>
      </c>
      <c r="E46" t="s">
        <v>64</v>
      </c>
      <c r="F46" t="s">
        <v>48</v>
      </c>
      <c r="G46">
        <f t="shared" si="0"/>
        <v>0.56467473524962186</v>
      </c>
      <c r="H46">
        <v>2.3019999999999999E-2</v>
      </c>
      <c r="I46" t="s">
        <v>64</v>
      </c>
      <c r="J46" t="s">
        <v>85</v>
      </c>
      <c r="K46">
        <f t="shared" si="1"/>
        <v>0.43532526475037819</v>
      </c>
      <c r="M46">
        <f t="shared" si="2"/>
        <v>0</v>
      </c>
    </row>
    <row r="47" spans="1:14" x14ac:dyDescent="0.25">
      <c r="A47" t="s">
        <v>87</v>
      </c>
      <c r="B47" t="s">
        <v>92</v>
      </c>
      <c r="C47" t="str">
        <f t="shared" si="3"/>
        <v>TGX202109.ST3-0…POM</v>
      </c>
      <c r="D47">
        <v>2.7730000000000001E-2</v>
      </c>
      <c r="E47" t="s">
        <v>64</v>
      </c>
      <c r="F47" t="s">
        <v>45</v>
      </c>
      <c r="G47">
        <f t="shared" si="0"/>
        <v>0.5482404112297351</v>
      </c>
      <c r="H47">
        <v>2.2849999999999999E-2</v>
      </c>
      <c r="I47" t="s">
        <v>64</v>
      </c>
      <c r="J47" t="s">
        <v>82</v>
      </c>
      <c r="K47">
        <f t="shared" si="1"/>
        <v>0.4517595887702649</v>
      </c>
      <c r="M47">
        <f t="shared" si="2"/>
        <v>0</v>
      </c>
    </row>
    <row r="48" spans="1:14" x14ac:dyDescent="0.25">
      <c r="A48" t="s">
        <v>189</v>
      </c>
      <c r="B48" t="s">
        <v>190</v>
      </c>
      <c r="C48" t="str">
        <f t="shared" si="3"/>
        <v>SKQ202210S.ST2-3 &gt;200…POM</v>
      </c>
      <c r="D48">
        <v>1.84E-2</v>
      </c>
      <c r="E48" t="s">
        <v>64</v>
      </c>
      <c r="F48" t="s">
        <v>65</v>
      </c>
      <c r="G48">
        <f t="shared" ref="G48:G105" si="4">D48/(D48+H48+L48)</f>
        <v>0.42691415313225056</v>
      </c>
      <c r="H48">
        <v>2.47E-2</v>
      </c>
      <c r="I48" t="s">
        <v>208</v>
      </c>
      <c r="J48" t="s">
        <v>46</v>
      </c>
      <c r="K48">
        <f t="shared" ref="K48:K105" si="5">H48/(D48+H48+L48)</f>
        <v>0.57308584686774944</v>
      </c>
      <c r="M48">
        <f t="shared" ref="M48:M65" si="6">L48/(L48+H48+D48)</f>
        <v>0</v>
      </c>
      <c r="N48" t="s">
        <v>217</v>
      </c>
    </row>
    <row r="49" spans="1:13" x14ac:dyDescent="0.25">
      <c r="A49" t="s">
        <v>189</v>
      </c>
      <c r="B49" t="s">
        <v>191</v>
      </c>
      <c r="C49" t="str">
        <f t="shared" si="3"/>
        <v>SKQ202210S.ST2-3 &lt;200…POM</v>
      </c>
      <c r="D49">
        <v>2.06E-2</v>
      </c>
      <c r="E49" t="s">
        <v>64</v>
      </c>
      <c r="F49" t="s">
        <v>83</v>
      </c>
      <c r="G49">
        <f t="shared" si="4"/>
        <v>0.49519230769230771</v>
      </c>
      <c r="H49">
        <v>2.1000000000000001E-2</v>
      </c>
      <c r="I49" t="s">
        <v>208</v>
      </c>
      <c r="J49" t="s">
        <v>44</v>
      </c>
      <c r="K49">
        <f t="shared" si="5"/>
        <v>0.5048076923076924</v>
      </c>
      <c r="M49">
        <f t="shared" si="6"/>
        <v>0</v>
      </c>
    </row>
    <row r="50" spans="1:13" x14ac:dyDescent="0.25">
      <c r="A50" t="s">
        <v>189</v>
      </c>
      <c r="B50" t="s">
        <v>192</v>
      </c>
      <c r="C50" t="str">
        <f t="shared" si="3"/>
        <v>SKQ202210S.ST2-2 &lt;200…POM</v>
      </c>
      <c r="D50">
        <v>1.9699999999999999E-2</v>
      </c>
      <c r="E50" t="s">
        <v>64</v>
      </c>
      <c r="F50" t="s">
        <v>69</v>
      </c>
      <c r="G50">
        <f t="shared" si="4"/>
        <v>0.46682464454976297</v>
      </c>
      <c r="H50">
        <v>2.2499999999999999E-2</v>
      </c>
      <c r="I50" t="s">
        <v>208</v>
      </c>
      <c r="J50" t="s">
        <v>58</v>
      </c>
      <c r="K50">
        <f t="shared" si="5"/>
        <v>0.53317535545023698</v>
      </c>
      <c r="M50">
        <f t="shared" si="6"/>
        <v>0</v>
      </c>
    </row>
    <row r="51" spans="1:13" x14ac:dyDescent="0.25">
      <c r="A51" t="s">
        <v>189</v>
      </c>
      <c r="B51" t="s">
        <v>193</v>
      </c>
      <c r="C51" t="str">
        <f t="shared" si="3"/>
        <v>SKQ202210S.ST2-1 &gt;200…POM</v>
      </c>
      <c r="D51">
        <v>2.29E-2</v>
      </c>
      <c r="E51" t="s">
        <v>64</v>
      </c>
      <c r="F51" t="s">
        <v>68</v>
      </c>
      <c r="G51">
        <f t="shared" si="4"/>
        <v>0.51460674157303377</v>
      </c>
      <c r="H51">
        <v>2.1600000000000001E-2</v>
      </c>
      <c r="I51" t="s">
        <v>208</v>
      </c>
      <c r="J51" t="s">
        <v>57</v>
      </c>
      <c r="K51">
        <f t="shared" si="5"/>
        <v>0.48539325842696635</v>
      </c>
      <c r="M51">
        <f t="shared" si="6"/>
        <v>0</v>
      </c>
    </row>
    <row r="52" spans="1:13" x14ac:dyDescent="0.25">
      <c r="A52" t="s">
        <v>189</v>
      </c>
      <c r="B52" t="s">
        <v>194</v>
      </c>
      <c r="C52" t="str">
        <f t="shared" si="3"/>
        <v>SKQ202210S.ST2-1 &lt;200…POM</v>
      </c>
      <c r="D52">
        <v>2.2700000000000001E-2</v>
      </c>
      <c r="E52" t="s">
        <v>64</v>
      </c>
      <c r="F52" t="s">
        <v>86</v>
      </c>
      <c r="G52">
        <f t="shared" si="4"/>
        <v>0.49780701754385964</v>
      </c>
      <c r="H52">
        <v>2.29E-2</v>
      </c>
      <c r="I52" t="s">
        <v>208</v>
      </c>
      <c r="J52" t="s">
        <v>63</v>
      </c>
      <c r="K52">
        <f t="shared" si="5"/>
        <v>0.5021929824561403</v>
      </c>
      <c r="M52">
        <f t="shared" si="6"/>
        <v>0</v>
      </c>
    </row>
    <row r="53" spans="1:13" x14ac:dyDescent="0.25">
      <c r="A53" t="s">
        <v>189</v>
      </c>
      <c r="B53" t="s">
        <v>195</v>
      </c>
      <c r="C53" t="str">
        <f t="shared" si="3"/>
        <v>SKQ202210S.ST2-2 &gt;200…POM</v>
      </c>
      <c r="D53">
        <v>2.24E-2</v>
      </c>
      <c r="E53" t="s">
        <v>64</v>
      </c>
      <c r="F53" t="s">
        <v>67</v>
      </c>
      <c r="G53">
        <f t="shared" si="4"/>
        <v>0.51851851851851849</v>
      </c>
      <c r="H53">
        <v>2.0799999999999999E-2</v>
      </c>
      <c r="I53" t="s">
        <v>208</v>
      </c>
      <c r="J53" t="s">
        <v>50</v>
      </c>
      <c r="K53">
        <f t="shared" si="5"/>
        <v>0.48148148148148145</v>
      </c>
      <c r="M53">
        <f t="shared" si="6"/>
        <v>0</v>
      </c>
    </row>
    <row r="54" spans="1:13" x14ac:dyDescent="0.25">
      <c r="A54" t="s">
        <v>189</v>
      </c>
      <c r="B54" t="s">
        <v>196</v>
      </c>
      <c r="C54" t="str">
        <f t="shared" si="3"/>
        <v>SKQ202210S.ST1-5 &lt;200…POM</v>
      </c>
      <c r="D54">
        <v>2.1899999999999999E-2</v>
      </c>
      <c r="E54" t="s">
        <v>208</v>
      </c>
      <c r="F54" t="s">
        <v>12</v>
      </c>
      <c r="G54">
        <f t="shared" si="4"/>
        <v>0.50460829493087567</v>
      </c>
      <c r="H54">
        <v>2.1499999999999998E-2</v>
      </c>
      <c r="I54" t="s">
        <v>208</v>
      </c>
      <c r="J54" t="s">
        <v>56</v>
      </c>
      <c r="K54">
        <f t="shared" si="5"/>
        <v>0.49539170506912444</v>
      </c>
      <c r="M54">
        <f t="shared" si="6"/>
        <v>0</v>
      </c>
    </row>
    <row r="55" spans="1:13" x14ac:dyDescent="0.25">
      <c r="A55" t="s">
        <v>189</v>
      </c>
      <c r="B55" t="s">
        <v>197</v>
      </c>
      <c r="C55" t="str">
        <f t="shared" si="3"/>
        <v>SKQ202210S.ST1-3 &lt;200…POM</v>
      </c>
      <c r="D55">
        <v>2.1100000000000001E-2</v>
      </c>
      <c r="E55" t="s">
        <v>208</v>
      </c>
      <c r="F55" t="s">
        <v>15</v>
      </c>
      <c r="G55">
        <f t="shared" si="4"/>
        <v>0.4752252252252252</v>
      </c>
      <c r="H55">
        <v>2.3300000000000001E-2</v>
      </c>
      <c r="I55" t="s">
        <v>208</v>
      </c>
      <c r="J55" t="s">
        <v>88</v>
      </c>
      <c r="K55">
        <f t="shared" si="5"/>
        <v>0.52477477477477474</v>
      </c>
      <c r="M55">
        <f t="shared" si="6"/>
        <v>0</v>
      </c>
    </row>
    <row r="56" spans="1:13" x14ac:dyDescent="0.25">
      <c r="A56" t="s">
        <v>189</v>
      </c>
      <c r="B56" t="s">
        <v>198</v>
      </c>
      <c r="C56" t="str">
        <f t="shared" si="3"/>
        <v>SKQ202210S.ST1-7 &lt;200…POM</v>
      </c>
      <c r="D56">
        <v>2.1700000000000001E-2</v>
      </c>
      <c r="E56" t="s">
        <v>208</v>
      </c>
      <c r="F56" t="s">
        <v>31</v>
      </c>
      <c r="G56">
        <f t="shared" si="4"/>
        <v>0.5</v>
      </c>
      <c r="H56">
        <v>2.1700000000000001E-2</v>
      </c>
      <c r="I56" t="s">
        <v>208</v>
      </c>
      <c r="J56" t="s">
        <v>49</v>
      </c>
      <c r="K56">
        <f t="shared" si="5"/>
        <v>0.5</v>
      </c>
      <c r="M56">
        <f t="shared" si="6"/>
        <v>0</v>
      </c>
    </row>
    <row r="57" spans="1:13" x14ac:dyDescent="0.25">
      <c r="A57" t="s">
        <v>189</v>
      </c>
      <c r="B57" t="s">
        <v>199</v>
      </c>
      <c r="C57" t="str">
        <f t="shared" si="3"/>
        <v>SKQ202210S.ST1-2 &lt;200…POM</v>
      </c>
      <c r="D57">
        <v>2.1899999999999999E-2</v>
      </c>
      <c r="E57" t="s">
        <v>208</v>
      </c>
      <c r="F57" t="s">
        <v>32</v>
      </c>
      <c r="G57">
        <f t="shared" si="4"/>
        <v>0.50344827586206897</v>
      </c>
      <c r="H57">
        <v>2.1600000000000001E-2</v>
      </c>
      <c r="I57" t="s">
        <v>208</v>
      </c>
      <c r="J57" t="s">
        <v>59</v>
      </c>
      <c r="K57">
        <f t="shared" si="5"/>
        <v>0.49655172413793108</v>
      </c>
      <c r="M57">
        <f t="shared" si="6"/>
        <v>0</v>
      </c>
    </row>
    <row r="58" spans="1:13" x14ac:dyDescent="0.25">
      <c r="A58" t="s">
        <v>189</v>
      </c>
      <c r="B58" t="s">
        <v>200</v>
      </c>
      <c r="C58" t="str">
        <f t="shared" si="3"/>
        <v>SKQ202210S.ST1-6 &lt;200…POM</v>
      </c>
      <c r="D58">
        <v>2.1899999999999999E-2</v>
      </c>
      <c r="E58" t="s">
        <v>208</v>
      </c>
      <c r="F58" t="s">
        <v>33</v>
      </c>
      <c r="G58">
        <f t="shared" si="4"/>
        <v>0.49659863945578231</v>
      </c>
      <c r="H58">
        <v>2.2200000000000001E-2</v>
      </c>
      <c r="I58" t="s">
        <v>208</v>
      </c>
      <c r="J58" t="s">
        <v>62</v>
      </c>
      <c r="K58">
        <f t="shared" si="5"/>
        <v>0.50340136054421769</v>
      </c>
      <c r="M58">
        <f t="shared" si="6"/>
        <v>0</v>
      </c>
    </row>
    <row r="59" spans="1:13" x14ac:dyDescent="0.25">
      <c r="A59" t="s">
        <v>189</v>
      </c>
      <c r="B59" t="s">
        <v>201</v>
      </c>
      <c r="C59" t="str">
        <f t="shared" si="3"/>
        <v>SKQ202210S.ST1-1 &lt;200…POM</v>
      </c>
      <c r="D59">
        <v>0.02</v>
      </c>
      <c r="E59" t="s">
        <v>208</v>
      </c>
      <c r="F59" t="s">
        <v>34</v>
      </c>
      <c r="G59">
        <f t="shared" si="4"/>
        <v>0.45871559633027525</v>
      </c>
      <c r="H59">
        <v>2.3599999999999999E-2</v>
      </c>
      <c r="I59" t="s">
        <v>208</v>
      </c>
      <c r="J59" t="s">
        <v>89</v>
      </c>
      <c r="K59">
        <f t="shared" si="5"/>
        <v>0.54128440366972475</v>
      </c>
      <c r="M59">
        <f t="shared" si="6"/>
        <v>0</v>
      </c>
    </row>
    <row r="60" spans="1:13" x14ac:dyDescent="0.25">
      <c r="A60" t="s">
        <v>189</v>
      </c>
      <c r="B60" t="s">
        <v>202</v>
      </c>
      <c r="C60" t="str">
        <f t="shared" si="3"/>
        <v>SKQ202210S.ST1-3 &gt;200…POM</v>
      </c>
      <c r="D60">
        <v>2.1399999999999999E-2</v>
      </c>
      <c r="E60" t="s">
        <v>208</v>
      </c>
      <c r="F60" t="s">
        <v>35</v>
      </c>
      <c r="G60">
        <f t="shared" si="4"/>
        <v>0.50831353919239908</v>
      </c>
      <c r="H60">
        <v>2.07E-2</v>
      </c>
      <c r="I60" t="s">
        <v>208</v>
      </c>
      <c r="J60" t="s">
        <v>61</v>
      </c>
      <c r="K60">
        <f t="shared" si="5"/>
        <v>0.49168646080760098</v>
      </c>
      <c r="M60">
        <f t="shared" si="6"/>
        <v>0</v>
      </c>
    </row>
    <row r="61" spans="1:13" x14ac:dyDescent="0.25">
      <c r="A61" t="s">
        <v>189</v>
      </c>
      <c r="B61" t="s">
        <v>203</v>
      </c>
      <c r="C61" t="str">
        <f t="shared" si="3"/>
        <v>SKQ202210S.ST1-5 &gt;200…POM</v>
      </c>
      <c r="D61">
        <v>2.23E-2</v>
      </c>
      <c r="E61" t="s">
        <v>208</v>
      </c>
      <c r="F61" t="s">
        <v>36</v>
      </c>
      <c r="G61">
        <f t="shared" si="4"/>
        <v>0.50225225225225223</v>
      </c>
      <c r="H61">
        <v>2.2100000000000002E-2</v>
      </c>
      <c r="I61" t="s">
        <v>208</v>
      </c>
      <c r="J61" t="s">
        <v>60</v>
      </c>
      <c r="K61">
        <f t="shared" si="5"/>
        <v>0.49774774774774777</v>
      </c>
      <c r="M61">
        <f t="shared" si="6"/>
        <v>0</v>
      </c>
    </row>
    <row r="62" spans="1:13" x14ac:dyDescent="0.25">
      <c r="A62" t="s">
        <v>189</v>
      </c>
      <c r="B62" t="s">
        <v>204</v>
      </c>
      <c r="C62" t="str">
        <f t="shared" si="3"/>
        <v>SKQ202210S.ST1-7 &gt;200…POM</v>
      </c>
      <c r="D62">
        <v>2.1600000000000001E-2</v>
      </c>
      <c r="E62" t="s">
        <v>208</v>
      </c>
      <c r="F62" t="s">
        <v>37</v>
      </c>
      <c r="G62">
        <f t="shared" si="4"/>
        <v>0.50349650349650354</v>
      </c>
      <c r="H62">
        <v>2.1299999999999999E-2</v>
      </c>
      <c r="I62" t="s">
        <v>208</v>
      </c>
      <c r="J62" t="s">
        <v>84</v>
      </c>
      <c r="K62">
        <f t="shared" si="5"/>
        <v>0.49650349650349651</v>
      </c>
      <c r="M62">
        <f t="shared" si="6"/>
        <v>0</v>
      </c>
    </row>
    <row r="63" spans="1:13" x14ac:dyDescent="0.25">
      <c r="A63" t="s">
        <v>189</v>
      </c>
      <c r="B63" t="s">
        <v>205</v>
      </c>
      <c r="C63" t="str">
        <f t="shared" si="3"/>
        <v>SKQ202210S.ST1-1 &gt;200…POM</v>
      </c>
      <c r="D63">
        <v>2.29E-2</v>
      </c>
      <c r="E63" t="s">
        <v>208</v>
      </c>
      <c r="F63" t="s">
        <v>38</v>
      </c>
      <c r="G63">
        <f t="shared" si="4"/>
        <v>0.5111607142857143</v>
      </c>
      <c r="H63">
        <v>2.1899999999999999E-2</v>
      </c>
      <c r="I63" t="s">
        <v>208</v>
      </c>
      <c r="J63" t="s">
        <v>85</v>
      </c>
      <c r="K63">
        <f t="shared" si="5"/>
        <v>0.4888392857142857</v>
      </c>
      <c r="M63">
        <f t="shared" si="6"/>
        <v>0</v>
      </c>
    </row>
    <row r="64" spans="1:13" x14ac:dyDescent="0.25">
      <c r="A64" t="s">
        <v>189</v>
      </c>
      <c r="B64" t="s">
        <v>206</v>
      </c>
      <c r="C64" t="str">
        <f t="shared" si="3"/>
        <v>SKQ202210S.ST1-6 &gt;200…POM</v>
      </c>
      <c r="D64">
        <v>2.3099999999999999E-2</v>
      </c>
      <c r="E64" t="s">
        <v>208</v>
      </c>
      <c r="F64" t="s">
        <v>39</v>
      </c>
      <c r="G64">
        <f t="shared" si="4"/>
        <v>0.52981651376146788</v>
      </c>
      <c r="H64">
        <v>2.0500000000000001E-2</v>
      </c>
      <c r="I64" t="s">
        <v>208</v>
      </c>
      <c r="J64" t="s">
        <v>82</v>
      </c>
      <c r="K64">
        <f t="shared" si="5"/>
        <v>0.47018348623853212</v>
      </c>
      <c r="M64">
        <f t="shared" si="6"/>
        <v>0</v>
      </c>
    </row>
    <row r="65" spans="1:14" x14ac:dyDescent="0.25">
      <c r="A65" t="s">
        <v>189</v>
      </c>
      <c r="B65" t="s">
        <v>207</v>
      </c>
      <c r="C65" t="str">
        <f t="shared" si="3"/>
        <v>SKQ202210S.ST1-2 &gt;200…POM</v>
      </c>
      <c r="D65">
        <v>2.2200000000000001E-2</v>
      </c>
      <c r="E65" t="s">
        <v>208</v>
      </c>
      <c r="F65" t="s">
        <v>40</v>
      </c>
      <c r="G65">
        <f t="shared" si="4"/>
        <v>0.52235294117647069</v>
      </c>
      <c r="H65">
        <v>2.0299999999999999E-2</v>
      </c>
      <c r="I65" t="s">
        <v>208</v>
      </c>
      <c r="J65" t="s">
        <v>65</v>
      </c>
      <c r="K65">
        <f t="shared" si="5"/>
        <v>0.47764705882352942</v>
      </c>
      <c r="M65">
        <f t="shared" si="6"/>
        <v>0</v>
      </c>
    </row>
    <row r="66" spans="1:14" x14ac:dyDescent="0.25">
      <c r="A66" t="s">
        <v>211</v>
      </c>
      <c r="B66" t="s">
        <v>198</v>
      </c>
      <c r="C66" t="str">
        <f t="shared" si="3"/>
        <v>SKQ202207S.ST1-7 &lt;200…POM</v>
      </c>
      <c r="D66">
        <v>1.392E-2</v>
      </c>
      <c r="E66" t="s">
        <v>208</v>
      </c>
      <c r="F66" t="s">
        <v>41</v>
      </c>
      <c r="G66">
        <f t="shared" si="4"/>
        <v>0.27208756841282256</v>
      </c>
      <c r="H66">
        <v>1.188E-2</v>
      </c>
      <c r="I66" t="s">
        <v>216</v>
      </c>
      <c r="J66" t="s">
        <v>37</v>
      </c>
      <c r="K66">
        <f t="shared" si="5"/>
        <v>0.23221266614542613</v>
      </c>
      <c r="L66">
        <v>2.5360000000000001E-2</v>
      </c>
      <c r="M66">
        <f t="shared" ref="M66:M85" si="7">L66/(L66+H66+D66)</f>
        <v>0.49569976544175132</v>
      </c>
    </row>
    <row r="67" spans="1:14" x14ac:dyDescent="0.25">
      <c r="A67" t="s">
        <v>211</v>
      </c>
      <c r="B67" t="s">
        <v>212</v>
      </c>
      <c r="C67" t="str">
        <f t="shared" si="3"/>
        <v>SKQ202207S.ST1-4 &lt;200…POM</v>
      </c>
      <c r="D67">
        <v>1.367E-2</v>
      </c>
      <c r="E67" t="s">
        <v>208</v>
      </c>
      <c r="F67" t="s">
        <v>52</v>
      </c>
      <c r="G67">
        <f t="shared" si="4"/>
        <v>0.24139148861027723</v>
      </c>
      <c r="H67">
        <v>1.21E-2</v>
      </c>
      <c r="I67" t="s">
        <v>216</v>
      </c>
      <c r="J67" t="s">
        <v>38</v>
      </c>
      <c r="K67">
        <f t="shared" si="5"/>
        <v>0.21366766731414444</v>
      </c>
      <c r="L67">
        <v>3.0859999999999999E-2</v>
      </c>
      <c r="M67">
        <f t="shared" si="7"/>
        <v>0.5449408440755783</v>
      </c>
      <c r="N67" s="4">
        <v>0.5</v>
      </c>
    </row>
    <row r="68" spans="1:14" x14ac:dyDescent="0.25">
      <c r="A68" t="s">
        <v>211</v>
      </c>
      <c r="B68" t="s">
        <v>197</v>
      </c>
      <c r="C68" t="str">
        <f t="shared" ref="C68:C105" si="8">_xlfn.CONCAT(A68,".",SUBSTITUTE(B68,"POM","ST"),"…","POM")</f>
        <v>SKQ202207S.ST1-3 &lt;200…POM</v>
      </c>
      <c r="D68">
        <v>1.065E-2</v>
      </c>
      <c r="E68" t="s">
        <v>208</v>
      </c>
      <c r="F68" t="s">
        <v>53</v>
      </c>
      <c r="G68">
        <f t="shared" si="4"/>
        <v>0.20441458733205373</v>
      </c>
      <c r="H68">
        <v>1.541E-2</v>
      </c>
      <c r="I68" t="s">
        <v>216</v>
      </c>
      <c r="J68" t="s">
        <v>39</v>
      </c>
      <c r="K68">
        <f t="shared" si="5"/>
        <v>0.29577735124760074</v>
      </c>
      <c r="L68">
        <v>2.6040000000000001E-2</v>
      </c>
      <c r="M68">
        <f t="shared" si="7"/>
        <v>0.49980806142034551</v>
      </c>
      <c r="N68" s="4">
        <v>0.5</v>
      </c>
    </row>
    <row r="69" spans="1:14" x14ac:dyDescent="0.25">
      <c r="A69" t="s">
        <v>211</v>
      </c>
      <c r="B69" t="s">
        <v>201</v>
      </c>
      <c r="C69" t="str">
        <f t="shared" si="8"/>
        <v>SKQ202207S.ST1-1 &lt;200…POM</v>
      </c>
      <c r="D69">
        <v>1.1849999999999999E-2</v>
      </c>
      <c r="E69" t="s">
        <v>208</v>
      </c>
      <c r="F69" t="s">
        <v>54</v>
      </c>
      <c r="G69">
        <f t="shared" si="4"/>
        <v>0.25353016688061614</v>
      </c>
      <c r="H69">
        <v>1.1610000000000001E-2</v>
      </c>
      <c r="I69" t="s">
        <v>216</v>
      </c>
      <c r="J69" t="s">
        <v>40</v>
      </c>
      <c r="K69">
        <f t="shared" si="5"/>
        <v>0.248395378690629</v>
      </c>
      <c r="L69">
        <v>2.3279999999999999E-2</v>
      </c>
      <c r="M69">
        <f t="shared" si="7"/>
        <v>0.49807445442875481</v>
      </c>
    </row>
    <row r="70" spans="1:14" x14ac:dyDescent="0.25">
      <c r="A70" t="s">
        <v>211</v>
      </c>
      <c r="B70" t="s">
        <v>199</v>
      </c>
      <c r="C70" t="str">
        <f t="shared" si="8"/>
        <v>SKQ202207S.ST1-2 &lt;200…POM</v>
      </c>
      <c r="D70">
        <v>1.2789999999999999E-2</v>
      </c>
      <c r="E70" t="s">
        <v>208</v>
      </c>
      <c r="F70" t="s">
        <v>55</v>
      </c>
      <c r="G70">
        <f t="shared" si="4"/>
        <v>0.25483163976887824</v>
      </c>
      <c r="H70">
        <v>1.0670000000000001E-2</v>
      </c>
      <c r="I70" t="s">
        <v>216</v>
      </c>
      <c r="J70" t="s">
        <v>41</v>
      </c>
      <c r="K70">
        <f t="shared" si="5"/>
        <v>0.21259214983064356</v>
      </c>
      <c r="L70">
        <v>2.673E-2</v>
      </c>
      <c r="M70">
        <f t="shared" si="7"/>
        <v>0.5325762104004782</v>
      </c>
    </row>
    <row r="71" spans="1:14" x14ac:dyDescent="0.25">
      <c r="A71" t="s">
        <v>211</v>
      </c>
      <c r="B71" t="s">
        <v>201</v>
      </c>
      <c r="C71" t="str">
        <f t="shared" si="8"/>
        <v>SKQ202207S.ST1-1 &lt;200…POM</v>
      </c>
      <c r="D71">
        <v>2.1940000000000001E-2</v>
      </c>
      <c r="E71" t="s">
        <v>208</v>
      </c>
      <c r="F71" t="s">
        <v>80</v>
      </c>
      <c r="G71">
        <f t="shared" si="4"/>
        <v>0.47489177489177486</v>
      </c>
      <c r="H71">
        <v>2.426E-2</v>
      </c>
      <c r="I71" t="s">
        <v>216</v>
      </c>
      <c r="J71" t="s">
        <v>52</v>
      </c>
      <c r="K71">
        <f t="shared" si="5"/>
        <v>0.52510822510822508</v>
      </c>
      <c r="M71">
        <f t="shared" si="7"/>
        <v>0</v>
      </c>
      <c r="N71" s="4">
        <v>0.2</v>
      </c>
    </row>
    <row r="72" spans="1:14" x14ac:dyDescent="0.25">
      <c r="A72" t="s">
        <v>211</v>
      </c>
      <c r="B72" t="s">
        <v>200</v>
      </c>
      <c r="C72" t="str">
        <f t="shared" si="8"/>
        <v>SKQ202207S.ST1-6 &lt;200…POM</v>
      </c>
      <c r="D72">
        <v>1.5730000000000001E-2</v>
      </c>
      <c r="E72" t="s">
        <v>208</v>
      </c>
      <c r="F72" t="s">
        <v>81</v>
      </c>
      <c r="G72">
        <f t="shared" si="4"/>
        <v>0.31334661354581678</v>
      </c>
      <c r="H72">
        <v>1.8599999999999998E-2</v>
      </c>
      <c r="I72" t="s">
        <v>216</v>
      </c>
      <c r="J72" t="s">
        <v>53</v>
      </c>
      <c r="K72">
        <f t="shared" si="5"/>
        <v>0.37051792828685259</v>
      </c>
      <c r="L72">
        <v>1.5869999999999999E-2</v>
      </c>
      <c r="M72">
        <f t="shared" si="7"/>
        <v>0.31613545816733063</v>
      </c>
    </row>
    <row r="73" spans="1:14" x14ac:dyDescent="0.25">
      <c r="A73" t="s">
        <v>211</v>
      </c>
      <c r="B73" t="s">
        <v>213</v>
      </c>
      <c r="C73" t="str">
        <f t="shared" si="8"/>
        <v>SKQ202207S.ST1-4 &gt;200…POM</v>
      </c>
      <c r="D73">
        <v>2.2380000000000001E-2</v>
      </c>
      <c r="E73" t="s">
        <v>208</v>
      </c>
      <c r="F73" t="s">
        <v>42</v>
      </c>
      <c r="G73">
        <f t="shared" si="4"/>
        <v>0.49579087284005319</v>
      </c>
      <c r="H73">
        <v>2.2759999999999999E-2</v>
      </c>
      <c r="I73" t="s">
        <v>216</v>
      </c>
      <c r="J73" t="s">
        <v>54</v>
      </c>
      <c r="K73">
        <f t="shared" si="5"/>
        <v>0.50420912715994681</v>
      </c>
      <c r="M73">
        <f t="shared" si="7"/>
        <v>0</v>
      </c>
      <c r="N73" s="4">
        <v>0.5</v>
      </c>
    </row>
    <row r="74" spans="1:14" x14ac:dyDescent="0.25">
      <c r="A74" t="s">
        <v>211</v>
      </c>
      <c r="B74" t="s">
        <v>196</v>
      </c>
      <c r="C74" t="str">
        <f t="shared" si="8"/>
        <v>SKQ202207S.ST1-5 &lt;200…POM</v>
      </c>
      <c r="D74">
        <v>1.4670000000000001E-2</v>
      </c>
      <c r="E74" t="s">
        <v>208</v>
      </c>
      <c r="F74" t="s">
        <v>14</v>
      </c>
      <c r="G74">
        <f t="shared" si="4"/>
        <v>0.27736812251843451</v>
      </c>
      <c r="H74">
        <v>1.153E-2</v>
      </c>
      <c r="I74" t="s">
        <v>216</v>
      </c>
      <c r="J74" t="s">
        <v>55</v>
      </c>
      <c r="K74">
        <f t="shared" si="5"/>
        <v>0.2179996218566837</v>
      </c>
      <c r="L74">
        <v>2.6689999999999998E-2</v>
      </c>
      <c r="M74">
        <f t="shared" si="7"/>
        <v>0.50463225562488179</v>
      </c>
    </row>
    <row r="75" spans="1:14" x14ac:dyDescent="0.25">
      <c r="A75" t="s">
        <v>211</v>
      </c>
      <c r="B75" t="s">
        <v>205</v>
      </c>
      <c r="C75" t="str">
        <f t="shared" si="8"/>
        <v>SKQ202207S.ST1-1 &gt;200…POM</v>
      </c>
      <c r="D75">
        <v>2.1430000000000001E-2</v>
      </c>
      <c r="E75" t="s">
        <v>208</v>
      </c>
      <c r="F75" t="s">
        <v>47</v>
      </c>
      <c r="G75">
        <f t="shared" si="4"/>
        <v>0.47590495225405288</v>
      </c>
      <c r="H75">
        <v>2.3599999999999999E-2</v>
      </c>
      <c r="I75" t="s">
        <v>216</v>
      </c>
      <c r="J75" t="s">
        <v>80</v>
      </c>
      <c r="K75">
        <f t="shared" si="5"/>
        <v>0.52409504774594717</v>
      </c>
      <c r="M75">
        <f t="shared" si="7"/>
        <v>0</v>
      </c>
      <c r="N75" s="4">
        <v>0.5</v>
      </c>
    </row>
    <row r="76" spans="1:14" x14ac:dyDescent="0.25">
      <c r="A76" t="s">
        <v>211</v>
      </c>
      <c r="B76" t="s">
        <v>214</v>
      </c>
      <c r="C76" t="str">
        <f t="shared" si="8"/>
        <v>SKQ202207S.ST1-8 &lt;200…POM</v>
      </c>
      <c r="D76">
        <v>1.2290000000000001E-2</v>
      </c>
      <c r="E76" t="s">
        <v>208</v>
      </c>
      <c r="F76" t="s">
        <v>48</v>
      </c>
      <c r="G76">
        <f t="shared" si="4"/>
        <v>0.25148352772662169</v>
      </c>
      <c r="H76">
        <v>1.1390000000000001E-2</v>
      </c>
      <c r="I76" t="s">
        <v>216</v>
      </c>
      <c r="J76" t="s">
        <v>81</v>
      </c>
      <c r="K76">
        <f t="shared" si="5"/>
        <v>0.23306732146511155</v>
      </c>
      <c r="L76">
        <v>2.5190000000000001E-2</v>
      </c>
      <c r="M76">
        <f t="shared" si="7"/>
        <v>0.51544915080826681</v>
      </c>
    </row>
    <row r="77" spans="1:14" x14ac:dyDescent="0.25">
      <c r="A77" t="s">
        <v>211</v>
      </c>
      <c r="B77" t="s">
        <v>207</v>
      </c>
      <c r="C77" t="str">
        <f t="shared" si="8"/>
        <v>SKQ202207S.ST1-2 &gt;200…POM</v>
      </c>
      <c r="D77">
        <v>2.291E-2</v>
      </c>
      <c r="E77" t="s">
        <v>208</v>
      </c>
      <c r="F77" t="s">
        <v>45</v>
      </c>
      <c r="G77">
        <f t="shared" si="4"/>
        <v>0.5</v>
      </c>
      <c r="H77">
        <v>2.291E-2</v>
      </c>
      <c r="I77" t="s">
        <v>216</v>
      </c>
      <c r="J77" t="s">
        <v>42</v>
      </c>
      <c r="K77">
        <f t="shared" si="5"/>
        <v>0.5</v>
      </c>
      <c r="M77">
        <f t="shared" si="7"/>
        <v>0</v>
      </c>
      <c r="N77" s="4">
        <v>0.5</v>
      </c>
    </row>
    <row r="78" spans="1:14" x14ac:dyDescent="0.25">
      <c r="A78" t="s">
        <v>211</v>
      </c>
      <c r="B78" t="s">
        <v>202</v>
      </c>
      <c r="C78" t="str">
        <f t="shared" si="8"/>
        <v>SKQ202207S.ST1-3 &gt;200…POM</v>
      </c>
      <c r="D78">
        <v>2.222E-2</v>
      </c>
      <c r="E78" t="s">
        <v>208</v>
      </c>
      <c r="F78" t="s">
        <v>43</v>
      </c>
      <c r="G78">
        <f t="shared" si="4"/>
        <v>0.50067598017124826</v>
      </c>
      <c r="H78">
        <v>2.2159999999999999E-2</v>
      </c>
      <c r="I78" t="s">
        <v>216</v>
      </c>
      <c r="J78" t="s">
        <v>14</v>
      </c>
      <c r="K78">
        <f t="shared" si="5"/>
        <v>0.49932401982875163</v>
      </c>
      <c r="M78">
        <f t="shared" si="7"/>
        <v>0</v>
      </c>
      <c r="N78" s="4">
        <v>0.5</v>
      </c>
    </row>
    <row r="79" spans="1:14" x14ac:dyDescent="0.25">
      <c r="A79" t="s">
        <v>211</v>
      </c>
      <c r="B79" t="s">
        <v>194</v>
      </c>
      <c r="C79" t="str">
        <f t="shared" si="8"/>
        <v>SKQ202207S.ST2-1 &lt;200…POM</v>
      </c>
      <c r="D79">
        <v>1.0149999999999999E-2</v>
      </c>
      <c r="E79" t="s">
        <v>208</v>
      </c>
      <c r="F79" t="s">
        <v>83</v>
      </c>
      <c r="G79">
        <f t="shared" si="4"/>
        <v>0.22351904866769429</v>
      </c>
      <c r="H79">
        <v>1.2630000000000001E-2</v>
      </c>
      <c r="I79" t="s">
        <v>216</v>
      </c>
      <c r="J79" t="s">
        <v>47</v>
      </c>
      <c r="K79">
        <f t="shared" si="5"/>
        <v>0.27813256991852014</v>
      </c>
      <c r="L79">
        <v>2.2630000000000001E-2</v>
      </c>
      <c r="M79">
        <f t="shared" si="7"/>
        <v>0.49834838141378551</v>
      </c>
    </row>
    <row r="80" spans="1:14" x14ac:dyDescent="0.25">
      <c r="A80" t="s">
        <v>211</v>
      </c>
      <c r="B80" t="s">
        <v>203</v>
      </c>
      <c r="C80" t="str">
        <f t="shared" si="8"/>
        <v>SKQ202207S.ST1-5 &gt;200…POM</v>
      </c>
      <c r="D80">
        <v>2.3029999999999998E-2</v>
      </c>
      <c r="E80" t="s">
        <v>208</v>
      </c>
      <c r="F80" t="s">
        <v>69</v>
      </c>
      <c r="G80">
        <f t="shared" si="4"/>
        <v>0.52317128577919125</v>
      </c>
      <c r="H80">
        <v>2.0990000000000002E-2</v>
      </c>
      <c r="I80" t="s">
        <v>216</v>
      </c>
      <c r="J80" t="s">
        <v>48</v>
      </c>
      <c r="K80">
        <f t="shared" si="5"/>
        <v>0.47682871422080875</v>
      </c>
      <c r="M80">
        <f t="shared" si="7"/>
        <v>0</v>
      </c>
      <c r="N80" s="4">
        <v>0.7</v>
      </c>
    </row>
    <row r="81" spans="1:14" x14ac:dyDescent="0.25">
      <c r="A81" t="s">
        <v>211</v>
      </c>
      <c r="B81" t="s">
        <v>191</v>
      </c>
      <c r="C81" t="str">
        <f t="shared" si="8"/>
        <v>SKQ202207S.ST2-3 &lt;200…POM</v>
      </c>
      <c r="D81">
        <v>1.0880000000000001E-2</v>
      </c>
      <c r="E81" t="s">
        <v>208</v>
      </c>
      <c r="F81" t="s">
        <v>68</v>
      </c>
      <c r="G81">
        <f t="shared" si="4"/>
        <v>0.23641894828335505</v>
      </c>
      <c r="H81">
        <v>1.234E-2</v>
      </c>
      <c r="I81" t="s">
        <v>216</v>
      </c>
      <c r="J81" t="s">
        <v>45</v>
      </c>
      <c r="K81">
        <f t="shared" si="5"/>
        <v>0.26814428509343763</v>
      </c>
      <c r="L81">
        <v>2.2800000000000001E-2</v>
      </c>
      <c r="M81">
        <f t="shared" si="7"/>
        <v>0.49543676662320724</v>
      </c>
    </row>
    <row r="82" spans="1:14" x14ac:dyDescent="0.25">
      <c r="A82" t="s">
        <v>211</v>
      </c>
      <c r="B82" t="s">
        <v>192</v>
      </c>
      <c r="C82" t="str">
        <f t="shared" si="8"/>
        <v>SKQ202207S.ST2-2 &lt;200…POM</v>
      </c>
      <c r="D82">
        <v>1.1560000000000001E-2</v>
      </c>
      <c r="E82" t="s">
        <v>208</v>
      </c>
      <c r="F82" t="s">
        <v>86</v>
      </c>
      <c r="G82">
        <f t="shared" si="4"/>
        <v>0.24352222456288183</v>
      </c>
      <c r="H82">
        <v>1.2749999999999999E-2</v>
      </c>
      <c r="I82" t="s">
        <v>216</v>
      </c>
      <c r="J82" t="s">
        <v>43</v>
      </c>
      <c r="K82">
        <f t="shared" si="5"/>
        <v>0.26859068885611964</v>
      </c>
      <c r="L82">
        <v>2.316E-2</v>
      </c>
      <c r="M82">
        <f t="shared" si="7"/>
        <v>0.48788708658099855</v>
      </c>
    </row>
    <row r="83" spans="1:14" x14ac:dyDescent="0.25">
      <c r="A83" t="s">
        <v>211</v>
      </c>
      <c r="B83" t="s">
        <v>204</v>
      </c>
      <c r="C83" t="str">
        <f t="shared" si="8"/>
        <v>SKQ202207S.ST1-7 &gt;200…POM</v>
      </c>
      <c r="D83">
        <v>2.2780000000000002E-2</v>
      </c>
      <c r="E83" t="s">
        <v>208</v>
      </c>
      <c r="F83" t="s">
        <v>67</v>
      </c>
      <c r="G83">
        <f t="shared" si="4"/>
        <v>0.49868651488616467</v>
      </c>
      <c r="H83">
        <v>2.29E-2</v>
      </c>
      <c r="I83" t="s">
        <v>216</v>
      </c>
      <c r="J83" t="s">
        <v>46</v>
      </c>
      <c r="K83">
        <f t="shared" si="5"/>
        <v>0.50131348511383544</v>
      </c>
      <c r="M83">
        <f t="shared" si="7"/>
        <v>0</v>
      </c>
      <c r="N83" s="4">
        <v>0.6</v>
      </c>
    </row>
    <row r="84" spans="1:14" x14ac:dyDescent="0.25">
      <c r="A84" t="s">
        <v>211</v>
      </c>
      <c r="B84" t="s">
        <v>215</v>
      </c>
      <c r="C84" t="str">
        <f t="shared" si="8"/>
        <v>SKQ202207S.ST1-8 &gt;200…POM</v>
      </c>
      <c r="D84">
        <v>2.2550000000000001E-2</v>
      </c>
      <c r="E84" t="s">
        <v>216</v>
      </c>
      <c r="F84" t="s">
        <v>12</v>
      </c>
      <c r="G84">
        <f t="shared" si="4"/>
        <v>0.5050391937290033</v>
      </c>
      <c r="H84">
        <v>2.2100000000000002E-2</v>
      </c>
      <c r="I84" t="s">
        <v>216</v>
      </c>
      <c r="J84" t="s">
        <v>44</v>
      </c>
      <c r="K84">
        <f t="shared" si="5"/>
        <v>0.49496080627099664</v>
      </c>
      <c r="M84">
        <f t="shared" si="7"/>
        <v>0</v>
      </c>
      <c r="N84" s="4">
        <v>0.6</v>
      </c>
    </row>
    <row r="85" spans="1:14" x14ac:dyDescent="0.25">
      <c r="A85" t="s">
        <v>211</v>
      </c>
      <c r="B85" t="s">
        <v>206</v>
      </c>
      <c r="C85" t="str">
        <f t="shared" si="8"/>
        <v>SKQ202207S.ST1-6 &gt;200…POM</v>
      </c>
      <c r="D85">
        <v>2.469E-2</v>
      </c>
      <c r="E85" t="s">
        <v>216</v>
      </c>
      <c r="F85" t="s">
        <v>15</v>
      </c>
      <c r="G85">
        <f t="shared" si="4"/>
        <v>0.5356910392709916</v>
      </c>
      <c r="H85">
        <v>2.1399999999999999E-2</v>
      </c>
      <c r="I85" t="s">
        <v>216</v>
      </c>
      <c r="J85" t="s">
        <v>58</v>
      </c>
      <c r="K85">
        <f t="shared" si="5"/>
        <v>0.46430896072900846</v>
      </c>
      <c r="M85">
        <f t="shared" si="7"/>
        <v>0</v>
      </c>
      <c r="N85" s="4">
        <v>0.6</v>
      </c>
    </row>
    <row r="86" spans="1:14" x14ac:dyDescent="0.25">
      <c r="A86" t="s">
        <v>211</v>
      </c>
      <c r="B86" t="s">
        <v>218</v>
      </c>
      <c r="C86" t="str">
        <f t="shared" si="8"/>
        <v>SKQ202207S.ST3-6a &lt;200…POM</v>
      </c>
      <c r="D86">
        <v>1.259E-2</v>
      </c>
      <c r="E86" t="s">
        <v>216</v>
      </c>
      <c r="F86" t="s">
        <v>31</v>
      </c>
      <c r="G86">
        <f t="shared" si="4"/>
        <v>0.22378243867756842</v>
      </c>
      <c r="H86">
        <v>1.5129999999999999E-2</v>
      </c>
      <c r="I86" t="s">
        <v>216</v>
      </c>
      <c r="J86" t="s">
        <v>57</v>
      </c>
      <c r="K86">
        <f t="shared" si="5"/>
        <v>0.26892996800568786</v>
      </c>
      <c r="L86">
        <v>2.8539999999999999E-2</v>
      </c>
      <c r="M86">
        <f t="shared" ref="M86:M91" si="9">L86/(L86+H86+D86)</f>
        <v>0.50728759331674367</v>
      </c>
    </row>
    <row r="87" spans="1:14" x14ac:dyDescent="0.25">
      <c r="A87" t="s">
        <v>211</v>
      </c>
      <c r="B87" t="s">
        <v>219</v>
      </c>
      <c r="C87" t="str">
        <f t="shared" si="8"/>
        <v>SKQ202207S.ST3-7a &lt;200…POM</v>
      </c>
      <c r="D87">
        <v>1.085E-2</v>
      </c>
      <c r="E87" t="s">
        <v>216</v>
      </c>
      <c r="F87" t="s">
        <v>32</v>
      </c>
      <c r="G87">
        <f t="shared" si="4"/>
        <v>0.22818086225026291</v>
      </c>
      <c r="H87">
        <v>1.205E-2</v>
      </c>
      <c r="I87" t="s">
        <v>216</v>
      </c>
      <c r="J87" t="s">
        <v>63</v>
      </c>
      <c r="K87">
        <f t="shared" si="5"/>
        <v>0.25341745531019982</v>
      </c>
      <c r="L87">
        <v>2.4649999999999998E-2</v>
      </c>
      <c r="M87">
        <f t="shared" si="9"/>
        <v>0.51840168243953733</v>
      </c>
    </row>
    <row r="88" spans="1:14" x14ac:dyDescent="0.25">
      <c r="A88" t="s">
        <v>211</v>
      </c>
      <c r="B88" t="s">
        <v>220</v>
      </c>
      <c r="C88" t="str">
        <f t="shared" si="8"/>
        <v>SKQ202207S.ST3-3a &lt;200…POM</v>
      </c>
      <c r="D88">
        <v>2.2939999999999999E-2</v>
      </c>
      <c r="E88" t="s">
        <v>216</v>
      </c>
      <c r="F88" t="s">
        <v>33</v>
      </c>
      <c r="G88">
        <f t="shared" si="4"/>
        <v>0.50662544169611301</v>
      </c>
      <c r="H88">
        <v>2.2339999999999999E-2</v>
      </c>
      <c r="I88" t="s">
        <v>216</v>
      </c>
      <c r="J88" t="s">
        <v>50</v>
      </c>
      <c r="K88">
        <f t="shared" si="5"/>
        <v>0.49337455830388688</v>
      </c>
      <c r="M88">
        <f t="shared" si="9"/>
        <v>0</v>
      </c>
    </row>
    <row r="89" spans="1:14" x14ac:dyDescent="0.25">
      <c r="A89" t="s">
        <v>211</v>
      </c>
      <c r="B89" t="s">
        <v>221</v>
      </c>
      <c r="C89" t="str">
        <f t="shared" si="8"/>
        <v>SKQ202207S.ST3-4a &lt;200…POM</v>
      </c>
      <c r="D89">
        <v>2.3890000000000002E-2</v>
      </c>
      <c r="E89" t="s">
        <v>216</v>
      </c>
      <c r="F89" t="s">
        <v>34</v>
      </c>
      <c r="G89">
        <f t="shared" si="4"/>
        <v>0.50199621769279268</v>
      </c>
      <c r="H89">
        <v>2.3699999999999999E-2</v>
      </c>
      <c r="I89" t="s">
        <v>216</v>
      </c>
      <c r="J89" t="s">
        <v>56</v>
      </c>
      <c r="K89">
        <f t="shared" si="5"/>
        <v>0.49800378230720738</v>
      </c>
      <c r="M89">
        <f t="shared" si="9"/>
        <v>0</v>
      </c>
    </row>
    <row r="90" spans="1:14" x14ac:dyDescent="0.25">
      <c r="A90" t="s">
        <v>211</v>
      </c>
      <c r="B90" t="s">
        <v>222</v>
      </c>
      <c r="C90" t="str">
        <f t="shared" si="8"/>
        <v>SKQ202207S.ST3-5b &gt;200…POM</v>
      </c>
      <c r="D90">
        <v>2.2519999999999998E-2</v>
      </c>
      <c r="E90" t="s">
        <v>216</v>
      </c>
      <c r="F90" t="s">
        <v>35</v>
      </c>
      <c r="G90">
        <f t="shared" si="4"/>
        <v>0.49418477068246652</v>
      </c>
      <c r="H90">
        <v>2.3050000000000001E-2</v>
      </c>
      <c r="I90" t="s">
        <v>216</v>
      </c>
      <c r="J90" t="s">
        <v>88</v>
      </c>
      <c r="K90">
        <f t="shared" si="5"/>
        <v>0.50581522931753353</v>
      </c>
      <c r="M90">
        <f t="shared" si="9"/>
        <v>0</v>
      </c>
    </row>
    <row r="91" spans="1:14" x14ac:dyDescent="0.25">
      <c r="A91" t="s">
        <v>211</v>
      </c>
      <c r="B91" t="s">
        <v>223</v>
      </c>
      <c r="C91" t="str">
        <f t="shared" si="8"/>
        <v>SKQ202207S.ST3-2a &lt;200…POM</v>
      </c>
      <c r="D91">
        <v>2.205E-2</v>
      </c>
      <c r="E91" t="s">
        <v>216</v>
      </c>
      <c r="F91" t="s">
        <v>36</v>
      </c>
      <c r="G91">
        <f t="shared" si="4"/>
        <v>0.47449967721110398</v>
      </c>
      <c r="H91">
        <v>2.4420000000000001E-2</v>
      </c>
      <c r="I91" t="s">
        <v>216</v>
      </c>
      <c r="J91" t="s">
        <v>49</v>
      </c>
      <c r="K91">
        <f t="shared" si="5"/>
        <v>0.52550032278889613</v>
      </c>
      <c r="M91">
        <f t="shared" si="9"/>
        <v>0</v>
      </c>
    </row>
    <row r="92" spans="1:14" x14ac:dyDescent="0.25">
      <c r="A92" t="s">
        <v>211</v>
      </c>
      <c r="B92" t="s">
        <v>225</v>
      </c>
      <c r="C92" t="str">
        <f t="shared" si="8"/>
        <v>SKQ202207S.ST3-5a…POM</v>
      </c>
      <c r="D92">
        <v>2.4729999999999999E-2</v>
      </c>
      <c r="E92" t="s">
        <v>216</v>
      </c>
      <c r="F92" t="s">
        <v>59</v>
      </c>
      <c r="G92">
        <f t="shared" si="4"/>
        <v>0.50366598778004068</v>
      </c>
      <c r="H92">
        <v>2.4369999999999999E-2</v>
      </c>
      <c r="K92">
        <f t="shared" si="5"/>
        <v>0.49633401221995926</v>
      </c>
    </row>
    <row r="93" spans="1:14" x14ac:dyDescent="0.25">
      <c r="A93" t="s">
        <v>211</v>
      </c>
      <c r="B93" t="s">
        <v>226</v>
      </c>
      <c r="C93" t="str">
        <f t="shared" si="8"/>
        <v>SKQ202207S.ST3-1b…POM</v>
      </c>
      <c r="D93">
        <v>2.4080000000000001E-2</v>
      </c>
      <c r="E93" t="s">
        <v>216</v>
      </c>
      <c r="F93" t="s">
        <v>62</v>
      </c>
      <c r="G93">
        <f t="shared" si="4"/>
        <v>0.4814074370251899</v>
      </c>
      <c r="H93">
        <v>2.5940000000000001E-2</v>
      </c>
      <c r="K93">
        <f t="shared" si="5"/>
        <v>0.51859256297481005</v>
      </c>
    </row>
    <row r="94" spans="1:14" x14ac:dyDescent="0.25">
      <c r="A94" t="s">
        <v>211</v>
      </c>
      <c r="B94" t="s">
        <v>227</v>
      </c>
      <c r="C94" t="str">
        <f t="shared" si="8"/>
        <v>SKQ202207S.ST3-1a…POM</v>
      </c>
      <c r="D94">
        <v>2.3369999999999998E-2</v>
      </c>
      <c r="E94" t="s">
        <v>216</v>
      </c>
      <c r="F94" t="s">
        <v>89</v>
      </c>
      <c r="G94">
        <f t="shared" si="4"/>
        <v>0.48505603985056034</v>
      </c>
      <c r="H94">
        <v>2.4809999999999999E-2</v>
      </c>
      <c r="K94">
        <f t="shared" si="5"/>
        <v>0.51494396014943955</v>
      </c>
    </row>
    <row r="95" spans="1:14" x14ac:dyDescent="0.25">
      <c r="A95" t="s">
        <v>211</v>
      </c>
      <c r="B95" t="s">
        <v>228</v>
      </c>
      <c r="C95" t="str">
        <f t="shared" si="8"/>
        <v>SKQ202207S.ST2-4a…POM</v>
      </c>
      <c r="D95">
        <v>2.4060000000000002E-2</v>
      </c>
      <c r="E95" t="s">
        <v>216</v>
      </c>
      <c r="F95" t="s">
        <v>61</v>
      </c>
      <c r="G95">
        <f t="shared" si="4"/>
        <v>0.52590163934426237</v>
      </c>
      <c r="H95">
        <v>2.1690000000000001E-2</v>
      </c>
      <c r="K95">
        <f t="shared" si="5"/>
        <v>0.47409836065573774</v>
      </c>
    </row>
    <row r="96" spans="1:14" x14ac:dyDescent="0.25">
      <c r="A96" t="s">
        <v>211</v>
      </c>
      <c r="B96" t="s">
        <v>229</v>
      </c>
      <c r="C96" t="str">
        <f t="shared" si="8"/>
        <v>SKQ202207S.ST4-2a…POM</v>
      </c>
      <c r="D96">
        <v>2.2020000000000001E-2</v>
      </c>
      <c r="E96" t="s">
        <v>216</v>
      </c>
      <c r="F96" t="s">
        <v>60</v>
      </c>
      <c r="G96">
        <f t="shared" si="4"/>
        <v>0.48215458725640464</v>
      </c>
      <c r="H96">
        <v>2.3650000000000001E-2</v>
      </c>
      <c r="K96">
        <f t="shared" si="5"/>
        <v>0.5178454127435953</v>
      </c>
    </row>
    <row r="97" spans="1:11" x14ac:dyDescent="0.25">
      <c r="A97" t="s">
        <v>211</v>
      </c>
      <c r="B97" t="s">
        <v>230</v>
      </c>
      <c r="C97" t="str">
        <f t="shared" si="8"/>
        <v>SKQ202207S.ST4-5b…POM</v>
      </c>
      <c r="D97">
        <v>2.3220000000000001E-2</v>
      </c>
      <c r="E97" t="s">
        <v>216</v>
      </c>
      <c r="F97" t="s">
        <v>84</v>
      </c>
      <c r="G97">
        <f t="shared" si="4"/>
        <v>0.49226203095187615</v>
      </c>
      <c r="H97">
        <v>2.3949999999999999E-2</v>
      </c>
      <c r="K97">
        <f t="shared" si="5"/>
        <v>0.50773796904812374</v>
      </c>
    </row>
    <row r="98" spans="1:11" x14ac:dyDescent="0.25">
      <c r="A98" t="s">
        <v>211</v>
      </c>
      <c r="B98" t="s">
        <v>231</v>
      </c>
      <c r="C98" t="str">
        <f t="shared" si="8"/>
        <v>SKQ202207S.ST4-1b…POM</v>
      </c>
      <c r="D98">
        <v>2.2190000000000001E-2</v>
      </c>
      <c r="E98" t="s">
        <v>216</v>
      </c>
      <c r="F98" t="s">
        <v>85</v>
      </c>
      <c r="G98">
        <f t="shared" si="4"/>
        <v>0.46715789473684211</v>
      </c>
      <c r="H98">
        <v>2.5309999999999999E-2</v>
      </c>
      <c r="K98">
        <f t="shared" si="5"/>
        <v>0.53284210526315789</v>
      </c>
    </row>
    <row r="99" spans="1:11" x14ac:dyDescent="0.25">
      <c r="A99" t="s">
        <v>211</v>
      </c>
      <c r="B99" t="s">
        <v>232</v>
      </c>
      <c r="C99" t="str">
        <f t="shared" si="8"/>
        <v>SKQ202207S.ST4-7a…POM</v>
      </c>
      <c r="D99">
        <v>2.1909999999999999E-2</v>
      </c>
      <c r="E99" t="s">
        <v>216</v>
      </c>
      <c r="F99" t="s">
        <v>82</v>
      </c>
      <c r="G99">
        <f t="shared" si="4"/>
        <v>0.46996996996996998</v>
      </c>
      <c r="H99">
        <v>2.4709999999999999E-2</v>
      </c>
      <c r="K99">
        <f t="shared" si="5"/>
        <v>0.53003003003003013</v>
      </c>
    </row>
    <row r="100" spans="1:11" x14ac:dyDescent="0.25">
      <c r="A100" t="s">
        <v>211</v>
      </c>
      <c r="B100" t="s">
        <v>233</v>
      </c>
      <c r="C100" t="str">
        <f t="shared" si="8"/>
        <v>SKQ202207S.ST4-1a…POM</v>
      </c>
      <c r="D100">
        <v>2.1690000000000001E-2</v>
      </c>
      <c r="E100" t="s">
        <v>216</v>
      </c>
      <c r="F100" t="s">
        <v>65</v>
      </c>
      <c r="G100">
        <f t="shared" si="4"/>
        <v>0.47649384885764495</v>
      </c>
      <c r="H100">
        <v>2.383E-2</v>
      </c>
      <c r="K100">
        <f t="shared" si="5"/>
        <v>0.52350615114235499</v>
      </c>
    </row>
    <row r="101" spans="1:11" x14ac:dyDescent="0.25">
      <c r="A101" t="s">
        <v>211</v>
      </c>
      <c r="B101" t="s">
        <v>234</v>
      </c>
      <c r="C101" t="str">
        <f t="shared" si="8"/>
        <v>SKQ202207S.ST4-3a…POM</v>
      </c>
      <c r="D101">
        <v>2.164E-2</v>
      </c>
      <c r="E101" t="s">
        <v>216</v>
      </c>
      <c r="F101" t="s">
        <v>83</v>
      </c>
      <c r="G101">
        <f t="shared" si="4"/>
        <v>0.49496797804208603</v>
      </c>
      <c r="H101">
        <v>2.2079999999999999E-2</v>
      </c>
      <c r="K101">
        <f t="shared" si="5"/>
        <v>0.50503202195791408</v>
      </c>
    </row>
    <row r="102" spans="1:11" x14ac:dyDescent="0.25">
      <c r="A102" t="s">
        <v>211</v>
      </c>
      <c r="B102" t="s">
        <v>235</v>
      </c>
      <c r="C102" t="str">
        <f t="shared" si="8"/>
        <v>SKQ202207S.ST4-5a…POM</v>
      </c>
      <c r="D102">
        <v>2.1729999999999999E-2</v>
      </c>
      <c r="E102" t="s">
        <v>216</v>
      </c>
      <c r="F102" t="s">
        <v>69</v>
      </c>
      <c r="G102">
        <f t="shared" si="4"/>
        <v>0.49229723606705933</v>
      </c>
      <c r="H102">
        <v>2.2409999999999999E-2</v>
      </c>
      <c r="K102">
        <f t="shared" si="5"/>
        <v>0.50770276393294067</v>
      </c>
    </row>
    <row r="103" spans="1:11" x14ac:dyDescent="0.25">
      <c r="A103" t="s">
        <v>211</v>
      </c>
      <c r="B103" t="s">
        <v>236</v>
      </c>
      <c r="C103" t="str">
        <f t="shared" si="8"/>
        <v>SKQ202207S.ST4-6a…POM</v>
      </c>
      <c r="D103">
        <v>2.317E-2</v>
      </c>
      <c r="E103" t="s">
        <v>216</v>
      </c>
      <c r="F103" t="s">
        <v>68</v>
      </c>
      <c r="G103">
        <f t="shared" si="4"/>
        <v>0.50435350457117989</v>
      </c>
      <c r="H103">
        <v>2.2769999999999999E-2</v>
      </c>
      <c r="K103">
        <f t="shared" si="5"/>
        <v>0.49564649542882022</v>
      </c>
    </row>
    <row r="104" spans="1:11" x14ac:dyDescent="0.25">
      <c r="A104" t="s">
        <v>211</v>
      </c>
      <c r="B104" t="s">
        <v>237</v>
      </c>
      <c r="C104" t="str">
        <f t="shared" si="8"/>
        <v>SKQ202207S.ST3-Blank…POM</v>
      </c>
      <c r="D104">
        <v>1</v>
      </c>
      <c r="E104" t="s">
        <v>216</v>
      </c>
      <c r="F104" t="s">
        <v>86</v>
      </c>
      <c r="G104">
        <f t="shared" si="4"/>
        <v>1</v>
      </c>
      <c r="H104">
        <v>0</v>
      </c>
      <c r="K104">
        <f t="shared" si="5"/>
        <v>0</v>
      </c>
    </row>
    <row r="105" spans="1:11" x14ac:dyDescent="0.25">
      <c r="A105" t="s">
        <v>211</v>
      </c>
      <c r="B105" t="s">
        <v>187</v>
      </c>
      <c r="C105" t="str">
        <f t="shared" si="8"/>
        <v>SKQ202207S.Blank…POM</v>
      </c>
      <c r="D105">
        <v>1</v>
      </c>
      <c r="E105" t="s">
        <v>216</v>
      </c>
      <c r="F105" t="s">
        <v>67</v>
      </c>
      <c r="G105">
        <f t="shared" si="4"/>
        <v>1</v>
      </c>
      <c r="H105">
        <v>0</v>
      </c>
      <c r="K105">
        <f t="shared" si="5"/>
        <v>0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627B7-7AAE-46CC-A66B-41883BEC88B5}">
  <dimension ref="A2:E85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G9" sqref="G9"/>
    </sheetView>
  </sheetViews>
  <sheetFormatPr defaultRowHeight="15" x14ac:dyDescent="0.25"/>
  <sheetData>
    <row r="2" spans="1:5" s="1" customFormat="1" x14ac:dyDescent="0.25">
      <c r="A2" s="1" t="s">
        <v>0</v>
      </c>
      <c r="B2" s="1" t="s">
        <v>1</v>
      </c>
      <c r="C2" s="2" t="s">
        <v>3</v>
      </c>
      <c r="D2" s="2" t="s">
        <v>4</v>
      </c>
      <c r="E2" s="1" t="s">
        <v>9</v>
      </c>
    </row>
    <row r="3" spans="1:5" x14ac:dyDescent="0.25">
      <c r="A3" t="s">
        <v>11</v>
      </c>
      <c r="B3" t="s">
        <v>104</v>
      </c>
      <c r="C3" t="s">
        <v>124</v>
      </c>
      <c r="D3" t="s">
        <v>40</v>
      </c>
    </row>
    <row r="4" spans="1:5" x14ac:dyDescent="0.25">
      <c r="A4" t="s">
        <v>11</v>
      </c>
      <c r="B4" t="s">
        <v>106</v>
      </c>
      <c r="C4" t="s">
        <v>124</v>
      </c>
      <c r="D4" t="s">
        <v>41</v>
      </c>
    </row>
    <row r="5" spans="1:5" x14ac:dyDescent="0.25">
      <c r="A5" t="s">
        <v>11</v>
      </c>
      <c r="B5" t="s">
        <v>104</v>
      </c>
      <c r="C5" t="s">
        <v>124</v>
      </c>
      <c r="D5" t="s">
        <v>52</v>
      </c>
    </row>
    <row r="6" spans="1:5" x14ac:dyDescent="0.25">
      <c r="A6" t="s">
        <v>11</v>
      </c>
      <c r="B6" t="s">
        <v>106</v>
      </c>
      <c r="C6" t="s">
        <v>124</v>
      </c>
      <c r="D6" t="s">
        <v>53</v>
      </c>
    </row>
    <row r="7" spans="1:5" x14ac:dyDescent="0.25">
      <c r="A7" t="s">
        <v>11</v>
      </c>
      <c r="B7" t="s">
        <v>107</v>
      </c>
      <c r="C7" t="s">
        <v>124</v>
      </c>
      <c r="D7" t="s">
        <v>54</v>
      </c>
    </row>
    <row r="8" spans="1:5" x14ac:dyDescent="0.25">
      <c r="A8" t="s">
        <v>11</v>
      </c>
      <c r="B8" t="s">
        <v>108</v>
      </c>
      <c r="C8" t="s">
        <v>124</v>
      </c>
      <c r="D8" t="s">
        <v>55</v>
      </c>
    </row>
    <row r="9" spans="1:5" x14ac:dyDescent="0.25">
      <c r="A9" t="s">
        <v>11</v>
      </c>
      <c r="B9" t="s">
        <v>109</v>
      </c>
      <c r="C9" t="s">
        <v>124</v>
      </c>
      <c r="D9" t="s">
        <v>80</v>
      </c>
    </row>
    <row r="10" spans="1:5" x14ac:dyDescent="0.25">
      <c r="A10" t="s">
        <v>11</v>
      </c>
      <c r="B10" t="s">
        <v>110</v>
      </c>
      <c r="C10" t="s">
        <v>124</v>
      </c>
      <c r="D10" t="s">
        <v>81</v>
      </c>
    </row>
    <row r="11" spans="1:5" x14ac:dyDescent="0.25">
      <c r="A11" t="s">
        <v>11</v>
      </c>
      <c r="B11" t="s">
        <v>111</v>
      </c>
      <c r="C11" t="s">
        <v>124</v>
      </c>
      <c r="D11" t="s">
        <v>14</v>
      </c>
    </row>
    <row r="12" spans="1:5" x14ac:dyDescent="0.25">
      <c r="A12" t="s">
        <v>11</v>
      </c>
      <c r="B12" t="s">
        <v>112</v>
      </c>
      <c r="C12" t="s">
        <v>124</v>
      </c>
      <c r="D12" t="s">
        <v>42</v>
      </c>
      <c r="E12" t="s">
        <v>125</v>
      </c>
    </row>
    <row r="13" spans="1:5" x14ac:dyDescent="0.25">
      <c r="A13" t="s">
        <v>11</v>
      </c>
      <c r="B13" t="s">
        <v>113</v>
      </c>
      <c r="C13" t="s">
        <v>124</v>
      </c>
      <c r="D13" t="s">
        <v>47</v>
      </c>
    </row>
    <row r="14" spans="1:5" x14ac:dyDescent="0.25">
      <c r="A14" t="s">
        <v>11</v>
      </c>
      <c r="B14" t="s">
        <v>114</v>
      </c>
      <c r="C14" t="s">
        <v>124</v>
      </c>
      <c r="D14" t="s">
        <v>48</v>
      </c>
    </row>
    <row r="15" spans="1:5" x14ac:dyDescent="0.25">
      <c r="A15" t="s">
        <v>11</v>
      </c>
      <c r="B15" t="s">
        <v>115</v>
      </c>
      <c r="C15" t="s">
        <v>124</v>
      </c>
      <c r="D15" t="s">
        <v>45</v>
      </c>
    </row>
    <row r="16" spans="1:5" x14ac:dyDescent="0.25">
      <c r="A16" t="s">
        <v>11</v>
      </c>
      <c r="B16" t="s">
        <v>116</v>
      </c>
      <c r="C16" t="s">
        <v>124</v>
      </c>
      <c r="D16" t="s">
        <v>43</v>
      </c>
    </row>
    <row r="17" spans="1:4" x14ac:dyDescent="0.25">
      <c r="A17" t="s">
        <v>11</v>
      </c>
      <c r="B17" t="s">
        <v>117</v>
      </c>
      <c r="C17" t="s">
        <v>124</v>
      </c>
      <c r="D17" t="s">
        <v>46</v>
      </c>
    </row>
    <row r="18" spans="1:4" x14ac:dyDescent="0.25">
      <c r="A18" t="s">
        <v>11</v>
      </c>
      <c r="B18" t="s">
        <v>123</v>
      </c>
      <c r="C18" t="s">
        <v>124</v>
      </c>
      <c r="D18" t="s">
        <v>44</v>
      </c>
    </row>
    <row r="19" spans="1:4" x14ac:dyDescent="0.25">
      <c r="A19" t="s">
        <v>11</v>
      </c>
      <c r="B19" t="s">
        <v>105</v>
      </c>
      <c r="C19" t="s">
        <v>124</v>
      </c>
      <c r="D19" t="s">
        <v>58</v>
      </c>
    </row>
    <row r="20" spans="1:4" x14ac:dyDescent="0.25">
      <c r="A20" t="s">
        <v>11</v>
      </c>
      <c r="B20" t="s">
        <v>122</v>
      </c>
      <c r="C20" t="s">
        <v>124</v>
      </c>
      <c r="D20" t="s">
        <v>57</v>
      </c>
    </row>
    <row r="21" spans="1:4" x14ac:dyDescent="0.25">
      <c r="A21" t="s">
        <v>11</v>
      </c>
      <c r="B21" t="s">
        <v>118</v>
      </c>
      <c r="C21" t="s">
        <v>124</v>
      </c>
      <c r="D21" t="s">
        <v>63</v>
      </c>
    </row>
    <row r="22" spans="1:4" x14ac:dyDescent="0.25">
      <c r="A22" t="s">
        <v>11</v>
      </c>
      <c r="B22" t="s">
        <v>119</v>
      </c>
      <c r="C22" t="s">
        <v>124</v>
      </c>
      <c r="D22" t="s">
        <v>50</v>
      </c>
    </row>
    <row r="23" spans="1:4" x14ac:dyDescent="0.25">
      <c r="A23" t="s">
        <v>11</v>
      </c>
      <c r="B23" t="s">
        <v>120</v>
      </c>
      <c r="C23" t="s">
        <v>124</v>
      </c>
      <c r="D23" t="s">
        <v>56</v>
      </c>
    </row>
    <row r="24" spans="1:4" x14ac:dyDescent="0.25">
      <c r="A24" t="s">
        <v>11</v>
      </c>
      <c r="B24" t="s">
        <v>121</v>
      </c>
      <c r="C24" t="s">
        <v>124</v>
      </c>
      <c r="D24" t="s">
        <v>88</v>
      </c>
    </row>
    <row r="25" spans="1:4" x14ac:dyDescent="0.25">
      <c r="A25" t="s">
        <v>11</v>
      </c>
      <c r="B25" t="s">
        <v>126</v>
      </c>
      <c r="C25" t="s">
        <v>124</v>
      </c>
      <c r="D25" t="s">
        <v>49</v>
      </c>
    </row>
    <row r="26" spans="1:4" x14ac:dyDescent="0.25">
      <c r="A26" t="s">
        <v>11</v>
      </c>
      <c r="B26" t="s">
        <v>127</v>
      </c>
      <c r="C26" t="s">
        <v>124</v>
      </c>
      <c r="D26" t="s">
        <v>59</v>
      </c>
    </row>
    <row r="27" spans="1:4" x14ac:dyDescent="0.25">
      <c r="A27" t="s">
        <v>11</v>
      </c>
      <c r="B27" t="s">
        <v>128</v>
      </c>
      <c r="C27" t="s">
        <v>124</v>
      </c>
      <c r="D27" t="s">
        <v>62</v>
      </c>
    </row>
    <row r="28" spans="1:4" x14ac:dyDescent="0.25">
      <c r="A28" t="s">
        <v>11</v>
      </c>
      <c r="B28" t="s">
        <v>129</v>
      </c>
      <c r="C28" t="s">
        <v>124</v>
      </c>
      <c r="D28" t="s">
        <v>89</v>
      </c>
    </row>
    <row r="29" spans="1:4" x14ac:dyDescent="0.25">
      <c r="A29" t="s">
        <v>11</v>
      </c>
      <c r="B29" t="s">
        <v>130</v>
      </c>
      <c r="C29" t="s">
        <v>124</v>
      </c>
      <c r="D29" t="s">
        <v>61</v>
      </c>
    </row>
    <row r="30" spans="1:4" x14ac:dyDescent="0.25">
      <c r="A30" t="s">
        <v>11</v>
      </c>
      <c r="B30" t="s">
        <v>131</v>
      </c>
      <c r="C30" t="s">
        <v>124</v>
      </c>
      <c r="D30" t="s">
        <v>60</v>
      </c>
    </row>
    <row r="31" spans="1:4" x14ac:dyDescent="0.25">
      <c r="A31" t="s">
        <v>11</v>
      </c>
      <c r="B31" t="s">
        <v>132</v>
      </c>
      <c r="C31" t="s">
        <v>124</v>
      </c>
      <c r="D31" t="s">
        <v>84</v>
      </c>
    </row>
    <row r="32" spans="1:4" x14ac:dyDescent="0.25">
      <c r="A32" t="s">
        <v>11</v>
      </c>
      <c r="B32" t="s">
        <v>133</v>
      </c>
      <c r="C32" t="s">
        <v>124</v>
      </c>
      <c r="D32" t="s">
        <v>85</v>
      </c>
    </row>
    <row r="33" spans="1:4" x14ac:dyDescent="0.25">
      <c r="A33" t="s">
        <v>11</v>
      </c>
      <c r="B33" t="s">
        <v>134</v>
      </c>
      <c r="C33" t="s">
        <v>124</v>
      </c>
      <c r="D33" t="s">
        <v>82</v>
      </c>
    </row>
    <row r="34" spans="1:4" x14ac:dyDescent="0.25">
      <c r="A34" t="s">
        <v>11</v>
      </c>
      <c r="B34" t="s">
        <v>135</v>
      </c>
      <c r="C34" t="s">
        <v>124</v>
      </c>
      <c r="D34" t="s">
        <v>65</v>
      </c>
    </row>
    <row r="35" spans="1:4" x14ac:dyDescent="0.25">
      <c r="A35" t="s">
        <v>11</v>
      </c>
      <c r="B35" t="s">
        <v>136</v>
      </c>
      <c r="C35" t="s">
        <v>124</v>
      </c>
      <c r="D35" t="s">
        <v>83</v>
      </c>
    </row>
    <row r="36" spans="1:4" x14ac:dyDescent="0.25">
      <c r="A36" t="s">
        <v>11</v>
      </c>
      <c r="B36" t="s">
        <v>137</v>
      </c>
      <c r="C36" t="s">
        <v>124</v>
      </c>
      <c r="D36" t="s">
        <v>69</v>
      </c>
    </row>
    <row r="37" spans="1:4" x14ac:dyDescent="0.25">
      <c r="A37" t="s">
        <v>11</v>
      </c>
      <c r="B37" t="s">
        <v>138</v>
      </c>
      <c r="C37" t="s">
        <v>124</v>
      </c>
      <c r="D37" t="s">
        <v>68</v>
      </c>
    </row>
    <row r="38" spans="1:4" x14ac:dyDescent="0.25">
      <c r="A38" t="s">
        <v>11</v>
      </c>
      <c r="B38" t="s">
        <v>139</v>
      </c>
      <c r="C38" t="s">
        <v>124</v>
      </c>
      <c r="D38" t="s">
        <v>86</v>
      </c>
    </row>
    <row r="39" spans="1:4" x14ac:dyDescent="0.25">
      <c r="A39" t="s">
        <v>11</v>
      </c>
      <c r="B39" t="s">
        <v>140</v>
      </c>
      <c r="C39" t="s">
        <v>124</v>
      </c>
      <c r="D39" t="s">
        <v>67</v>
      </c>
    </row>
    <row r="40" spans="1:4" x14ac:dyDescent="0.25">
      <c r="A40" t="s">
        <v>11</v>
      </c>
      <c r="B40" t="s">
        <v>142</v>
      </c>
      <c r="C40" t="s">
        <v>141</v>
      </c>
      <c r="D40" t="s">
        <v>12</v>
      </c>
    </row>
    <row r="41" spans="1:4" x14ac:dyDescent="0.25">
      <c r="A41" t="s">
        <v>11</v>
      </c>
      <c r="B41" t="s">
        <v>143</v>
      </c>
      <c r="C41" t="s">
        <v>141</v>
      </c>
      <c r="D41" t="s">
        <v>15</v>
      </c>
    </row>
    <row r="42" spans="1:4" x14ac:dyDescent="0.25">
      <c r="A42" t="s">
        <v>11</v>
      </c>
      <c r="B42" t="s">
        <v>144</v>
      </c>
      <c r="C42" t="s">
        <v>141</v>
      </c>
      <c r="D42" t="s">
        <v>31</v>
      </c>
    </row>
    <row r="43" spans="1:4" x14ac:dyDescent="0.25">
      <c r="A43" t="s">
        <v>11</v>
      </c>
      <c r="B43" t="s">
        <v>145</v>
      </c>
      <c r="C43" t="s">
        <v>141</v>
      </c>
      <c r="D43" t="s">
        <v>32</v>
      </c>
    </row>
    <row r="44" spans="1:4" x14ac:dyDescent="0.25">
      <c r="A44" t="s">
        <v>11</v>
      </c>
      <c r="B44" t="s">
        <v>146</v>
      </c>
      <c r="C44" t="s">
        <v>141</v>
      </c>
      <c r="D44" t="s">
        <v>33</v>
      </c>
    </row>
    <row r="45" spans="1:4" x14ac:dyDescent="0.25">
      <c r="A45" t="s">
        <v>11</v>
      </c>
      <c r="B45" t="s">
        <v>147</v>
      </c>
      <c r="C45" t="s">
        <v>141</v>
      </c>
      <c r="D45" t="s">
        <v>34</v>
      </c>
    </row>
    <row r="46" spans="1:4" x14ac:dyDescent="0.25">
      <c r="A46" t="s">
        <v>11</v>
      </c>
      <c r="B46" t="s">
        <v>148</v>
      </c>
      <c r="C46" t="s">
        <v>141</v>
      </c>
      <c r="D46" t="s">
        <v>35</v>
      </c>
    </row>
    <row r="47" spans="1:4" x14ac:dyDescent="0.25">
      <c r="A47" t="s">
        <v>11</v>
      </c>
      <c r="B47" t="s">
        <v>149</v>
      </c>
      <c r="C47" t="s">
        <v>141</v>
      </c>
      <c r="D47" t="s">
        <v>36</v>
      </c>
    </row>
    <row r="48" spans="1:4" x14ac:dyDescent="0.25">
      <c r="A48" t="s">
        <v>11</v>
      </c>
      <c r="B48" t="s">
        <v>150</v>
      </c>
      <c r="C48" t="s">
        <v>141</v>
      </c>
      <c r="D48" t="s">
        <v>37</v>
      </c>
    </row>
    <row r="49" spans="1:4" x14ac:dyDescent="0.25">
      <c r="A49" t="s">
        <v>11</v>
      </c>
      <c r="B49" t="s">
        <v>151</v>
      </c>
      <c r="C49" t="s">
        <v>141</v>
      </c>
      <c r="D49" t="s">
        <v>38</v>
      </c>
    </row>
    <row r="50" spans="1:4" x14ac:dyDescent="0.25">
      <c r="A50" t="s">
        <v>11</v>
      </c>
      <c r="B50" t="s">
        <v>152</v>
      </c>
      <c r="C50" t="s">
        <v>141</v>
      </c>
      <c r="D50" t="s">
        <v>39</v>
      </c>
    </row>
    <row r="51" spans="1:4" x14ac:dyDescent="0.25">
      <c r="A51" t="s">
        <v>11</v>
      </c>
      <c r="B51" t="s">
        <v>153</v>
      </c>
      <c r="C51" t="s">
        <v>141</v>
      </c>
      <c r="D51" t="s">
        <v>40</v>
      </c>
    </row>
    <row r="52" spans="1:4" x14ac:dyDescent="0.25">
      <c r="A52" t="s">
        <v>11</v>
      </c>
      <c r="B52" t="s">
        <v>154</v>
      </c>
      <c r="C52" t="s">
        <v>141</v>
      </c>
      <c r="D52" t="s">
        <v>41</v>
      </c>
    </row>
    <row r="53" spans="1:4" x14ac:dyDescent="0.25">
      <c r="A53" t="s">
        <v>11</v>
      </c>
      <c r="B53" t="s">
        <v>155</v>
      </c>
      <c r="C53" t="s">
        <v>141</v>
      </c>
      <c r="D53" t="s">
        <v>52</v>
      </c>
    </row>
    <row r="54" spans="1:4" x14ac:dyDescent="0.25">
      <c r="A54" t="s">
        <v>11</v>
      </c>
      <c r="B54" t="s">
        <v>156</v>
      </c>
      <c r="C54" t="s">
        <v>141</v>
      </c>
      <c r="D54" t="s">
        <v>53</v>
      </c>
    </row>
    <row r="55" spans="1:4" x14ac:dyDescent="0.25">
      <c r="A55" t="s">
        <v>11</v>
      </c>
      <c r="B55" t="s">
        <v>157</v>
      </c>
      <c r="C55" t="s">
        <v>141</v>
      </c>
      <c r="D55" t="s">
        <v>54</v>
      </c>
    </row>
    <row r="56" spans="1:4" x14ac:dyDescent="0.25">
      <c r="A56" t="s">
        <v>11</v>
      </c>
      <c r="B56" t="s">
        <v>159</v>
      </c>
      <c r="C56" t="s">
        <v>141</v>
      </c>
      <c r="D56" t="s">
        <v>55</v>
      </c>
    </row>
    <row r="57" spans="1:4" x14ac:dyDescent="0.25">
      <c r="A57" t="s">
        <v>11</v>
      </c>
      <c r="B57" t="s">
        <v>158</v>
      </c>
      <c r="C57" t="s">
        <v>141</v>
      </c>
      <c r="D57" t="s">
        <v>80</v>
      </c>
    </row>
    <row r="58" spans="1:4" x14ac:dyDescent="0.25">
      <c r="A58" t="s">
        <v>11</v>
      </c>
      <c r="B58" t="s">
        <v>160</v>
      </c>
      <c r="C58" t="s">
        <v>141</v>
      </c>
      <c r="D58" t="s">
        <v>81</v>
      </c>
    </row>
    <row r="59" spans="1:4" x14ac:dyDescent="0.25">
      <c r="A59" t="s">
        <v>11</v>
      </c>
      <c r="B59" t="s">
        <v>161</v>
      </c>
      <c r="C59" t="s">
        <v>141</v>
      </c>
      <c r="D59" t="s">
        <v>42</v>
      </c>
    </row>
    <row r="60" spans="1:4" x14ac:dyDescent="0.25">
      <c r="A60" t="s">
        <v>11</v>
      </c>
      <c r="B60" t="s">
        <v>162</v>
      </c>
      <c r="C60" t="s">
        <v>141</v>
      </c>
      <c r="D60" t="s">
        <v>14</v>
      </c>
    </row>
    <row r="61" spans="1:4" x14ac:dyDescent="0.25">
      <c r="A61" t="s">
        <v>11</v>
      </c>
      <c r="B61" t="s">
        <v>163</v>
      </c>
      <c r="C61" t="s">
        <v>141</v>
      </c>
      <c r="D61" t="s">
        <v>47</v>
      </c>
    </row>
    <row r="62" spans="1:4" x14ac:dyDescent="0.25">
      <c r="A62" t="s">
        <v>11</v>
      </c>
      <c r="B62" t="s">
        <v>164</v>
      </c>
      <c r="C62" t="s">
        <v>141</v>
      </c>
      <c r="D62" t="s">
        <v>48</v>
      </c>
    </row>
    <row r="63" spans="1:4" x14ac:dyDescent="0.25">
      <c r="A63" t="s">
        <v>11</v>
      </c>
      <c r="B63" t="s">
        <v>165</v>
      </c>
      <c r="C63" t="s">
        <v>141</v>
      </c>
      <c r="D63" t="s">
        <v>45</v>
      </c>
    </row>
    <row r="64" spans="1:4" x14ac:dyDescent="0.25">
      <c r="A64" t="s">
        <v>11</v>
      </c>
      <c r="B64" t="s">
        <v>166</v>
      </c>
      <c r="C64" t="s">
        <v>141</v>
      </c>
      <c r="D64" t="s">
        <v>43</v>
      </c>
    </row>
    <row r="65" spans="1:5" x14ac:dyDescent="0.25">
      <c r="A65" t="s">
        <v>11</v>
      </c>
      <c r="B65" t="s">
        <v>167</v>
      </c>
      <c r="C65" t="s">
        <v>141</v>
      </c>
      <c r="D65" t="s">
        <v>46</v>
      </c>
    </row>
    <row r="66" spans="1:5" x14ac:dyDescent="0.25">
      <c r="A66" t="s">
        <v>11</v>
      </c>
      <c r="B66" t="s">
        <v>168</v>
      </c>
      <c r="C66" t="s">
        <v>141</v>
      </c>
      <c r="D66" t="s">
        <v>44</v>
      </c>
    </row>
    <row r="67" spans="1:5" x14ac:dyDescent="0.25">
      <c r="A67" t="s">
        <v>11</v>
      </c>
      <c r="B67" t="s">
        <v>170</v>
      </c>
      <c r="C67" t="s">
        <v>141</v>
      </c>
      <c r="D67" t="s">
        <v>58</v>
      </c>
    </row>
    <row r="68" spans="1:5" x14ac:dyDescent="0.25">
      <c r="A68" t="s">
        <v>11</v>
      </c>
      <c r="B68" t="s">
        <v>169</v>
      </c>
      <c r="C68" t="s">
        <v>141</v>
      </c>
      <c r="D68" t="s">
        <v>57</v>
      </c>
    </row>
    <row r="69" spans="1:5" x14ac:dyDescent="0.25">
      <c r="A69" t="s">
        <v>11</v>
      </c>
      <c r="B69" t="s">
        <v>171</v>
      </c>
      <c r="C69" t="s">
        <v>141</v>
      </c>
      <c r="D69" t="s">
        <v>63</v>
      </c>
    </row>
    <row r="70" spans="1:5" x14ac:dyDescent="0.25">
      <c r="A70" t="s">
        <v>11</v>
      </c>
      <c r="B70" t="s">
        <v>172</v>
      </c>
      <c r="C70" t="s">
        <v>141</v>
      </c>
      <c r="D70" t="s">
        <v>50</v>
      </c>
    </row>
    <row r="71" spans="1:5" x14ac:dyDescent="0.25">
      <c r="A71" t="s">
        <v>11</v>
      </c>
      <c r="B71" t="s">
        <v>173</v>
      </c>
      <c r="C71" t="s">
        <v>141</v>
      </c>
      <c r="D71" t="s">
        <v>56</v>
      </c>
    </row>
    <row r="72" spans="1:5" x14ac:dyDescent="0.25">
      <c r="A72" t="s">
        <v>11</v>
      </c>
      <c r="B72" t="s">
        <v>177</v>
      </c>
      <c r="C72" t="s">
        <v>141</v>
      </c>
      <c r="D72" t="s">
        <v>88</v>
      </c>
      <c r="E72" t="s">
        <v>176</v>
      </c>
    </row>
    <row r="73" spans="1:5" x14ac:dyDescent="0.25">
      <c r="A73" t="s">
        <v>11</v>
      </c>
      <c r="B73" t="s">
        <v>175</v>
      </c>
      <c r="C73" t="s">
        <v>141</v>
      </c>
      <c r="D73" t="s">
        <v>49</v>
      </c>
    </row>
    <row r="74" spans="1:5" x14ac:dyDescent="0.25">
      <c r="A74" t="s">
        <v>11</v>
      </c>
      <c r="B74" t="s">
        <v>174</v>
      </c>
      <c r="C74" t="s">
        <v>141</v>
      </c>
      <c r="D74" t="s">
        <v>59</v>
      </c>
      <c r="E74" t="s">
        <v>176</v>
      </c>
    </row>
    <row r="75" spans="1:5" x14ac:dyDescent="0.25">
      <c r="A75" t="s">
        <v>11</v>
      </c>
      <c r="B75" t="s">
        <v>178</v>
      </c>
      <c r="C75" t="s">
        <v>141</v>
      </c>
      <c r="D75" t="s">
        <v>62</v>
      </c>
    </row>
    <row r="76" spans="1:5" x14ac:dyDescent="0.25">
      <c r="A76" t="s">
        <v>11</v>
      </c>
      <c r="B76" t="s">
        <v>179</v>
      </c>
      <c r="C76" t="s">
        <v>141</v>
      </c>
      <c r="D76" t="s">
        <v>89</v>
      </c>
    </row>
    <row r="77" spans="1:5" x14ac:dyDescent="0.25">
      <c r="A77" t="s">
        <v>11</v>
      </c>
      <c r="B77" t="s">
        <v>180</v>
      </c>
      <c r="C77" t="s">
        <v>141</v>
      </c>
      <c r="D77" t="s">
        <v>61</v>
      </c>
    </row>
    <row r="78" spans="1:5" x14ac:dyDescent="0.25">
      <c r="A78" t="s">
        <v>11</v>
      </c>
      <c r="B78" t="s">
        <v>181</v>
      </c>
      <c r="C78" t="s">
        <v>141</v>
      </c>
      <c r="D78" t="s">
        <v>60</v>
      </c>
    </row>
    <row r="79" spans="1:5" x14ac:dyDescent="0.25">
      <c r="A79" t="s">
        <v>11</v>
      </c>
      <c r="B79" t="s">
        <v>182</v>
      </c>
      <c r="C79" t="s">
        <v>141</v>
      </c>
      <c r="D79" t="s">
        <v>84</v>
      </c>
    </row>
    <row r="80" spans="1:5" x14ac:dyDescent="0.25">
      <c r="A80" t="s">
        <v>11</v>
      </c>
      <c r="B80" t="s">
        <v>183</v>
      </c>
      <c r="C80" t="s">
        <v>141</v>
      </c>
      <c r="D80" t="s">
        <v>85</v>
      </c>
    </row>
    <row r="81" spans="1:4" x14ac:dyDescent="0.25">
      <c r="A81" t="s">
        <v>11</v>
      </c>
      <c r="B81" t="s">
        <v>184</v>
      </c>
      <c r="C81" t="s">
        <v>141</v>
      </c>
      <c r="D81" t="s">
        <v>82</v>
      </c>
    </row>
    <row r="82" spans="1:4" x14ac:dyDescent="0.25">
      <c r="A82" t="s">
        <v>11</v>
      </c>
      <c r="B82" t="s">
        <v>185</v>
      </c>
      <c r="C82" t="s">
        <v>141</v>
      </c>
      <c r="D82" t="s">
        <v>65</v>
      </c>
    </row>
    <row r="83" spans="1:4" x14ac:dyDescent="0.25">
      <c r="A83" t="s">
        <v>11</v>
      </c>
      <c r="B83" t="s">
        <v>186</v>
      </c>
      <c r="C83" t="s">
        <v>141</v>
      </c>
      <c r="D83" t="s">
        <v>83</v>
      </c>
    </row>
    <row r="84" spans="1:4" x14ac:dyDescent="0.25">
      <c r="A84" t="s">
        <v>11</v>
      </c>
      <c r="B84" t="s">
        <v>187</v>
      </c>
      <c r="C84" t="s">
        <v>141</v>
      </c>
      <c r="D84" t="s">
        <v>69</v>
      </c>
    </row>
    <row r="85" spans="1:4" x14ac:dyDescent="0.25">
      <c r="A85" t="s">
        <v>11</v>
      </c>
      <c r="B85" t="s">
        <v>188</v>
      </c>
      <c r="C85" t="s">
        <v>141</v>
      </c>
      <c r="D85" t="s">
        <v>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Sed Trap</vt:lpstr>
      <vt:lpstr>Incubations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Kelly</dc:creator>
  <cp:lastModifiedBy>Tom Kelly</cp:lastModifiedBy>
  <dcterms:created xsi:type="dcterms:W3CDTF">2022-11-17T20:36:45Z</dcterms:created>
  <dcterms:modified xsi:type="dcterms:W3CDTF">2024-01-19T22:29:08Z</dcterms:modified>
</cp:coreProperties>
</file>