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Projects\Data\Sediment Trap\"/>
    </mc:Choice>
  </mc:AlternateContent>
  <xr:revisionPtr revIDLastSave="0" documentId="13_ncr:1_{398968A7-7E73-4741-B9C1-DBBB15E2582C}" xr6:coauthVersionLast="47" xr6:coauthVersionMax="47" xr10:uidLastSave="{00000000-0000-0000-0000-000000000000}"/>
  <bookViews>
    <workbookView xWindow="996" yWindow="552" windowWidth="18000" windowHeight="15672" xr2:uid="{190EEE2C-AD69-48A9-8E8F-255F4A225F89}"/>
  </bookViews>
  <sheets>
    <sheet name="Sheet1" sheetId="1" r:id="rId1"/>
    <sheet name="Saved 202208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2" i="1" l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92" i="1" l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AE194" i="2"/>
  <c r="AB194" i="2"/>
  <c r="AE193" i="2"/>
  <c r="AB193" i="2"/>
  <c r="AE192" i="2"/>
  <c r="AB192" i="2"/>
  <c r="AE191" i="2"/>
  <c r="AB191" i="2"/>
  <c r="AE190" i="2"/>
  <c r="AB190" i="2"/>
  <c r="AE189" i="2"/>
  <c r="AB189" i="2"/>
  <c r="AE188" i="2"/>
  <c r="AB188" i="2"/>
  <c r="AE187" i="2"/>
  <c r="AB187" i="2"/>
  <c r="AE186" i="2"/>
  <c r="AB186" i="2"/>
  <c r="AE185" i="2"/>
  <c r="AB185" i="2"/>
  <c r="AE184" i="2"/>
  <c r="AB184" i="2"/>
  <c r="AE183" i="2"/>
  <c r="AB183" i="2"/>
  <c r="AE182" i="2"/>
  <c r="AB182" i="2"/>
  <c r="AE181" i="2"/>
  <c r="AB181" i="2"/>
  <c r="AE180" i="2"/>
  <c r="AB180" i="2"/>
  <c r="AE179" i="2"/>
  <c r="AB179" i="2"/>
  <c r="AE178" i="2"/>
  <c r="AB178" i="2"/>
  <c r="AE177" i="2"/>
  <c r="AB177" i="2"/>
  <c r="AE176" i="2"/>
  <c r="AB176" i="2"/>
  <c r="AE175" i="2"/>
  <c r="AB175" i="2"/>
  <c r="AE174" i="2"/>
  <c r="AB174" i="2"/>
  <c r="AE173" i="2"/>
  <c r="AB173" i="2"/>
  <c r="AE172" i="2"/>
  <c r="AB172" i="2"/>
  <c r="AE171" i="2"/>
  <c r="AB171" i="2"/>
  <c r="AE170" i="2"/>
  <c r="AB170" i="2"/>
  <c r="AE169" i="2"/>
  <c r="AB169" i="2"/>
  <c r="AE168" i="2"/>
  <c r="AB168" i="2"/>
  <c r="AE167" i="2"/>
  <c r="AB167" i="2"/>
  <c r="AE166" i="2"/>
  <c r="AB166" i="2"/>
  <c r="AE165" i="2"/>
  <c r="AB165" i="2"/>
  <c r="AE164" i="2"/>
  <c r="AB164" i="2"/>
  <c r="AE163" i="2"/>
  <c r="AB163" i="2"/>
  <c r="AE162" i="2"/>
  <c r="AB162" i="2"/>
  <c r="AE161" i="2"/>
  <c r="AB161" i="2"/>
  <c r="AE160" i="2"/>
  <c r="AB160" i="2"/>
  <c r="AE159" i="2"/>
  <c r="AB159" i="2"/>
  <c r="AE158" i="2"/>
  <c r="AB158" i="2"/>
  <c r="AE157" i="2"/>
  <c r="AB157" i="2"/>
  <c r="AE156" i="2"/>
  <c r="AB156" i="2"/>
  <c r="AE155" i="2"/>
  <c r="AB155" i="2"/>
  <c r="AE154" i="2"/>
  <c r="AB154" i="2"/>
  <c r="AE153" i="2"/>
  <c r="AB153" i="2"/>
  <c r="AE152" i="2"/>
  <c r="AB152" i="2"/>
  <c r="AE151" i="2"/>
  <c r="AB151" i="2"/>
  <c r="AE150" i="2"/>
  <c r="AB150" i="2"/>
  <c r="AE149" i="2"/>
  <c r="AB149" i="2"/>
  <c r="AE148" i="2"/>
  <c r="AB148" i="2"/>
  <c r="AE147" i="2"/>
  <c r="AB147" i="2"/>
  <c r="AE146" i="2"/>
  <c r="AB146" i="2"/>
  <c r="AE145" i="2"/>
  <c r="AB145" i="2"/>
  <c r="AE144" i="2"/>
  <c r="AB144" i="2"/>
  <c r="AE143" i="2"/>
  <c r="AB143" i="2"/>
  <c r="AE142" i="2"/>
  <c r="AB142" i="2"/>
  <c r="AE141" i="2"/>
  <c r="AB141" i="2"/>
  <c r="AE140" i="2"/>
  <c r="AB140" i="2"/>
  <c r="AE139" i="2"/>
  <c r="AB139" i="2"/>
  <c r="AE138" i="2"/>
  <c r="AB138" i="2"/>
  <c r="AE137" i="2"/>
  <c r="AB137" i="2"/>
  <c r="AE136" i="2"/>
  <c r="AB136" i="2"/>
  <c r="AE135" i="2"/>
  <c r="AB135" i="2"/>
  <c r="AE134" i="2"/>
  <c r="AB134" i="2"/>
  <c r="AE133" i="2"/>
  <c r="AB133" i="2"/>
  <c r="AE132" i="2"/>
  <c r="AB132" i="2"/>
  <c r="AE131" i="2"/>
  <c r="AB131" i="2"/>
  <c r="AE130" i="2"/>
  <c r="AB130" i="2"/>
  <c r="AE129" i="2"/>
  <c r="AB129" i="2"/>
  <c r="AE128" i="2"/>
  <c r="AB128" i="2"/>
  <c r="AE127" i="2"/>
  <c r="AB127" i="2"/>
  <c r="AE126" i="2"/>
  <c r="AB126" i="2"/>
  <c r="AE125" i="2"/>
  <c r="AB125" i="2"/>
  <c r="AE124" i="2"/>
  <c r="AB124" i="2"/>
  <c r="AE123" i="2"/>
  <c r="AB123" i="2"/>
  <c r="AE122" i="2"/>
  <c r="AB122" i="2"/>
  <c r="AE121" i="2"/>
  <c r="AB121" i="2"/>
  <c r="AE120" i="2"/>
  <c r="AB120" i="2"/>
  <c r="AE119" i="2"/>
  <c r="AB119" i="2"/>
  <c r="AE118" i="2"/>
  <c r="AB118" i="2"/>
  <c r="AE117" i="2"/>
  <c r="AB117" i="2"/>
  <c r="AE116" i="2"/>
  <c r="AB116" i="2"/>
  <c r="AE115" i="2"/>
  <c r="AB115" i="2"/>
  <c r="AE114" i="2"/>
  <c r="AB114" i="2"/>
  <c r="AE113" i="2"/>
  <c r="AB113" i="2"/>
  <c r="AE112" i="2"/>
  <c r="AB112" i="2"/>
  <c r="AE111" i="2"/>
  <c r="AB111" i="2"/>
  <c r="AE110" i="2"/>
  <c r="AB110" i="2"/>
  <c r="AE109" i="2"/>
  <c r="AB109" i="2"/>
  <c r="AE108" i="2"/>
  <c r="AB108" i="2"/>
  <c r="AE107" i="2"/>
  <c r="AB107" i="2"/>
  <c r="AE106" i="2"/>
  <c r="AB106" i="2"/>
  <c r="AE105" i="2"/>
  <c r="AB105" i="2"/>
  <c r="AE104" i="2"/>
  <c r="AB104" i="2"/>
  <c r="AE103" i="2"/>
  <c r="AB103" i="2"/>
  <c r="AE102" i="2"/>
  <c r="AB102" i="2"/>
  <c r="AE101" i="2"/>
  <c r="AB101" i="2"/>
  <c r="AE100" i="2"/>
  <c r="AB100" i="2"/>
  <c r="AE99" i="2"/>
  <c r="AB99" i="2"/>
  <c r="AE98" i="2"/>
  <c r="AB98" i="2"/>
  <c r="AE97" i="2"/>
  <c r="AB97" i="2"/>
  <c r="AE96" i="2"/>
  <c r="AB96" i="2"/>
  <c r="AE95" i="2"/>
  <c r="AB95" i="2"/>
  <c r="AE94" i="2"/>
  <c r="AB94" i="2"/>
  <c r="AE93" i="2"/>
  <c r="AB93" i="2"/>
  <c r="AE92" i="2"/>
  <c r="AB92" i="2"/>
  <c r="Q92" i="2"/>
  <c r="R92" i="2" s="1"/>
  <c r="M92" i="2"/>
  <c r="N92" i="2" s="1"/>
  <c r="AE91" i="2"/>
  <c r="AB91" i="2"/>
  <c r="Q91" i="2"/>
  <c r="R91" i="2" s="1"/>
  <c r="M91" i="2"/>
  <c r="AE90" i="2"/>
  <c r="AB90" i="2"/>
  <c r="Q90" i="2"/>
  <c r="M90" i="2"/>
  <c r="N90" i="2" s="1"/>
  <c r="AE89" i="2"/>
  <c r="AB89" i="2"/>
  <c r="Q89" i="2"/>
  <c r="R89" i="2" s="1"/>
  <c r="M89" i="2"/>
  <c r="N89" i="2" s="1"/>
  <c r="AE88" i="2"/>
  <c r="AB88" i="2"/>
  <c r="Q88" i="2"/>
  <c r="M88" i="2"/>
  <c r="N88" i="2" s="1"/>
  <c r="AE87" i="2"/>
  <c r="AB87" i="2"/>
  <c r="Q87" i="2"/>
  <c r="R87" i="2" s="1"/>
  <c r="M87" i="2"/>
  <c r="N87" i="2" s="1"/>
  <c r="AE86" i="2"/>
  <c r="AB86" i="2"/>
  <c r="Q86" i="2"/>
  <c r="R86" i="2" s="1"/>
  <c r="M86" i="2"/>
  <c r="N86" i="2" s="1"/>
  <c r="AE85" i="2"/>
  <c r="AB85" i="2"/>
  <c r="Q85" i="2"/>
  <c r="R85" i="2" s="1"/>
  <c r="M85" i="2"/>
  <c r="AE84" i="2"/>
  <c r="AB84" i="2"/>
  <c r="Q84" i="2"/>
  <c r="R84" i="2" s="1"/>
  <c r="M84" i="2"/>
  <c r="N84" i="2" s="1"/>
  <c r="AE83" i="2"/>
  <c r="AB83" i="2"/>
  <c r="Q83" i="2"/>
  <c r="R83" i="2" s="1"/>
  <c r="M83" i="2"/>
  <c r="AE82" i="2"/>
  <c r="AB82" i="2"/>
  <c r="Q82" i="2"/>
  <c r="M82" i="2"/>
  <c r="N82" i="2" s="1"/>
  <c r="AE81" i="2"/>
  <c r="AB81" i="2"/>
  <c r="Q81" i="2"/>
  <c r="R81" i="2" s="1"/>
  <c r="M81" i="2"/>
  <c r="N81" i="2" s="1"/>
  <c r="AE80" i="2"/>
  <c r="AB80" i="2"/>
  <c r="Q80" i="2"/>
  <c r="M80" i="2"/>
  <c r="N80" i="2" s="1"/>
  <c r="AE79" i="2"/>
  <c r="AB79" i="2"/>
  <c r="Q79" i="2"/>
  <c r="R79" i="2" s="1"/>
  <c r="M79" i="2"/>
  <c r="N79" i="2" s="1"/>
  <c r="AE78" i="2"/>
  <c r="AB78" i="2"/>
  <c r="Q78" i="2"/>
  <c r="R78" i="2" s="1"/>
  <c r="M78" i="2"/>
  <c r="N78" i="2" s="1"/>
  <c r="AE77" i="2"/>
  <c r="AB77" i="2"/>
  <c r="Q77" i="2"/>
  <c r="R77" i="2" s="1"/>
  <c r="M77" i="2"/>
  <c r="AE76" i="2"/>
  <c r="AB76" i="2"/>
  <c r="Q76" i="2"/>
  <c r="R76" i="2" s="1"/>
  <c r="M76" i="2"/>
  <c r="N76" i="2" s="1"/>
  <c r="AE75" i="2"/>
  <c r="AB75" i="2"/>
  <c r="Q75" i="2"/>
  <c r="R75" i="2" s="1"/>
  <c r="M75" i="2"/>
  <c r="AE74" i="2"/>
  <c r="AB74" i="2"/>
  <c r="Q74" i="2"/>
  <c r="M74" i="2"/>
  <c r="N74" i="2" s="1"/>
  <c r="AE73" i="2"/>
  <c r="AB73" i="2"/>
  <c r="Q73" i="2"/>
  <c r="R73" i="2" s="1"/>
  <c r="M73" i="2"/>
  <c r="N73" i="2" s="1"/>
  <c r="AE72" i="2"/>
  <c r="AB72" i="2"/>
  <c r="AE71" i="2"/>
  <c r="AB71" i="2"/>
  <c r="AE70" i="2"/>
  <c r="AB70" i="2"/>
  <c r="AE69" i="2"/>
  <c r="AB69" i="2"/>
  <c r="Q69" i="2"/>
  <c r="R69" i="2" s="1"/>
  <c r="M69" i="2"/>
  <c r="N69" i="2" s="1"/>
  <c r="AE68" i="2"/>
  <c r="AB68" i="2"/>
  <c r="Q68" i="2"/>
  <c r="R68" i="2" s="1"/>
  <c r="M68" i="2"/>
  <c r="N68" i="2" s="1"/>
  <c r="AE67" i="2"/>
  <c r="AB67" i="2"/>
  <c r="Q67" i="2"/>
  <c r="R67" i="2" s="1"/>
  <c r="M67" i="2"/>
  <c r="AE66" i="2"/>
  <c r="AB66" i="2"/>
  <c r="Q66" i="2"/>
  <c r="R66" i="2" s="1"/>
  <c r="M66" i="2"/>
  <c r="N66" i="2" s="1"/>
  <c r="AE65" i="2"/>
  <c r="AB65" i="2"/>
  <c r="Q65" i="2"/>
  <c r="R65" i="2" s="1"/>
  <c r="M65" i="2"/>
  <c r="AE64" i="2"/>
  <c r="AB64" i="2"/>
  <c r="Q64" i="2"/>
  <c r="M64" i="2"/>
  <c r="N64" i="2" s="1"/>
  <c r="AE63" i="2"/>
  <c r="AB63" i="2"/>
  <c r="Q63" i="2"/>
  <c r="R63" i="2" s="1"/>
  <c r="M63" i="2"/>
  <c r="N63" i="2" s="1"/>
  <c r="AE62" i="2"/>
  <c r="AB62" i="2"/>
  <c r="Q62" i="2"/>
  <c r="M62" i="2"/>
  <c r="N62" i="2" s="1"/>
  <c r="AE61" i="2"/>
  <c r="AB61" i="2"/>
  <c r="Q61" i="2"/>
  <c r="R61" i="2" s="1"/>
  <c r="M61" i="2"/>
  <c r="N61" i="2" s="1"/>
  <c r="AE60" i="2"/>
  <c r="AB60" i="2"/>
  <c r="Q60" i="2"/>
  <c r="R60" i="2" s="1"/>
  <c r="M60" i="2"/>
  <c r="N60" i="2" s="1"/>
  <c r="AE59" i="2"/>
  <c r="AB59" i="2"/>
  <c r="Q59" i="2"/>
  <c r="R59" i="2" s="1"/>
  <c r="M59" i="2"/>
  <c r="AE58" i="2"/>
  <c r="AB58" i="2"/>
  <c r="Q58" i="2"/>
  <c r="R58" i="2" s="1"/>
  <c r="M58" i="2"/>
  <c r="N58" i="2" s="1"/>
  <c r="AE57" i="2"/>
  <c r="AB57" i="2"/>
  <c r="Q57" i="2"/>
  <c r="R57" i="2" s="1"/>
  <c r="M57" i="2"/>
  <c r="AE56" i="2"/>
  <c r="AB56" i="2"/>
  <c r="Q56" i="2"/>
  <c r="R56" i="2" s="1"/>
  <c r="M56" i="2"/>
  <c r="N56" i="2" s="1"/>
  <c r="AE55" i="2"/>
  <c r="AB55" i="2"/>
  <c r="Q55" i="2"/>
  <c r="R55" i="2" s="1"/>
  <c r="M55" i="2"/>
  <c r="N55" i="2" s="1"/>
  <c r="AE54" i="2"/>
  <c r="AB54" i="2"/>
  <c r="Q54" i="2"/>
  <c r="R54" i="2" s="1"/>
  <c r="M54" i="2"/>
  <c r="N54" i="2" s="1"/>
  <c r="AE53" i="2"/>
  <c r="AB53" i="2"/>
  <c r="Q53" i="2"/>
  <c r="R53" i="2" s="1"/>
  <c r="M53" i="2"/>
  <c r="N53" i="2" s="1"/>
  <c r="AE52" i="2"/>
  <c r="AB52" i="2"/>
  <c r="Q52" i="2"/>
  <c r="R52" i="2" s="1"/>
  <c r="M52" i="2"/>
  <c r="N52" i="2" s="1"/>
  <c r="AE51" i="2"/>
  <c r="AB51" i="2"/>
  <c r="Q51" i="2"/>
  <c r="R51" i="2" s="1"/>
  <c r="M51" i="2"/>
  <c r="N51" i="2" s="1"/>
  <c r="AE50" i="2"/>
  <c r="AB50" i="2"/>
  <c r="Q50" i="2"/>
  <c r="R50" i="2" s="1"/>
  <c r="M50" i="2"/>
  <c r="N50" i="2" s="1"/>
  <c r="AE49" i="2"/>
  <c r="AB49" i="2"/>
  <c r="Q49" i="2"/>
  <c r="R49" i="2" s="1"/>
  <c r="M49" i="2"/>
  <c r="N49" i="2" s="1"/>
  <c r="AE48" i="2"/>
  <c r="AB48" i="2"/>
  <c r="Q48" i="2"/>
  <c r="R48" i="2" s="1"/>
  <c r="M48" i="2"/>
  <c r="N48" i="2" s="1"/>
  <c r="AE47" i="2"/>
  <c r="AB47" i="2"/>
  <c r="Q47" i="2"/>
  <c r="R47" i="2" s="1"/>
  <c r="M47" i="2"/>
  <c r="N47" i="2" s="1"/>
  <c r="AE46" i="2"/>
  <c r="AB46" i="2"/>
  <c r="Q46" i="2"/>
  <c r="R46" i="2" s="1"/>
  <c r="M46" i="2"/>
  <c r="N46" i="2" s="1"/>
  <c r="AE45" i="2"/>
  <c r="AB45" i="2"/>
  <c r="Q45" i="2"/>
  <c r="R45" i="2" s="1"/>
  <c r="M45" i="2"/>
  <c r="N45" i="2" s="1"/>
  <c r="AE44" i="2"/>
  <c r="AB44" i="2"/>
  <c r="Q44" i="2"/>
  <c r="R44" i="2" s="1"/>
  <c r="M44" i="2"/>
  <c r="N44" i="2" s="1"/>
  <c r="J44" i="2"/>
  <c r="AE43" i="2"/>
  <c r="AB43" i="2"/>
  <c r="Q43" i="2"/>
  <c r="R43" i="2" s="1"/>
  <c r="M43" i="2"/>
  <c r="J43" i="2"/>
  <c r="AE42" i="2"/>
  <c r="AB42" i="2"/>
  <c r="Q42" i="2"/>
  <c r="R42" i="2" s="1"/>
  <c r="M42" i="2"/>
  <c r="N42" i="2" s="1"/>
  <c r="J42" i="2"/>
  <c r="AE41" i="2"/>
  <c r="AB41" i="2"/>
  <c r="Q41" i="2"/>
  <c r="M41" i="2"/>
  <c r="N41" i="2" s="1"/>
  <c r="J41" i="2"/>
  <c r="AE40" i="2"/>
  <c r="AB40" i="2"/>
  <c r="Q40" i="2"/>
  <c r="R40" i="2" s="1"/>
  <c r="M40" i="2"/>
  <c r="N40" i="2" s="1"/>
  <c r="J40" i="2"/>
  <c r="AE39" i="2"/>
  <c r="AB39" i="2"/>
  <c r="Q39" i="2"/>
  <c r="M39" i="2"/>
  <c r="J39" i="2"/>
  <c r="AE38" i="2"/>
  <c r="AB38" i="2"/>
  <c r="Q38" i="2"/>
  <c r="R38" i="2" s="1"/>
  <c r="M38" i="2"/>
  <c r="N38" i="2" s="1"/>
  <c r="J38" i="2"/>
  <c r="AE37" i="2"/>
  <c r="AB37" i="2"/>
  <c r="Q37" i="2"/>
  <c r="M37" i="2"/>
  <c r="J37" i="2"/>
  <c r="AE36" i="2"/>
  <c r="AB36" i="2"/>
  <c r="Q36" i="2"/>
  <c r="R36" i="2" s="1"/>
  <c r="M36" i="2"/>
  <c r="N36" i="2" s="1"/>
  <c r="J36" i="2"/>
  <c r="AE35" i="2"/>
  <c r="AB35" i="2"/>
  <c r="Q35" i="2"/>
  <c r="M35" i="2"/>
  <c r="J35" i="2"/>
  <c r="AE34" i="2"/>
  <c r="AB34" i="2"/>
  <c r="Q34" i="2"/>
  <c r="R34" i="2" s="1"/>
  <c r="M34" i="2"/>
  <c r="N34" i="2" s="1"/>
  <c r="J34" i="2"/>
  <c r="AE33" i="2"/>
  <c r="AB33" i="2"/>
  <c r="Q33" i="2"/>
  <c r="M33" i="2"/>
  <c r="J33" i="2"/>
  <c r="AE32" i="2"/>
  <c r="AB32" i="2"/>
  <c r="Q32" i="2"/>
  <c r="R32" i="2" s="1"/>
  <c r="M32" i="2"/>
  <c r="N32" i="2" s="1"/>
  <c r="J32" i="2"/>
  <c r="AE31" i="2"/>
  <c r="AB31" i="2"/>
  <c r="Q31" i="2"/>
  <c r="M31" i="2"/>
  <c r="J31" i="2"/>
  <c r="AE30" i="2"/>
  <c r="AB30" i="2"/>
  <c r="Q30" i="2"/>
  <c r="R30" i="2" s="1"/>
  <c r="M30" i="2"/>
  <c r="N30" i="2" s="1"/>
  <c r="J30" i="2"/>
  <c r="AE29" i="2"/>
  <c r="AB29" i="2"/>
  <c r="Q29" i="2"/>
  <c r="M29" i="2"/>
  <c r="J29" i="2"/>
  <c r="AE28" i="2"/>
  <c r="AB28" i="2"/>
  <c r="Q28" i="2"/>
  <c r="R28" i="2" s="1"/>
  <c r="M28" i="2"/>
  <c r="N28" i="2" s="1"/>
  <c r="J28" i="2"/>
  <c r="AE27" i="2"/>
  <c r="AB27" i="2"/>
  <c r="Q27" i="2"/>
  <c r="R27" i="2" s="1"/>
  <c r="M27" i="2"/>
  <c r="J27" i="2"/>
  <c r="AE26" i="2"/>
  <c r="AB26" i="2"/>
  <c r="Q26" i="2"/>
  <c r="R26" i="2" s="1"/>
  <c r="M26" i="2"/>
  <c r="N26" i="2" s="1"/>
  <c r="J26" i="2"/>
  <c r="AE25" i="2"/>
  <c r="AB25" i="2"/>
  <c r="Q25" i="2"/>
  <c r="M25" i="2"/>
  <c r="N25" i="2" s="1"/>
  <c r="J25" i="2"/>
  <c r="AE24" i="2"/>
  <c r="AB24" i="2"/>
  <c r="Q24" i="2"/>
  <c r="R24" i="2" s="1"/>
  <c r="M24" i="2"/>
  <c r="N24" i="2" s="1"/>
  <c r="J24" i="2"/>
  <c r="AE23" i="2"/>
  <c r="AB23" i="2"/>
  <c r="Q23" i="2"/>
  <c r="M23" i="2"/>
  <c r="J23" i="2"/>
  <c r="AE22" i="2"/>
  <c r="AB22" i="2"/>
  <c r="Q22" i="2"/>
  <c r="R22" i="2" s="1"/>
  <c r="M22" i="2"/>
  <c r="N22" i="2" s="1"/>
  <c r="J22" i="2"/>
  <c r="AE21" i="2"/>
  <c r="AB21" i="2"/>
  <c r="Q21" i="2"/>
  <c r="M21" i="2"/>
  <c r="J21" i="2"/>
  <c r="AE20" i="2"/>
  <c r="AB20" i="2"/>
  <c r="Q20" i="2"/>
  <c r="R20" i="2" s="1"/>
  <c r="M20" i="2"/>
  <c r="N20" i="2" s="1"/>
  <c r="J20" i="2"/>
  <c r="AE19" i="2"/>
  <c r="AB19" i="2"/>
  <c r="Q19" i="2"/>
  <c r="M19" i="2"/>
  <c r="J19" i="2"/>
  <c r="AE18" i="2"/>
  <c r="AB18" i="2"/>
  <c r="Q18" i="2"/>
  <c r="R18" i="2" s="1"/>
  <c r="M18" i="2"/>
  <c r="N18" i="2" s="1"/>
  <c r="J18" i="2"/>
  <c r="AE17" i="2"/>
  <c r="AB17" i="2"/>
  <c r="Q17" i="2"/>
  <c r="M17" i="2"/>
  <c r="J17" i="2"/>
  <c r="AE16" i="2"/>
  <c r="AB16" i="2"/>
  <c r="Q16" i="2"/>
  <c r="R16" i="2" s="1"/>
  <c r="M16" i="2"/>
  <c r="N16" i="2" s="1"/>
  <c r="J16" i="2"/>
  <c r="AE15" i="2"/>
  <c r="AB15" i="2"/>
  <c r="Q15" i="2"/>
  <c r="N15" i="2"/>
  <c r="M15" i="2"/>
  <c r="J15" i="2"/>
  <c r="AE14" i="2"/>
  <c r="AB14" i="2"/>
  <c r="Q14" i="2"/>
  <c r="R14" i="2" s="1"/>
  <c r="M14" i="2"/>
  <c r="N14" i="2" s="1"/>
  <c r="J14" i="2"/>
  <c r="AE13" i="2"/>
  <c r="AB13" i="2"/>
  <c r="Q13" i="2"/>
  <c r="M13" i="2"/>
  <c r="J13" i="2"/>
  <c r="AE12" i="2"/>
  <c r="AB12" i="2"/>
  <c r="Q12" i="2"/>
  <c r="R12" i="2" s="1"/>
  <c r="M12" i="2"/>
  <c r="N12" i="2" s="1"/>
  <c r="J12" i="2"/>
  <c r="AE11" i="2"/>
  <c r="AB11" i="2"/>
  <c r="Q11" i="2"/>
  <c r="R11" i="2" s="1"/>
  <c r="M11" i="2"/>
  <c r="J11" i="2"/>
  <c r="AE10" i="2"/>
  <c r="AB10" i="2"/>
  <c r="N7" i="2" s="1"/>
  <c r="Q10" i="2"/>
  <c r="R10" i="2" s="1"/>
  <c r="M10" i="2"/>
  <c r="N10" i="2" s="1"/>
  <c r="J10" i="2"/>
  <c r="AE9" i="2"/>
  <c r="AB9" i="2"/>
  <c r="Q9" i="2"/>
  <c r="M9" i="2"/>
  <c r="N9" i="2" s="1"/>
  <c r="J9" i="2"/>
  <c r="AE8" i="2"/>
  <c r="AB8" i="2"/>
  <c r="Q8" i="2"/>
  <c r="R8" i="2" s="1"/>
  <c r="M8" i="2"/>
  <c r="N8" i="2" s="1"/>
  <c r="J8" i="2"/>
  <c r="AE7" i="2"/>
  <c r="AB7" i="2"/>
  <c r="Q7" i="2"/>
  <c r="M7" i="2"/>
  <c r="J7" i="2"/>
  <c r="AE6" i="2"/>
  <c r="AB6" i="2"/>
  <c r="N3" i="2" s="1"/>
  <c r="Q6" i="2"/>
  <c r="R6" i="2" s="1"/>
  <c r="M6" i="2"/>
  <c r="N6" i="2" s="1"/>
  <c r="J6" i="2"/>
  <c r="AE5" i="2"/>
  <c r="AB5" i="2"/>
  <c r="Q5" i="2"/>
  <c r="M5" i="2"/>
  <c r="J5" i="2"/>
  <c r="AE4" i="2"/>
  <c r="AB4" i="2"/>
  <c r="N33" i="2" s="1"/>
  <c r="Q4" i="2"/>
  <c r="R4" i="2" s="1"/>
  <c r="M4" i="2"/>
  <c r="N4" i="2" s="1"/>
  <c r="J4" i="2"/>
  <c r="AE3" i="2"/>
  <c r="AB3" i="2"/>
  <c r="N91" i="2" s="1"/>
  <c r="Q3" i="2"/>
  <c r="M3" i="2"/>
  <c r="N13" i="2" l="1"/>
  <c r="N29" i="2"/>
  <c r="R17" i="2"/>
  <c r="R15" i="2"/>
  <c r="R31" i="2"/>
  <c r="N11" i="2"/>
  <c r="R13" i="2"/>
  <c r="N27" i="2"/>
  <c r="R29" i="2"/>
  <c r="N43" i="2"/>
  <c r="N59" i="2"/>
  <c r="R64" i="2"/>
  <c r="N67" i="2"/>
  <c r="R74" i="2"/>
  <c r="N77" i="2"/>
  <c r="R82" i="2"/>
  <c r="N85" i="2"/>
  <c r="R90" i="2"/>
  <c r="N23" i="2"/>
  <c r="R25" i="2"/>
  <c r="N39" i="2"/>
  <c r="R41" i="2"/>
  <c r="R9" i="2"/>
  <c r="N57" i="2"/>
  <c r="R62" i="2"/>
  <c r="N65" i="2"/>
  <c r="N75" i="2"/>
  <c r="R80" i="2"/>
  <c r="N83" i="2"/>
  <c r="R88" i="2"/>
  <c r="N31" i="2"/>
  <c r="R7" i="2"/>
  <c r="R39" i="2"/>
  <c r="N5" i="2"/>
  <c r="N21" i="2"/>
  <c r="R23" i="2"/>
  <c r="N37" i="2"/>
  <c r="R5" i="2"/>
  <c r="R21" i="2"/>
  <c r="N35" i="2"/>
  <c r="R37" i="2"/>
  <c r="R33" i="2"/>
  <c r="N19" i="2"/>
  <c r="N17" i="2"/>
  <c r="R19" i="2"/>
  <c r="R35" i="2"/>
  <c r="R3" i="2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<sst xmlns="http://schemas.openxmlformats.org/spreadsheetml/2006/main" count="4035" uniqueCount="443">
  <si>
    <t>Cruise</t>
  </si>
  <si>
    <t>Deployment</t>
  </si>
  <si>
    <t>Sample ID</t>
  </si>
  <si>
    <t>Depth</t>
  </si>
  <si>
    <t>SKQ202106S</t>
  </si>
  <si>
    <t>KOD5</t>
  </si>
  <si>
    <t>ST1</t>
  </si>
  <si>
    <t>ST1-1</t>
  </si>
  <si>
    <t>ST1-2</t>
  </si>
  <si>
    <t>ST1-3</t>
  </si>
  <si>
    <t>ST1-4</t>
  </si>
  <si>
    <t>ST1-5</t>
  </si>
  <si>
    <t>ST1-6</t>
  </si>
  <si>
    <t>Station</t>
  </si>
  <si>
    <t>Fraction</t>
  </si>
  <si>
    <t>KOD10</t>
  </si>
  <si>
    <t>ST2</t>
  </si>
  <si>
    <t>ST2-1</t>
  </si>
  <si>
    <t>ST2-2</t>
  </si>
  <si>
    <t>ST2-3</t>
  </si>
  <si>
    <t>ST2-5</t>
  </si>
  <si>
    <t>ST2-6</t>
  </si>
  <si>
    <t>ST2-7</t>
  </si>
  <si>
    <t>ST2-9</t>
  </si>
  <si>
    <t>ST2-10</t>
  </si>
  <si>
    <t>ST2-11</t>
  </si>
  <si>
    <t>MID10</t>
  </si>
  <si>
    <t>ST3</t>
  </si>
  <si>
    <t>ST3-1</t>
  </si>
  <si>
    <t>ST3-2</t>
  </si>
  <si>
    <t>ST3-3</t>
  </si>
  <si>
    <t>ST3-5</t>
  </si>
  <si>
    <t>ST3-6</t>
  </si>
  <si>
    <t>ST3-7</t>
  </si>
  <si>
    <t>GAK4</t>
  </si>
  <si>
    <t>ST4</t>
  </si>
  <si>
    <t>ST4-1</t>
  </si>
  <si>
    <t>ST4-2</t>
  </si>
  <si>
    <t>ST4-3</t>
  </si>
  <si>
    <t>ST4-5</t>
  </si>
  <si>
    <t>ST4-6</t>
  </si>
  <si>
    <t>ST4-7</t>
  </si>
  <si>
    <t>GAK8</t>
  </si>
  <si>
    <t>ST5</t>
  </si>
  <si>
    <t>ST5-1</t>
  </si>
  <si>
    <t>ST5-2</t>
  </si>
  <si>
    <t>ST5-3</t>
  </si>
  <si>
    <t>ST5-5</t>
  </si>
  <si>
    <t>ST5-6</t>
  </si>
  <si>
    <t>ST5-7</t>
  </si>
  <si>
    <t>ST5-9</t>
  </si>
  <si>
    <t>ST5-10</t>
  </si>
  <si>
    <t>ST5-11</t>
  </si>
  <si>
    <t>Duration</t>
  </si>
  <si>
    <t>SKQ202110S</t>
  </si>
  <si>
    <t>GAK15</t>
  </si>
  <si>
    <t>ST1-8</t>
  </si>
  <si>
    <t>ST1-9</t>
  </si>
  <si>
    <t>ST1-10</t>
  </si>
  <si>
    <t>ST1-12</t>
  </si>
  <si>
    <t>ST1-13</t>
  </si>
  <si>
    <t>ST1-14</t>
  </si>
  <si>
    <t>ST1-16</t>
  </si>
  <si>
    <t>GAK9</t>
  </si>
  <si>
    <t>ST2-4</t>
  </si>
  <si>
    <t>ST2-8</t>
  </si>
  <si>
    <t>ST2-12</t>
  </si>
  <si>
    <t>ST2-13</t>
  </si>
  <si>
    <t>ST2-14</t>
  </si>
  <si>
    <t>ST2-16</t>
  </si>
  <si>
    <t>GAK5</t>
  </si>
  <si>
    <t>ST3-4</t>
  </si>
  <si>
    <t>ST3-8</t>
  </si>
  <si>
    <t>ST4-4</t>
  </si>
  <si>
    <t>ST4-8</t>
  </si>
  <si>
    <t>MID5</t>
  </si>
  <si>
    <t>ST5-4</t>
  </si>
  <si>
    <t>TXF21</t>
  </si>
  <si>
    <t>PWS2</t>
  </si>
  <si>
    <t>Size fraction</t>
  </si>
  <si>
    <t>Total</t>
  </si>
  <si>
    <t>SKQ202207S</t>
  </si>
  <si>
    <t>ST1-7</t>
  </si>
  <si>
    <t>ST1-1-4</t>
  </si>
  <si>
    <t>&gt;200</t>
  </si>
  <si>
    <t>&lt;200</t>
  </si>
  <si>
    <t>ST1-5-7</t>
  </si>
  <si>
    <t>GAK12</t>
  </si>
  <si>
    <t>SKQ202210S</t>
  </si>
  <si>
    <t>TC Plate</t>
  </si>
  <si>
    <t>TC Well</t>
  </si>
  <si>
    <t>OC Plate</t>
  </si>
  <si>
    <t>OC Well</t>
  </si>
  <si>
    <t>TC Filter Fraction</t>
  </si>
  <si>
    <t>OC Filter Fraction</t>
  </si>
  <si>
    <t>UAGP30</t>
  </si>
  <si>
    <t>C1</t>
  </si>
  <si>
    <t>T427</t>
  </si>
  <si>
    <t>A4</t>
  </si>
  <si>
    <t>C2</t>
  </si>
  <si>
    <t>A6</t>
  </si>
  <si>
    <t>C4</t>
  </si>
  <si>
    <t>B5</t>
  </si>
  <si>
    <t>C3</t>
  </si>
  <si>
    <t>B6</t>
  </si>
  <si>
    <t>C5</t>
  </si>
  <si>
    <t>B4</t>
  </si>
  <si>
    <t>A5</t>
  </si>
  <si>
    <t>S300</t>
  </si>
  <si>
    <t>B2</t>
  </si>
  <si>
    <t>B3</t>
  </si>
  <si>
    <t>B1</t>
  </si>
  <si>
    <t>C6</t>
  </si>
  <si>
    <t>D6</t>
  </si>
  <si>
    <t>D1</t>
  </si>
  <si>
    <t>D5</t>
  </si>
  <si>
    <t>D2</t>
  </si>
  <si>
    <t>D4</t>
  </si>
  <si>
    <t>TC20</t>
  </si>
  <si>
    <t>A1</t>
  </si>
  <si>
    <t>A2</t>
  </si>
  <si>
    <t>A3</t>
  </si>
  <si>
    <t>P47</t>
  </si>
  <si>
    <t>D3</t>
  </si>
  <si>
    <t>F22</t>
  </si>
  <si>
    <t>SK12</t>
  </si>
  <si>
    <t>TS58</t>
  </si>
  <si>
    <t>Notes</t>
  </si>
  <si>
    <t>Maybe not size fractionated?</t>
  </si>
  <si>
    <t>GAK10</t>
  </si>
  <si>
    <t>ST6</t>
  </si>
  <si>
    <t>ST6-1</t>
  </si>
  <si>
    <t>ST6-2</t>
  </si>
  <si>
    <t>ST6-3</t>
  </si>
  <si>
    <t>ST6-5</t>
  </si>
  <si>
    <t>ST6-6</t>
  </si>
  <si>
    <t>ST6-7</t>
  </si>
  <si>
    <t>ST6-9</t>
  </si>
  <si>
    <t>ST6-10</t>
  </si>
  <si>
    <t>ST6-11</t>
  </si>
  <si>
    <t>Old Tray</t>
  </si>
  <si>
    <t>New Tray</t>
  </si>
  <si>
    <t>FB473</t>
  </si>
  <si>
    <t>A7</t>
  </si>
  <si>
    <t>A8</t>
  </si>
  <si>
    <t>A9</t>
  </si>
  <si>
    <t>A10</t>
  </si>
  <si>
    <t>A11</t>
  </si>
  <si>
    <t>A12</t>
  </si>
  <si>
    <t>B7</t>
  </si>
  <si>
    <t>B8</t>
  </si>
  <si>
    <t>B9</t>
  </si>
  <si>
    <t>B10</t>
  </si>
  <si>
    <t>B11</t>
  </si>
  <si>
    <t>B12</t>
  </si>
  <si>
    <t>C7</t>
  </si>
  <si>
    <t>C8</t>
  </si>
  <si>
    <t>C9</t>
  </si>
  <si>
    <t>C10</t>
  </si>
  <si>
    <t>C11</t>
  </si>
  <si>
    <t>C12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</si>
  <si>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</si>
  <si>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</si>
  <si>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</si>
  <si>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</si>
  <si>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</si>
  <si>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</si>
  <si>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</si>
  <si>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</si>
  <si>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</si>
  <si>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</si>
  <si>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</si>
  <si>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</si>
  <si>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</si>
  <si>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</si>
  <si>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</si>
  <si>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</si>
  <si>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</si>
  <si>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</si>
  <si>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</si>
  <si>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</si>
  <si>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</si>
  <si>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</si>
  <si>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</si>
  <si>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</si>
  <si>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</si>
  <si>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</si>
  <si>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</si>
  <si>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</si>
  <si>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</si>
  <si>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</si>
  <si>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</si>
  <si>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</si>
  <si>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</si>
  <si>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</si>
  <si>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</si>
  <si>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</si>
  <si>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</si>
  <si>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</si>
  <si>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</si>
  <si>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</si>
  <si>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</si>
  <si>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</si>
  <si>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</si>
  <si>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</si>
  <si>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</si>
  <si>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</si>
  <si>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</si>
  <si>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</si>
  <si>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</si>
  <si>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</si>
  <si>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</si>
  <si>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</si>
  <si>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</si>
  <si>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</si>
  <si>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NIT5</t>
  </si>
  <si>
    <t>New Location</t>
  </si>
  <si>
    <t>OC Location</t>
  </si>
  <si>
    <t>TC Location</t>
  </si>
  <si>
    <t>New</t>
  </si>
  <si>
    <t>NIT5-D1</t>
  </si>
  <si>
    <t>NIT5-D2</t>
  </si>
  <si>
    <t>NIT5-D4</t>
  </si>
  <si>
    <t>NIT5-D3</t>
  </si>
  <si>
    <t>NIT5-D5</t>
  </si>
  <si>
    <t>NIT5-C11</t>
  </si>
  <si>
    <t>FB473-B12</t>
  </si>
  <si>
    <t>NIT5-B3</t>
  </si>
  <si>
    <t>NIT5-B12</t>
  </si>
  <si>
    <t>NIT5-B6</t>
  </si>
  <si>
    <t>NIT5-B4</t>
  </si>
  <si>
    <t>FB473-A10</t>
  </si>
  <si>
    <t>NIT5-B11</t>
  </si>
  <si>
    <t>FB473-A2</t>
  </si>
  <si>
    <t>FB473-A3</t>
  </si>
  <si>
    <t>FB473-A4</t>
  </si>
  <si>
    <t>FB473-A5</t>
  </si>
  <si>
    <t>FB473-A1</t>
  </si>
  <si>
    <t>FB473-A6</t>
  </si>
  <si>
    <t>FB473-A7</t>
  </si>
  <si>
    <t>FB473-A8</t>
  </si>
  <si>
    <t>FB473-A9</t>
  </si>
  <si>
    <t>NIT5-D6</t>
  </si>
  <si>
    <t>NIT5-B9</t>
  </si>
  <si>
    <t>NIT5-B7</t>
  </si>
  <si>
    <t>NIT5-B10</t>
  </si>
  <si>
    <t>NIT5-B8</t>
  </si>
  <si>
    <t>NIT5-B1</t>
  </si>
  <si>
    <t>NIT5-B2</t>
  </si>
  <si>
    <t>NIT5-F3</t>
  </si>
  <si>
    <t>NIT5-F4</t>
  </si>
  <si>
    <t>NIT5-F5</t>
  </si>
  <si>
    <t>NIT5-F6</t>
  </si>
  <si>
    <t>NIT5-F7</t>
  </si>
  <si>
    <t>NIT5-F8</t>
  </si>
  <si>
    <t>FB473-E1</t>
  </si>
  <si>
    <t>FB473-E2</t>
  </si>
  <si>
    <t>FB473-E3</t>
  </si>
  <si>
    <t>FB473-E4</t>
  </si>
  <si>
    <t>FB473-E5</t>
  </si>
  <si>
    <t>FB473-E6</t>
  </si>
  <si>
    <t>NIT5-E5</t>
  </si>
  <si>
    <t>NIT5-E6</t>
  </si>
  <si>
    <t>NIT5-E7</t>
  </si>
  <si>
    <t>NIT5-E8</t>
  </si>
  <si>
    <t>NIT5-E10</t>
  </si>
  <si>
    <t>NIT5-E11</t>
  </si>
  <si>
    <t>NIT5-E12</t>
  </si>
  <si>
    <t>NIT5-F1</t>
  </si>
  <si>
    <t>NIT5-F2</t>
  </si>
  <si>
    <t>NIT5-H4</t>
  </si>
  <si>
    <t>NIT5-H5</t>
  </si>
  <si>
    <t>NIT5-H6</t>
  </si>
  <si>
    <t>NIT5-H7</t>
  </si>
  <si>
    <t>NIT5-H8</t>
  </si>
  <si>
    <t>NIT5-H9</t>
  </si>
  <si>
    <t>NIT5-H11</t>
  </si>
  <si>
    <t>NIT5-H12</t>
  </si>
  <si>
    <t>NIT5-E1</t>
  </si>
  <si>
    <t>NIT5-E2</t>
  </si>
  <si>
    <t>NIT5-E3</t>
  </si>
  <si>
    <t>NIT5-E4</t>
  </si>
  <si>
    <t>FB473-D5</t>
  </si>
  <si>
    <t>FB473-D7</t>
  </si>
  <si>
    <t>FB473-D9</t>
  </si>
  <si>
    <t>FB473-D11</t>
  </si>
  <si>
    <t>NIT5-F11</t>
  </si>
  <si>
    <t>NIT5-F12</t>
  </si>
  <si>
    <t>FB473-D6</t>
  </si>
  <si>
    <t>FB473-D8</t>
  </si>
  <si>
    <t>FB473-D10</t>
  </si>
  <si>
    <t>FB473-D12</t>
  </si>
  <si>
    <t>FB473-D1</t>
  </si>
  <si>
    <t>FB473-D3</t>
  </si>
  <si>
    <t>FB473-C1</t>
  </si>
  <si>
    <t>FB473-C3</t>
  </si>
  <si>
    <t>FB473-C5</t>
  </si>
  <si>
    <t>FB473-C7</t>
  </si>
  <si>
    <t>FB473-C9</t>
  </si>
  <si>
    <t>FB473-C11</t>
  </si>
  <si>
    <t>FB473-D2</t>
  </si>
  <si>
    <t>FB473-D4</t>
  </si>
  <si>
    <t>FB473-C2</t>
  </si>
  <si>
    <t>FB473-C4</t>
  </si>
  <si>
    <t>FB473-C6</t>
  </si>
  <si>
    <t>FB473-C8</t>
  </si>
  <si>
    <t>FB473-C10</t>
  </si>
  <si>
    <t>FB473-C12</t>
  </si>
  <si>
    <t>NIT5-A4</t>
  </si>
  <si>
    <t>NIT5-A6</t>
  </si>
  <si>
    <t>NIT5-A11</t>
  </si>
  <si>
    <t>NIT5-A12</t>
  </si>
  <si>
    <t>NIT5-A10</t>
  </si>
  <si>
    <t>NIT5-A5</t>
  </si>
  <si>
    <t>NIT5-A8</t>
  </si>
  <si>
    <t>NIT5-A9</t>
  </si>
  <si>
    <t>NIT5-A7</t>
  </si>
  <si>
    <t>NIT5-D12</t>
  </si>
  <si>
    <t>NIT5-D11</t>
  </si>
  <si>
    <t>NIT5-D10</t>
  </si>
  <si>
    <t>FB473-E10</t>
  </si>
  <si>
    <t>FB473-F10</t>
  </si>
  <si>
    <t>FB473-F2</t>
  </si>
  <si>
    <t>FB473-F1</t>
  </si>
  <si>
    <t>FB473-F3</t>
  </si>
  <si>
    <t>FB473-E7</t>
  </si>
  <si>
    <t>FB473-F4</t>
  </si>
  <si>
    <t>FB473-E9</t>
  </si>
  <si>
    <t>FB473-F12</t>
  </si>
  <si>
    <t>NIT5-C5</t>
  </si>
  <si>
    <t>NIT5-C6</t>
  </si>
  <si>
    <t>NIT5-C3</t>
  </si>
  <si>
    <t>NIT5-C9</t>
  </si>
  <si>
    <t>NIT5-C1</t>
  </si>
  <si>
    <t>NIT5-C4</t>
  </si>
  <si>
    <t>NIT5-C2</t>
  </si>
  <si>
    <t>NIT5-C7</t>
  </si>
  <si>
    <t>NIT5-C8</t>
  </si>
  <si>
    <t>NIT5-G9</t>
  </si>
  <si>
    <t>NIT5-G8</t>
  </si>
  <si>
    <t>NIT5-G6</t>
  </si>
  <si>
    <t>NIT5-G4</t>
  </si>
  <si>
    <t>NIT5-G3</t>
  </si>
  <si>
    <t>NIT5-G7</t>
  </si>
  <si>
    <t>FB473-G7</t>
  </si>
  <si>
    <t>FB473-E8</t>
  </si>
  <si>
    <t>FB473-F9</t>
  </si>
  <si>
    <t>FB473-G3</t>
  </si>
  <si>
    <t>FB473-G4</t>
  </si>
  <si>
    <t>FB473-G2</t>
  </si>
  <si>
    <t>NIT5-H2</t>
  </si>
  <si>
    <t>NIT5-G2</t>
  </si>
  <si>
    <t>NIT5-G10</t>
  </si>
  <si>
    <t>NIT5-H1</t>
  </si>
  <si>
    <t>NIT5-G11</t>
  </si>
  <si>
    <t>NIT5-G12</t>
  </si>
  <si>
    <t>FB473-H4</t>
  </si>
  <si>
    <t>FB473-B11</t>
  </si>
  <si>
    <t>FB473-G6</t>
  </si>
  <si>
    <t>FB473-G1</t>
  </si>
  <si>
    <t>FB473-G5</t>
  </si>
  <si>
    <t>FB473-G8</t>
  </si>
  <si>
    <t>FB473-G10</t>
  </si>
  <si>
    <t>FB473-H2</t>
  </si>
  <si>
    <t>FB473-H5</t>
  </si>
  <si>
    <t>NIT5-A1</t>
  </si>
  <si>
    <t>NIT5-A2</t>
  </si>
  <si>
    <t>FB473-F8</t>
  </si>
  <si>
    <t>FB473-F6</t>
  </si>
  <si>
    <t>FB473-G9</t>
  </si>
  <si>
    <t>FB473-G11</t>
  </si>
  <si>
    <t>FB473-H3</t>
  </si>
  <si>
    <t>FB473-H6</t>
  </si>
  <si>
    <t>FB473-F7</t>
  </si>
  <si>
    <t>FB473-F5</t>
  </si>
  <si>
    <t>FB473-G12</t>
  </si>
  <si>
    <t>FB473-H7</t>
  </si>
  <si>
    <t>FB473-E12</t>
  </si>
  <si>
    <t>FB473-B5</t>
  </si>
  <si>
    <t>FB473-A11</t>
  </si>
  <si>
    <t>FB473-B3</t>
  </si>
  <si>
    <t>FB473-B7</t>
  </si>
  <si>
    <t>FB473-B9</t>
  </si>
  <si>
    <t>FB473-B1</t>
  </si>
  <si>
    <t>FB473-H1</t>
  </si>
  <si>
    <t>FB473-H8</t>
  </si>
  <si>
    <t>FB473-E11</t>
  </si>
  <si>
    <t>FB473-B6</t>
  </si>
  <si>
    <t>FB473-A12</t>
  </si>
  <si>
    <t>FB473-B4</t>
  </si>
  <si>
    <t>FB473-B8</t>
  </si>
  <si>
    <t>FB473-B10</t>
  </si>
  <si>
    <t>FB473-B2</t>
  </si>
  <si>
    <t>POC</t>
  </si>
  <si>
    <t>PIC</t>
  </si>
  <si>
    <t>PC</t>
  </si>
  <si>
    <t>d15 POC</t>
  </si>
  <si>
    <t>d15 PC</t>
  </si>
  <si>
    <t>d15 PIC</t>
  </si>
  <si>
    <t>per mil</t>
  </si>
  <si>
    <t>d13 POC</t>
  </si>
  <si>
    <t>d13 PC</t>
  </si>
  <si>
    <t>mg C m-2 d-1</t>
  </si>
  <si>
    <t>d13 PIC</t>
  </si>
  <si>
    <t>PON</t>
  </si>
  <si>
    <t>PN</t>
  </si>
  <si>
    <t>PIN</t>
  </si>
  <si>
    <t>mg N m-2 d-1</t>
  </si>
  <si>
    <t>TGX22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</si>
  <si>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</si>
  <si>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</si>
  <si>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</si>
  <si>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</si>
  <si>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</si>
  <si>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</si>
  <si>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</si>
  <si>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</si>
  <si>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</si>
  <si>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</si>
  <si>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8</t>
  </si>
  <si>
    <t>12</t>
  </si>
  <si>
    <t>13</t>
  </si>
  <si>
    <t>14</t>
  </si>
  <si>
    <t>16</t>
  </si>
  <si>
    <t>1-4</t>
  </si>
  <si>
    <t>5-7</t>
  </si>
  <si>
    <t>id</t>
  </si>
  <si>
    <t>cruise</t>
  </si>
  <si>
    <t>deployment</t>
  </si>
  <si>
    <t>tube.id</t>
  </si>
  <si>
    <t>min.size</t>
  </si>
  <si>
    <t>max.size</t>
  </si>
  <si>
    <t>tube.fraction</t>
  </si>
  <si>
    <t>depth</t>
  </si>
  <si>
    <t>durration</t>
  </si>
  <si>
    <t>notes</t>
  </si>
  <si>
    <t>analysis.type</t>
  </si>
  <si>
    <t>POM</t>
  </si>
  <si>
    <t>station</t>
  </si>
  <si>
    <t>filter.type</t>
  </si>
  <si>
    <t>filter.size</t>
  </si>
  <si>
    <t>GFF</t>
  </si>
  <si>
    <t>storage.box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</si>
</sst>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wrapText="1"/>
    </xf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F16A-DCC9-46BD-B191-5DC01194764F}">
  <dimension ref="A1:AJ232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7" sqref="K17"/>
    </sheetView>
  </sheetViews>
  <sheetFormatPr defaultRowHeight="14.4" x14ac:dyDescent="0.3"/>
  <cols>
    <col min="1" max="1" width="31" customWidth="1"/>
    <col min="2" max="2" width="14.109375" customWidth="1"/>
    <col min="3" max="3" width="12.109375" bestFit="1" customWidth="1"/>
    <col min="4" max="4" width="12.33203125" customWidth="1"/>
    <col min="5" max="7" width="12.6640625" customWidth="1"/>
    <col min="8" max="8" width="8.88671875" style="2"/>
    <col min="16" max="16" width="9.109375" style="2"/>
    <col min="17" max="17" width="10.5546875" style="2" customWidth="1"/>
    <col min="20" max="20" width="13.44140625" customWidth="1"/>
    <col min="23" max="23" width="14.6640625" customWidth="1"/>
    <col min="24" max="24" width="29.6640625" customWidth="1"/>
    <col min="25" max="25" width="11.6640625" style="4" customWidth="1"/>
    <col min="26" max="36" width="9.109375" style="4"/>
  </cols>
  <sheetData>
    <row r="1" spans="1:36" x14ac:dyDescent="0.3">
      <c r="Y1" s="4" t="s">
        <v>402</v>
      </c>
      <c r="Z1" s="4" t="s">
        <v>402</v>
      </c>
      <c r="AA1" s="4" t="s">
        <v>402</v>
      </c>
      <c r="AB1" s="4" t="s">
        <v>407</v>
      </c>
      <c r="AC1" s="4" t="s">
        <v>407</v>
      </c>
      <c r="AD1" s="4" t="s">
        <v>407</v>
      </c>
      <c r="AE1" s="4" t="s">
        <v>399</v>
      </c>
      <c r="AF1" s="4" t="s">
        <v>399</v>
      </c>
      <c r="AG1" s="4" t="s">
        <v>399</v>
      </c>
      <c r="AH1" s="4" t="s">
        <v>399</v>
      </c>
      <c r="AI1" s="4" t="s">
        <v>399</v>
      </c>
      <c r="AJ1" s="4" t="s">
        <v>399</v>
      </c>
    </row>
    <row r="2" spans="1:36" s="1" customFormat="1" ht="28.8" x14ac:dyDescent="0.3">
      <c r="A2" s="1" t="s">
        <v>426</v>
      </c>
      <c r="B2" s="1" t="s">
        <v>427</v>
      </c>
      <c r="C2" s="1" t="s">
        <v>438</v>
      </c>
      <c r="D2" s="1" t="s">
        <v>428</v>
      </c>
      <c r="E2" s="1" t="s">
        <v>429</v>
      </c>
      <c r="F2" s="1" t="s">
        <v>430</v>
      </c>
      <c r="G2" s="6" t="s">
        <v>431</v>
      </c>
      <c r="H2" s="3" t="s">
        <v>432</v>
      </c>
      <c r="I2" s="1" t="s">
        <v>433</v>
      </c>
      <c r="J2" s="1" t="s">
        <v>436</v>
      </c>
      <c r="K2" s="1" t="s">
        <v>439</v>
      </c>
      <c r="L2" s="1" t="s">
        <v>440</v>
      </c>
      <c r="M2" s="1" t="s">
        <v>442</v>
      </c>
      <c r="N2" s="1" t="s">
        <v>435</v>
      </c>
      <c r="O2" s="1" t="s">
        <v>434</v>
      </c>
      <c r="P2" s="3" t="s">
        <v>93</v>
      </c>
      <c r="Q2" s="3" t="s">
        <v>94</v>
      </c>
      <c r="R2" s="1" t="s">
        <v>89</v>
      </c>
      <c r="S2" s="1" t="s">
        <v>90</v>
      </c>
      <c r="T2" s="1" t="s">
        <v>218</v>
      </c>
      <c r="U2" s="1" t="s">
        <v>91</v>
      </c>
      <c r="V2" s="1" t="s">
        <v>92</v>
      </c>
      <c r="W2" s="1" t="s">
        <v>217</v>
      </c>
      <c r="X2" s="1" t="s">
        <v>435</v>
      </c>
      <c r="Y2" s="5" t="s">
        <v>393</v>
      </c>
      <c r="Z2" s="5" t="s">
        <v>395</v>
      </c>
      <c r="AA2" s="5" t="s">
        <v>394</v>
      </c>
      <c r="AB2" s="5" t="s">
        <v>404</v>
      </c>
      <c r="AC2" s="5" t="s">
        <v>405</v>
      </c>
      <c r="AD2" s="5" t="s">
        <v>406</v>
      </c>
      <c r="AE2" s="5" t="s">
        <v>400</v>
      </c>
      <c r="AF2" s="5" t="s">
        <v>401</v>
      </c>
      <c r="AG2" s="5" t="s">
        <v>403</v>
      </c>
      <c r="AH2" s="5" t="s">
        <v>396</v>
      </c>
      <c r="AI2" s="5" t="s">
        <v>397</v>
      </c>
      <c r="AJ2" s="5" t="s">
        <v>398</v>
      </c>
    </row>
    <row r="3" spans="1:36" x14ac:dyDescent="0.3">
      <c r="A3" t="str">
        <f>_xlfn.CONCAT(B3,".",D3,".",E3,".", F3,".",G3,".POM")</f>
        <v>SKQ202106S.ST1.1..200.POM</v>
      </c>
      <c r="B3" t="s">
        <v>4</v>
      </c>
      <c r="C3" t="s">
        <v>5</v>
      </c>
      <c r="D3" t="s">
        <v>6</v>
      </c>
      <c r="E3" t="s">
        <v>409</v>
      </c>
      <c r="G3">
        <v>200</v>
      </c>
      <c r="H3" s="2">
        <v>0.95920829825934051</v>
      </c>
      <c r="I3">
        <v>40</v>
      </c>
      <c r="J3" t="s">
        <v>437</v>
      </c>
      <c r="K3" t="s">
        <v>441</v>
      </c>
      <c r="O3">
        <v>0.93402777777373558</v>
      </c>
      <c r="P3" s="2">
        <v>0.49056603773584906</v>
      </c>
      <c r="Q3" s="2">
        <v>0.50943396226415094</v>
      </c>
      <c r="R3" t="s">
        <v>95</v>
      </c>
      <c r="S3" t="s">
        <v>96</v>
      </c>
      <c r="T3" t="s">
        <v>220</v>
      </c>
      <c r="U3" t="s">
        <v>97</v>
      </c>
      <c r="V3" t="s">
        <v>98</v>
      </c>
      <c r="W3" t="s">
        <v>308</v>
      </c>
      <c r="Y3" s="4">
        <v>101.357859999303</v>
      </c>
      <c r="Z3" s="4">
        <v>110.065242087499</v>
      </c>
      <c r="AA3" s="4">
        <v>8.7073820881959794</v>
      </c>
      <c r="AB3" s="4">
        <v>16.543743975168901</v>
      </c>
      <c r="AC3" s="4">
        <v>22.701672345019499</v>
      </c>
      <c r="AD3" s="4">
        <v>6.1579283698505698</v>
      </c>
      <c r="AE3" s="4">
        <v>-23.830609928477301</v>
      </c>
      <c r="AF3" s="4">
        <v>-21.7821990062438</v>
      </c>
      <c r="AG3" s="4">
        <v>-22.764222945101501</v>
      </c>
      <c r="AH3" s="4">
        <v>10.650576953020799</v>
      </c>
      <c r="AI3" s="4">
        <v>5.7597145063783204</v>
      </c>
      <c r="AJ3" s="4">
        <v>8.1044315512503307</v>
      </c>
    </row>
    <row r="4" spans="1:36" x14ac:dyDescent="0.3">
      <c r="A4" t="str">
        <f t="shared" ref="A4:A67" si="0">_xlfn.CONCAT(B4,".",D4,".",E4,".", F4,".",G4,".POM")</f>
        <v>SKQ202106S.ST1.2..200.POM</v>
      </c>
      <c r="B4" t="s">
        <v>4</v>
      </c>
      <c r="C4" t="s">
        <v>5</v>
      </c>
      <c r="D4" t="s">
        <v>6</v>
      </c>
      <c r="E4" t="s">
        <v>410</v>
      </c>
      <c r="G4">
        <v>200</v>
      </c>
      <c r="H4" s="2">
        <v>0.95598866751480982</v>
      </c>
      <c r="I4">
        <v>40</v>
      </c>
      <c r="J4" t="s">
        <v>437</v>
      </c>
      <c r="K4" t="s">
        <v>441</v>
      </c>
      <c r="O4">
        <v>0.93402777777373558</v>
      </c>
      <c r="P4" s="2">
        <v>0.49014824544942764</v>
      </c>
      <c r="Q4" s="2">
        <f>1-P4</f>
        <v>0.5098517545505723</v>
      </c>
      <c r="R4" t="s">
        <v>95</v>
      </c>
      <c r="S4" t="s">
        <v>99</v>
      </c>
      <c r="T4" t="s">
        <v>221</v>
      </c>
      <c r="U4" t="s">
        <v>97</v>
      </c>
      <c r="V4" t="s">
        <v>100</v>
      </c>
      <c r="W4" t="s">
        <v>309</v>
      </c>
      <c r="Y4" s="4">
        <v>96.701140363335199</v>
      </c>
      <c r="Z4" s="4">
        <v>97.594769810394695</v>
      </c>
      <c r="AA4" s="4">
        <v>0.89362944705950997</v>
      </c>
      <c r="AB4" s="4">
        <v>20.5784209843093</v>
      </c>
      <c r="AC4" s="4">
        <v>20.782930322267401</v>
      </c>
      <c r="AD4" s="4">
        <v>0.20450933795812501</v>
      </c>
      <c r="AE4" s="4">
        <v>-23.6003486320352</v>
      </c>
      <c r="AF4" s="4">
        <v>-21.437640070656201</v>
      </c>
      <c r="AG4" s="4">
        <v>-22.514020854852301</v>
      </c>
      <c r="AH4" s="4">
        <v>8.3258748655557397</v>
      </c>
      <c r="AI4" s="4">
        <v>6.53428425955238</v>
      </c>
      <c r="AJ4" s="4">
        <v>7.4259595115422599</v>
      </c>
    </row>
    <row r="5" spans="1:36" x14ac:dyDescent="0.3">
      <c r="A5" t="str">
        <f t="shared" si="0"/>
        <v>SKQ202106S.ST1.3..200.POM</v>
      </c>
      <c r="B5" t="s">
        <v>4</v>
      </c>
      <c r="C5" t="s">
        <v>5</v>
      </c>
      <c r="D5" t="s">
        <v>6</v>
      </c>
      <c r="E5" t="s">
        <v>411</v>
      </c>
      <c r="G5">
        <v>200</v>
      </c>
      <c r="H5" s="2">
        <v>0.9525856455061511</v>
      </c>
      <c r="I5">
        <v>40</v>
      </c>
      <c r="J5" t="s">
        <v>437</v>
      </c>
      <c r="K5" t="s">
        <v>441</v>
      </c>
      <c r="O5">
        <v>0.93402777777373558</v>
      </c>
      <c r="P5" s="2">
        <v>0.50423489553924339</v>
      </c>
      <c r="Q5" s="2">
        <f t="shared" ref="Q5:Q68" si="1">1-P5</f>
        <v>0.49576510446075661</v>
      </c>
      <c r="R5" t="s">
        <v>95</v>
      </c>
      <c r="S5" t="s">
        <v>101</v>
      </c>
      <c r="T5" t="s">
        <v>222</v>
      </c>
      <c r="U5" t="s">
        <v>97</v>
      </c>
      <c r="V5" t="s">
        <v>102</v>
      </c>
      <c r="W5" t="s">
        <v>310</v>
      </c>
      <c r="Y5" s="4">
        <v>76.150850584711094</v>
      </c>
      <c r="Z5" s="4">
        <v>111.934201132949</v>
      </c>
      <c r="AA5" s="4">
        <v>35.783350548237699</v>
      </c>
      <c r="AB5" s="4">
        <v>17.158208707849901</v>
      </c>
      <c r="AC5" s="4">
        <v>25.311787014042402</v>
      </c>
      <c r="AD5" s="4">
        <v>8.1535783061924203</v>
      </c>
      <c r="AE5" s="4">
        <v>-23.7733595323188</v>
      </c>
      <c r="AF5" s="4">
        <v>-21.203320761682399</v>
      </c>
      <c r="AG5" s="4">
        <v>-22.2438640511801</v>
      </c>
      <c r="AH5" s="4">
        <v>9.4507734273364008</v>
      </c>
      <c r="AI5" s="4">
        <v>7.1386425869595103</v>
      </c>
      <c r="AJ5" s="4">
        <v>8.0747655193770704</v>
      </c>
    </row>
    <row r="6" spans="1:36" x14ac:dyDescent="0.3">
      <c r="A6" t="str">
        <f t="shared" si="0"/>
        <v>SKQ202106S.ST1.4..200.POM</v>
      </c>
      <c r="B6" t="s">
        <v>4</v>
      </c>
      <c r="C6" t="s">
        <v>5</v>
      </c>
      <c r="D6" t="s">
        <v>6</v>
      </c>
      <c r="E6" t="s">
        <v>412</v>
      </c>
      <c r="G6">
        <v>200</v>
      </c>
      <c r="H6" s="2">
        <v>0.95847987501397158</v>
      </c>
      <c r="I6">
        <v>40</v>
      </c>
      <c r="J6" t="s">
        <v>437</v>
      </c>
      <c r="K6" t="s">
        <v>441</v>
      </c>
      <c r="O6">
        <v>0.93402777777373558</v>
      </c>
      <c r="P6" s="2">
        <v>0.4750651283959807</v>
      </c>
      <c r="Q6" s="2">
        <f t="shared" si="1"/>
        <v>0.5249348716040193</v>
      </c>
      <c r="R6" t="s">
        <v>95</v>
      </c>
      <c r="S6" t="s">
        <v>103</v>
      </c>
      <c r="T6" t="s">
        <v>223</v>
      </c>
      <c r="U6" t="s">
        <v>97</v>
      </c>
      <c r="V6" t="s">
        <v>104</v>
      </c>
      <c r="W6" t="s">
        <v>311</v>
      </c>
      <c r="Y6" s="4">
        <v>99.177366015017896</v>
      </c>
      <c r="Z6" s="4">
        <v>93.613608851317807</v>
      </c>
      <c r="AA6" s="4">
        <v>-5.5637571637000001</v>
      </c>
      <c r="AB6" s="4">
        <v>25.811171835310901</v>
      </c>
      <c r="AC6" s="4">
        <v>19.632800479772801</v>
      </c>
      <c r="AD6" s="4">
        <v>-6.1783713555381503</v>
      </c>
      <c r="AE6" s="4">
        <v>-23.624010816839501</v>
      </c>
      <c r="AF6" s="4">
        <v>-21.3374704995069</v>
      </c>
      <c r="AG6" s="4">
        <v>-22.5137343060332</v>
      </c>
      <c r="AH6" s="4">
        <v>6.0996858881406997</v>
      </c>
      <c r="AI6" s="4">
        <v>7.3593292969043498</v>
      </c>
      <c r="AJ6" s="4">
        <v>6.7113315600498504</v>
      </c>
    </row>
    <row r="7" spans="1:36" x14ac:dyDescent="0.3">
      <c r="A7" t="str">
        <f t="shared" si="0"/>
        <v>SKQ202106S.ST1.5..200.POM</v>
      </c>
      <c r="B7" t="s">
        <v>4</v>
      </c>
      <c r="C7" t="s">
        <v>5</v>
      </c>
      <c r="D7" t="s">
        <v>6</v>
      </c>
      <c r="E7" t="s">
        <v>413</v>
      </c>
      <c r="G7">
        <v>200</v>
      </c>
      <c r="H7" s="2">
        <v>0.93590190434589327</v>
      </c>
      <c r="I7">
        <v>60</v>
      </c>
      <c r="J7" t="s">
        <v>437</v>
      </c>
      <c r="K7" t="s">
        <v>441</v>
      </c>
      <c r="O7">
        <v>0.93402777777373558</v>
      </c>
      <c r="P7" s="2">
        <v>0.49521615875265762</v>
      </c>
      <c r="Q7" s="2">
        <f t="shared" si="1"/>
        <v>0.50478384124734244</v>
      </c>
      <c r="R7" t="s">
        <v>95</v>
      </c>
      <c r="S7" t="s">
        <v>105</v>
      </c>
      <c r="T7" t="s">
        <v>224</v>
      </c>
      <c r="U7" t="s">
        <v>97</v>
      </c>
      <c r="V7" t="s">
        <v>106</v>
      </c>
      <c r="W7" t="s">
        <v>312</v>
      </c>
      <c r="Y7" s="4">
        <v>86.488162625630693</v>
      </c>
      <c r="Z7" s="4">
        <v>110.562732034371</v>
      </c>
      <c r="AA7" s="4">
        <v>24.07456940874</v>
      </c>
      <c r="AB7" s="4">
        <v>23.8875082272219</v>
      </c>
      <c r="AC7" s="4">
        <v>25.220685276941701</v>
      </c>
      <c r="AD7" s="4">
        <v>1.3331770497197899</v>
      </c>
      <c r="AE7" s="4">
        <v>-23.283121746105699</v>
      </c>
      <c r="AF7" s="4">
        <v>-19.983646288937699</v>
      </c>
      <c r="AG7" s="4">
        <v>-21.4318283457165</v>
      </c>
      <c r="AH7" s="4">
        <v>6.1405864422269998</v>
      </c>
      <c r="AI7" s="4">
        <v>8.2756939667145204</v>
      </c>
      <c r="AJ7" s="4">
        <v>7.3385679154996497</v>
      </c>
    </row>
    <row r="8" spans="1:36" x14ac:dyDescent="0.3">
      <c r="A8" t="str">
        <f t="shared" si="0"/>
        <v>SKQ202106S.ST1.6..200.POM</v>
      </c>
      <c r="B8" t="s">
        <v>4</v>
      </c>
      <c r="C8" t="s">
        <v>5</v>
      </c>
      <c r="D8" t="s">
        <v>6</v>
      </c>
      <c r="E8" t="s">
        <v>414</v>
      </c>
      <c r="G8">
        <v>200</v>
      </c>
      <c r="H8" s="2">
        <v>0.93024619002347209</v>
      </c>
      <c r="I8">
        <v>60</v>
      </c>
      <c r="J8" t="s">
        <v>437</v>
      </c>
      <c r="K8" t="s">
        <v>441</v>
      </c>
      <c r="O8">
        <v>0.93402777777373558</v>
      </c>
      <c r="P8" s="2">
        <v>0.49543859649122807</v>
      </c>
      <c r="Q8" s="2">
        <f t="shared" si="1"/>
        <v>0.50456140350877199</v>
      </c>
      <c r="R8" t="s">
        <v>95</v>
      </c>
      <c r="S8" t="s">
        <v>102</v>
      </c>
      <c r="T8" t="s">
        <v>225</v>
      </c>
      <c r="U8" t="s">
        <v>97</v>
      </c>
      <c r="V8" t="s">
        <v>107</v>
      </c>
      <c r="W8" t="s">
        <v>313</v>
      </c>
      <c r="Y8" s="4">
        <v>89.253521993541099</v>
      </c>
      <c r="Z8" s="4">
        <v>131.16622902570501</v>
      </c>
      <c r="AA8" s="4">
        <v>41.912707032164001</v>
      </c>
      <c r="AB8" s="4">
        <v>19.514482237960699</v>
      </c>
      <c r="AC8" s="4">
        <v>15.7223682178263</v>
      </c>
      <c r="AD8" s="4">
        <v>-3.7921140201343699</v>
      </c>
      <c r="AE8" s="4">
        <v>-23.293940814410199</v>
      </c>
      <c r="AF8" s="4">
        <v>-20.949692892698099</v>
      </c>
      <c r="AG8" s="4">
        <v>-21.8989380600269</v>
      </c>
      <c r="AH8" s="4">
        <v>8.4966940248996004</v>
      </c>
      <c r="AI8" s="4">
        <v>13.446948189931099</v>
      </c>
      <c r="AJ8" s="4">
        <v>11.442465302398601</v>
      </c>
    </row>
    <row r="9" spans="1:36" x14ac:dyDescent="0.3">
      <c r="A9" t="str">
        <f t="shared" si="0"/>
        <v>SKQ202106S.ST1.1.200..POM</v>
      </c>
      <c r="B9" t="s">
        <v>4</v>
      </c>
      <c r="C9" t="s">
        <v>5</v>
      </c>
      <c r="D9" t="s">
        <v>6</v>
      </c>
      <c r="E9" t="s">
        <v>409</v>
      </c>
      <c r="F9">
        <v>200</v>
      </c>
      <c r="H9" s="2">
        <v>0.95920829825934051</v>
      </c>
      <c r="I9">
        <v>40</v>
      </c>
      <c r="J9" t="s">
        <v>437</v>
      </c>
      <c r="K9" t="s">
        <v>441</v>
      </c>
      <c r="O9">
        <v>0.93402777777373558</v>
      </c>
      <c r="P9" s="2">
        <v>0.48902889419943513</v>
      </c>
      <c r="Q9" s="2">
        <f t="shared" si="1"/>
        <v>0.51097110580056482</v>
      </c>
      <c r="R9" t="s">
        <v>108</v>
      </c>
      <c r="S9" t="s">
        <v>103</v>
      </c>
      <c r="T9" t="s">
        <v>249</v>
      </c>
      <c r="U9" t="s">
        <v>97</v>
      </c>
      <c r="V9" t="s">
        <v>109</v>
      </c>
      <c r="W9" t="s">
        <v>314</v>
      </c>
      <c r="Y9" s="4">
        <v>17.247705542257201</v>
      </c>
      <c r="Z9" s="4">
        <v>26.8056568523347</v>
      </c>
      <c r="AA9" s="4">
        <v>9.5579513100775699</v>
      </c>
      <c r="AB9" s="4">
        <v>10.8031213597343</v>
      </c>
      <c r="AC9" s="4">
        <v>3.8845491236884202</v>
      </c>
      <c r="AD9" s="4">
        <v>-6.9185722360458302</v>
      </c>
      <c r="AE9" s="4">
        <v>-25.769349355888899</v>
      </c>
      <c r="AF9" s="4">
        <v>-23.784258315718699</v>
      </c>
      <c r="AG9" s="4">
        <v>-24.561458145069999</v>
      </c>
      <c r="AH9" s="4">
        <v>9.5009891847018704</v>
      </c>
      <c r="AI9" s="4">
        <v>31.886237746366</v>
      </c>
      <c r="AJ9" s="4">
        <v>23.121999225285101</v>
      </c>
    </row>
    <row r="10" spans="1:36" x14ac:dyDescent="0.3">
      <c r="A10" t="str">
        <f t="shared" si="0"/>
        <v>SKQ202106S.ST1.2.200..POM</v>
      </c>
      <c r="B10" t="s">
        <v>4</v>
      </c>
      <c r="C10" t="s">
        <v>5</v>
      </c>
      <c r="D10" t="s">
        <v>6</v>
      </c>
      <c r="E10" t="s">
        <v>410</v>
      </c>
      <c r="F10">
        <v>200</v>
      </c>
      <c r="H10" s="2">
        <v>0.95598866751480982</v>
      </c>
      <c r="I10">
        <v>40</v>
      </c>
      <c r="J10" t="s">
        <v>437</v>
      </c>
      <c r="K10" t="s">
        <v>441</v>
      </c>
      <c r="O10">
        <v>0.93402777777373558</v>
      </c>
      <c r="P10" s="2">
        <v>0.50900514579759859</v>
      </c>
      <c r="Q10" s="2">
        <f t="shared" si="1"/>
        <v>0.49099485420240141</v>
      </c>
      <c r="R10" t="s">
        <v>108</v>
      </c>
      <c r="S10" t="s">
        <v>101</v>
      </c>
      <c r="T10" t="s">
        <v>250</v>
      </c>
      <c r="U10" t="s">
        <v>97</v>
      </c>
      <c r="V10" t="s">
        <v>110</v>
      </c>
      <c r="W10" t="s">
        <v>315</v>
      </c>
      <c r="Y10" s="4">
        <v>25.843840425319801</v>
      </c>
      <c r="Z10" s="4">
        <v>19.7930311832048</v>
      </c>
      <c r="AA10" s="4">
        <v>-6.0508092421150499</v>
      </c>
      <c r="AB10" s="4">
        <v>8.5918025027347298</v>
      </c>
      <c r="AC10" s="4">
        <v>3.9280285479135801</v>
      </c>
      <c r="AD10" s="4">
        <v>-4.6637739548211501</v>
      </c>
      <c r="AE10" s="4">
        <v>-24.948628158986399</v>
      </c>
      <c r="AF10" s="4">
        <v>-24.214544657788</v>
      </c>
      <c r="AG10" s="4">
        <v>-24.630250997752999</v>
      </c>
      <c r="AH10" s="4">
        <v>9.6510906067843507</v>
      </c>
      <c r="AI10" s="4">
        <v>42.797622063210703</v>
      </c>
      <c r="AJ10" s="4">
        <v>24.0269736944756</v>
      </c>
    </row>
    <row r="11" spans="1:36" x14ac:dyDescent="0.3">
      <c r="A11" t="str">
        <f t="shared" si="0"/>
        <v>SKQ202106S.ST1.3.200..POM</v>
      </c>
      <c r="B11" t="s">
        <v>4</v>
      </c>
      <c r="C11" t="s">
        <v>5</v>
      </c>
      <c r="D11" t="s">
        <v>6</v>
      </c>
      <c r="E11" t="s">
        <v>411</v>
      </c>
      <c r="F11">
        <v>200</v>
      </c>
      <c r="H11" s="2">
        <v>0.9525856455061511</v>
      </c>
      <c r="I11">
        <v>40</v>
      </c>
      <c r="J11" t="s">
        <v>437</v>
      </c>
      <c r="K11" t="s">
        <v>441</v>
      </c>
      <c r="O11">
        <v>0.93402777777373558</v>
      </c>
      <c r="P11" s="2">
        <v>0.46891080617495712</v>
      </c>
      <c r="Q11" s="2">
        <f t="shared" si="1"/>
        <v>0.53108919382504283</v>
      </c>
      <c r="R11" t="s">
        <v>108</v>
      </c>
      <c r="S11" t="s">
        <v>105</v>
      </c>
      <c r="T11" t="s">
        <v>251</v>
      </c>
      <c r="U11" t="s">
        <v>97</v>
      </c>
      <c r="V11" t="s">
        <v>111</v>
      </c>
      <c r="W11" t="s">
        <v>316</v>
      </c>
      <c r="Y11" s="4">
        <v>25.293320154290001</v>
      </c>
      <c r="Z11" s="4">
        <v>34.716961952821997</v>
      </c>
      <c r="AA11" s="4">
        <v>9.4236417985319498</v>
      </c>
      <c r="AB11" s="4">
        <v>12.889377434658201</v>
      </c>
      <c r="AC11" s="4">
        <v>13.150309155835799</v>
      </c>
      <c r="AD11" s="4">
        <v>0.26093172117755298</v>
      </c>
      <c r="AE11" s="4">
        <v>-25.113123630942301</v>
      </c>
      <c r="AF11" s="4">
        <v>-25.0403682312818</v>
      </c>
      <c r="AG11" s="4">
        <v>-25.071033403181499</v>
      </c>
      <c r="AH11" s="4">
        <v>6.3907842071086902</v>
      </c>
      <c r="AI11" s="4">
        <v>8.7721919448025805</v>
      </c>
      <c r="AJ11" s="4">
        <v>7.7684688124919496</v>
      </c>
    </row>
    <row r="12" spans="1:36" x14ac:dyDescent="0.3">
      <c r="A12" t="str">
        <f t="shared" si="0"/>
        <v>SKQ202106S.ST1.4.200..POM</v>
      </c>
      <c r="B12" t="s">
        <v>4</v>
      </c>
      <c r="C12" t="s">
        <v>5</v>
      </c>
      <c r="D12" t="s">
        <v>6</v>
      </c>
      <c r="E12" t="s">
        <v>412</v>
      </c>
      <c r="F12">
        <v>200</v>
      </c>
      <c r="H12" s="2">
        <v>0.95847987501397158</v>
      </c>
      <c r="I12">
        <v>40</v>
      </c>
      <c r="J12" t="s">
        <v>437</v>
      </c>
      <c r="K12" t="s">
        <v>441</v>
      </c>
      <c r="O12">
        <v>0.93402777777373558</v>
      </c>
      <c r="P12" s="2">
        <v>0.51294219154443488</v>
      </c>
      <c r="Q12" s="2">
        <f t="shared" si="1"/>
        <v>0.48705780845556512</v>
      </c>
      <c r="R12" t="s">
        <v>108</v>
      </c>
      <c r="S12" t="s">
        <v>112</v>
      </c>
      <c r="T12" t="s">
        <v>252</v>
      </c>
      <c r="U12" t="s">
        <v>95</v>
      </c>
      <c r="V12" t="s">
        <v>113</v>
      </c>
      <c r="W12" t="s">
        <v>317</v>
      </c>
      <c r="Y12" s="4">
        <v>29.0627358372328</v>
      </c>
      <c r="Z12" s="4">
        <v>36.209162891666701</v>
      </c>
      <c r="AA12" s="4">
        <v>7.1464270544338602</v>
      </c>
      <c r="AB12" s="4">
        <v>16.620370711606199</v>
      </c>
      <c r="AC12" s="4">
        <v>7.5962124683536603</v>
      </c>
      <c r="AD12" s="4">
        <v>-9.02415824325257</v>
      </c>
      <c r="AE12" s="4">
        <v>-24.8458081218686</v>
      </c>
      <c r="AF12" s="4">
        <v>-25.0260160918377</v>
      </c>
      <c r="AG12" s="4">
        <v>-24.945777325554399</v>
      </c>
      <c r="AH12" s="4">
        <v>5.6052331496680399</v>
      </c>
      <c r="AI12" s="4">
        <v>28.646078346121499</v>
      </c>
      <c r="AJ12" s="4">
        <v>18.386992729624499</v>
      </c>
    </row>
    <row r="13" spans="1:36" x14ac:dyDescent="0.3">
      <c r="A13" t="str">
        <f t="shared" si="0"/>
        <v>SKQ202106S.ST1.5.200..POM</v>
      </c>
      <c r="B13" t="s">
        <v>4</v>
      </c>
      <c r="C13" t="s">
        <v>5</v>
      </c>
      <c r="D13" t="s">
        <v>6</v>
      </c>
      <c r="E13" t="s">
        <v>413</v>
      </c>
      <c r="F13">
        <v>200</v>
      </c>
      <c r="H13" s="2">
        <v>0.93590190434589327</v>
      </c>
      <c r="I13">
        <v>60</v>
      </c>
      <c r="J13" t="s">
        <v>437</v>
      </c>
      <c r="K13" t="s">
        <v>441</v>
      </c>
      <c r="O13">
        <v>0.93402777777373558</v>
      </c>
      <c r="P13" s="2">
        <v>0.50056548292241576</v>
      </c>
      <c r="Q13" s="2">
        <f t="shared" si="1"/>
        <v>0.49943451707758424</v>
      </c>
      <c r="R13" t="s">
        <v>108</v>
      </c>
      <c r="S13" t="s">
        <v>114</v>
      </c>
      <c r="T13" t="s">
        <v>253</v>
      </c>
      <c r="U13" t="s">
        <v>95</v>
      </c>
      <c r="V13" t="s">
        <v>115</v>
      </c>
      <c r="W13" t="s">
        <v>318</v>
      </c>
      <c r="Y13" s="4">
        <v>13.038243853476599</v>
      </c>
      <c r="Z13" s="4">
        <v>15.3391534762057</v>
      </c>
      <c r="AA13" s="4">
        <v>2.3009096227290802</v>
      </c>
      <c r="AB13" s="4">
        <v>12.1191125102527</v>
      </c>
      <c r="AC13" s="4">
        <v>1.82186430852267</v>
      </c>
      <c r="AD13" s="4">
        <v>-10.29724820173</v>
      </c>
      <c r="AE13" s="4">
        <v>-24.1074953401654</v>
      </c>
      <c r="AF13" s="4">
        <v>-23.234591092222601</v>
      </c>
      <c r="AG13" s="4">
        <v>-23.635654597560698</v>
      </c>
      <c r="AH13" s="4">
        <v>10.4102071116383</v>
      </c>
      <c r="AI13" s="4">
        <v>212.709239468178</v>
      </c>
      <c r="AJ13" s="4">
        <v>119.761176453674</v>
      </c>
    </row>
    <row r="14" spans="1:36" x14ac:dyDescent="0.3">
      <c r="A14" t="str">
        <f t="shared" si="0"/>
        <v>SKQ202106S.ST1.6.200..POM</v>
      </c>
      <c r="B14" t="s">
        <v>4</v>
      </c>
      <c r="C14" t="s">
        <v>5</v>
      </c>
      <c r="D14" t="s">
        <v>6</v>
      </c>
      <c r="E14" t="s">
        <v>414</v>
      </c>
      <c r="F14">
        <v>200</v>
      </c>
      <c r="H14" s="2">
        <v>0.93024619002347209</v>
      </c>
      <c r="I14">
        <v>60</v>
      </c>
      <c r="J14" t="s">
        <v>437</v>
      </c>
      <c r="K14" t="s">
        <v>441</v>
      </c>
      <c r="O14">
        <v>0.93402777777373558</v>
      </c>
      <c r="P14" s="2">
        <v>0.46400885935769659</v>
      </c>
      <c r="Q14" s="2">
        <f t="shared" si="1"/>
        <v>0.53599114064230347</v>
      </c>
      <c r="R14" t="s">
        <v>108</v>
      </c>
      <c r="S14" t="s">
        <v>116</v>
      </c>
      <c r="T14" t="s">
        <v>254</v>
      </c>
      <c r="U14" t="s">
        <v>95</v>
      </c>
      <c r="V14" t="s">
        <v>117</v>
      </c>
      <c r="W14" t="s">
        <v>319</v>
      </c>
      <c r="Y14" s="4">
        <v>29.178442152900999</v>
      </c>
      <c r="Z14" s="4">
        <v>45.992620057545501</v>
      </c>
      <c r="AA14" s="4">
        <v>16.814177904644399</v>
      </c>
      <c r="AB14" s="4">
        <v>10.1273373898857</v>
      </c>
      <c r="AC14" s="4">
        <v>11.1443295715464</v>
      </c>
      <c r="AD14" s="4">
        <v>1.0169921816607099</v>
      </c>
      <c r="AE14" s="4">
        <v>-24.910100690100801</v>
      </c>
      <c r="AF14" s="4">
        <v>-25.302442511565001</v>
      </c>
      <c r="AG14" s="4">
        <v>-25.150150887565999</v>
      </c>
      <c r="AH14" s="4">
        <v>16.283137852669402</v>
      </c>
      <c r="AI14" s="4">
        <v>18.713898198792801</v>
      </c>
      <c r="AJ14" s="4">
        <v>17.7703728838469</v>
      </c>
    </row>
    <row r="15" spans="1:36" x14ac:dyDescent="0.3">
      <c r="A15" t="str">
        <f t="shared" si="0"/>
        <v>SKQ202106S.ST2.1..200.POM</v>
      </c>
      <c r="B15" t="s">
        <v>4</v>
      </c>
      <c r="C15" t="s">
        <v>15</v>
      </c>
      <c r="D15" t="s">
        <v>16</v>
      </c>
      <c r="E15" t="s">
        <v>409</v>
      </c>
      <c r="G15">
        <v>200</v>
      </c>
      <c r="H15" s="2">
        <v>0.95349746001564806</v>
      </c>
      <c r="I15">
        <v>40</v>
      </c>
      <c r="J15" t="s">
        <v>437</v>
      </c>
      <c r="K15" t="s">
        <v>441</v>
      </c>
      <c r="O15">
        <v>0.77083333333575865</v>
      </c>
      <c r="P15" s="2">
        <v>0.53748191027496384</v>
      </c>
      <c r="Q15" s="2">
        <f t="shared" si="1"/>
        <v>0.46251808972503616</v>
      </c>
      <c r="R15" t="s">
        <v>97</v>
      </c>
      <c r="S15" t="s">
        <v>103</v>
      </c>
      <c r="T15" t="s">
        <v>227</v>
      </c>
      <c r="U15" t="s">
        <v>118</v>
      </c>
      <c r="V15" t="s">
        <v>106</v>
      </c>
      <c r="W15" t="s">
        <v>320</v>
      </c>
      <c r="Y15" s="4">
        <v>340.73793689144702</v>
      </c>
      <c r="Z15" s="4">
        <v>349.116582523305</v>
      </c>
      <c r="AA15" s="4">
        <v>8.3786456318586602</v>
      </c>
      <c r="AB15" s="4">
        <v>52.716148517560697</v>
      </c>
      <c r="AC15" s="4">
        <v>52.043454682651301</v>
      </c>
      <c r="AD15" s="4">
        <v>-0.67269383490942403</v>
      </c>
      <c r="AE15" s="4">
        <v>-20.010135825006</v>
      </c>
      <c r="AF15" s="4">
        <v>-20.028645350772099</v>
      </c>
      <c r="AG15" s="4">
        <v>-20.0195029918473</v>
      </c>
      <c r="AH15" s="4">
        <v>6.3685979371520602</v>
      </c>
      <c r="AI15" s="4">
        <v>5.9518958454258799</v>
      </c>
      <c r="AJ15" s="4">
        <v>6.1577163583560299</v>
      </c>
    </row>
    <row r="16" spans="1:36" x14ac:dyDescent="0.3">
      <c r="A16" t="str">
        <f t="shared" si="0"/>
        <v>SKQ202106S.ST2.2..200.POM</v>
      </c>
      <c r="B16" t="s">
        <v>4</v>
      </c>
      <c r="C16" t="s">
        <v>15</v>
      </c>
      <c r="D16" t="s">
        <v>16</v>
      </c>
      <c r="E16" t="s">
        <v>410</v>
      </c>
      <c r="G16">
        <v>200</v>
      </c>
      <c r="H16" s="2">
        <v>0.94917164234268514</v>
      </c>
      <c r="I16">
        <v>40</v>
      </c>
      <c r="J16" t="s">
        <v>437</v>
      </c>
      <c r="K16" t="s">
        <v>441</v>
      </c>
      <c r="O16">
        <v>0.77083333333575865</v>
      </c>
      <c r="P16" s="2">
        <v>0.48462699999999997</v>
      </c>
      <c r="Q16" s="2">
        <f t="shared" si="1"/>
        <v>0.51537300000000008</v>
      </c>
      <c r="R16" t="s">
        <v>118</v>
      </c>
      <c r="S16" t="s">
        <v>119</v>
      </c>
      <c r="T16" t="s">
        <v>255</v>
      </c>
      <c r="U16" t="s">
        <v>118</v>
      </c>
      <c r="V16" t="s">
        <v>117</v>
      </c>
      <c r="W16" t="s">
        <v>321</v>
      </c>
      <c r="Y16" s="4">
        <v>373.70447332825302</v>
      </c>
      <c r="Z16" s="4">
        <v>388.07772230241602</v>
      </c>
      <c r="AA16" s="4">
        <v>14.3732489741635</v>
      </c>
      <c r="AB16" s="4">
        <v>61.897164095406502</v>
      </c>
      <c r="AC16" s="4">
        <v>54.993185220127799</v>
      </c>
      <c r="AD16" s="4">
        <v>-6.9039788752786704</v>
      </c>
      <c r="AE16" s="4">
        <v>-20.455246751268898</v>
      </c>
      <c r="AF16" s="4">
        <v>-20.4162455727148</v>
      </c>
      <c r="AG16" s="4">
        <v>-20.435378226345101</v>
      </c>
      <c r="AH16" s="4">
        <v>6.4563676365576699</v>
      </c>
      <c r="AI16" s="4">
        <v>5.0008776280476201</v>
      </c>
      <c r="AJ16" s="4">
        <v>5.7148915944865104</v>
      </c>
    </row>
    <row r="17" spans="1:36" x14ac:dyDescent="0.3">
      <c r="A17" t="str">
        <f t="shared" si="0"/>
        <v>SKQ202106S.ST2.3..200.POM</v>
      </c>
      <c r="B17" t="s">
        <v>4</v>
      </c>
      <c r="C17" t="s">
        <v>15</v>
      </c>
      <c r="D17" t="s">
        <v>16</v>
      </c>
      <c r="E17" t="s">
        <v>411</v>
      </c>
      <c r="G17">
        <v>200</v>
      </c>
      <c r="H17" s="2">
        <v>0.95085097400027851</v>
      </c>
      <c r="I17">
        <v>40</v>
      </c>
      <c r="J17" t="s">
        <v>437</v>
      </c>
      <c r="K17" t="s">
        <v>441</v>
      </c>
      <c r="O17">
        <v>0.77083333333575865</v>
      </c>
      <c r="P17" s="2">
        <v>0.51600400000000002</v>
      </c>
      <c r="Q17" s="2">
        <f t="shared" si="1"/>
        <v>0.48399599999999998</v>
      </c>
      <c r="R17" t="s">
        <v>118</v>
      </c>
      <c r="S17" t="s">
        <v>120</v>
      </c>
      <c r="T17" t="s">
        <v>256</v>
      </c>
      <c r="U17" t="s">
        <v>118</v>
      </c>
      <c r="V17" t="s">
        <v>99</v>
      </c>
      <c r="W17" t="s">
        <v>322</v>
      </c>
      <c r="Y17" s="4">
        <v>324.69870125359699</v>
      </c>
      <c r="Z17" s="4">
        <v>377.399915548845</v>
      </c>
      <c r="AA17" s="4">
        <v>52.701214295248697</v>
      </c>
      <c r="AB17" s="4">
        <v>46.188392690137697</v>
      </c>
      <c r="AC17" s="4">
        <v>51.043283049038102</v>
      </c>
      <c r="AD17" s="4">
        <v>4.8548903589003096</v>
      </c>
      <c r="AE17" s="4">
        <v>-20.123853319992101</v>
      </c>
      <c r="AF17" s="4">
        <v>-19.9724894759519</v>
      </c>
      <c r="AG17" s="4">
        <v>-20.042490530505301</v>
      </c>
      <c r="AH17" s="4">
        <v>5.90964911803212</v>
      </c>
      <c r="AI17" s="4">
        <v>4.8614891981520199</v>
      </c>
      <c r="AJ17" s="4">
        <v>5.3462304532211897</v>
      </c>
    </row>
    <row r="18" spans="1:36" x14ac:dyDescent="0.3">
      <c r="A18" t="str">
        <f t="shared" si="0"/>
        <v>SKQ202106S.ST2.5..200.POM</v>
      </c>
      <c r="B18" t="s">
        <v>4</v>
      </c>
      <c r="C18" t="s">
        <v>15</v>
      </c>
      <c r="D18" t="s">
        <v>16</v>
      </c>
      <c r="E18" t="s">
        <v>413</v>
      </c>
      <c r="G18">
        <v>200</v>
      </c>
      <c r="H18" s="2">
        <v>0.94833051112849787</v>
      </c>
      <c r="I18">
        <v>105</v>
      </c>
      <c r="J18" t="s">
        <v>437</v>
      </c>
      <c r="K18" t="s">
        <v>441</v>
      </c>
      <c r="O18">
        <v>0.77083333333575865</v>
      </c>
      <c r="P18" s="2">
        <v>0.50177700000000003</v>
      </c>
      <c r="Q18" s="2">
        <f t="shared" si="1"/>
        <v>0.49822299999999997</v>
      </c>
      <c r="R18" t="s">
        <v>118</v>
      </c>
      <c r="S18" t="s">
        <v>121</v>
      </c>
      <c r="T18" t="s">
        <v>257</v>
      </c>
      <c r="U18" t="s">
        <v>118</v>
      </c>
      <c r="V18" t="s">
        <v>96</v>
      </c>
      <c r="W18" t="s">
        <v>323</v>
      </c>
      <c r="Y18" s="4">
        <v>141.10334867751601</v>
      </c>
      <c r="Z18" s="4">
        <v>134.87793878414001</v>
      </c>
      <c r="AA18" s="4">
        <v>-6.2254098933757103</v>
      </c>
      <c r="AB18" s="4">
        <v>24.307377752833801</v>
      </c>
      <c r="AC18" s="4">
        <v>19.778558440775999</v>
      </c>
      <c r="AD18" s="4">
        <v>-4.5288193120578004</v>
      </c>
      <c r="AE18" s="4">
        <v>-20.5933139053278</v>
      </c>
      <c r="AF18" s="4">
        <v>-20.4959135240791</v>
      </c>
      <c r="AG18" s="4">
        <v>-20.5457122625482</v>
      </c>
      <c r="AH18" s="4">
        <v>4.44766808241602</v>
      </c>
      <c r="AI18" s="4">
        <v>9.2969248691010797</v>
      </c>
      <c r="AJ18" s="4">
        <v>6.81760325461119</v>
      </c>
    </row>
    <row r="19" spans="1:36" x14ac:dyDescent="0.3">
      <c r="A19" t="str">
        <f t="shared" si="0"/>
        <v>SKQ202106S.ST2.6..200.POM</v>
      </c>
      <c r="B19" t="s">
        <v>4</v>
      </c>
      <c r="C19" t="s">
        <v>15</v>
      </c>
      <c r="D19" t="s">
        <v>16</v>
      </c>
      <c r="E19" t="s">
        <v>414</v>
      </c>
      <c r="G19">
        <v>200</v>
      </c>
      <c r="H19" s="2">
        <v>0.94595099519362613</v>
      </c>
      <c r="I19">
        <v>105</v>
      </c>
      <c r="J19" t="s">
        <v>437</v>
      </c>
      <c r="K19" t="s">
        <v>441</v>
      </c>
      <c r="O19">
        <v>0.77083333333575865</v>
      </c>
      <c r="P19" s="2">
        <v>0.533941</v>
      </c>
      <c r="Q19" s="2">
        <f t="shared" si="1"/>
        <v>0.466059</v>
      </c>
      <c r="R19" t="s">
        <v>118</v>
      </c>
      <c r="S19" t="s">
        <v>98</v>
      </c>
      <c r="T19" t="s">
        <v>258</v>
      </c>
      <c r="U19" t="s">
        <v>118</v>
      </c>
      <c r="V19" t="s">
        <v>103</v>
      </c>
      <c r="W19" t="s">
        <v>324</v>
      </c>
      <c r="Y19" s="4">
        <v>130.97706545983601</v>
      </c>
      <c r="Z19" s="4">
        <v>150.87465685752599</v>
      </c>
      <c r="AA19" s="4">
        <v>19.8975913976901</v>
      </c>
      <c r="AB19" s="4">
        <v>20.089029628632598</v>
      </c>
      <c r="AC19" s="4">
        <v>26.878239567194399</v>
      </c>
      <c r="AD19" s="4">
        <v>6.7892099385617604</v>
      </c>
      <c r="AE19" s="4">
        <v>-20.5726330911552</v>
      </c>
      <c r="AF19" s="4">
        <v>-20.502846180423301</v>
      </c>
      <c r="AG19" s="4">
        <v>-20.5352762989978</v>
      </c>
      <c r="AH19" s="4">
        <v>10.4034982381239</v>
      </c>
      <c r="AI19" s="4">
        <v>4.8674018586136496</v>
      </c>
      <c r="AJ19" s="4">
        <v>7.4400370439846704</v>
      </c>
    </row>
    <row r="20" spans="1:36" x14ac:dyDescent="0.3">
      <c r="A20" t="str">
        <f t="shared" si="0"/>
        <v>SKQ202106S.ST2.7..200.POM</v>
      </c>
      <c r="B20" t="s">
        <v>4</v>
      </c>
      <c r="C20" t="s">
        <v>15</v>
      </c>
      <c r="D20" t="s">
        <v>16</v>
      </c>
      <c r="E20" t="s">
        <v>415</v>
      </c>
      <c r="G20">
        <v>200</v>
      </c>
      <c r="H20" s="2">
        <v>0.94337773628848343</v>
      </c>
      <c r="I20">
        <v>105</v>
      </c>
      <c r="J20" t="s">
        <v>437</v>
      </c>
      <c r="K20" t="s">
        <v>441</v>
      </c>
      <c r="O20">
        <v>0.77083333333575865</v>
      </c>
      <c r="P20" s="2">
        <v>0.49318899999999999</v>
      </c>
      <c r="Q20" s="2">
        <f t="shared" si="1"/>
        <v>0.50681100000000001</v>
      </c>
      <c r="R20" t="s">
        <v>118</v>
      </c>
      <c r="S20" t="s">
        <v>107</v>
      </c>
      <c r="T20" t="s">
        <v>259</v>
      </c>
      <c r="U20" t="s">
        <v>118</v>
      </c>
      <c r="V20" t="s">
        <v>111</v>
      </c>
      <c r="W20" t="s">
        <v>325</v>
      </c>
      <c r="Y20" s="4">
        <v>133.38697534985499</v>
      </c>
      <c r="Z20" s="4">
        <v>138.78362351382501</v>
      </c>
      <c r="AA20" s="4">
        <v>5.3966481639698998</v>
      </c>
      <c r="AB20" s="4">
        <v>30.996029819285699</v>
      </c>
      <c r="AC20" s="4">
        <v>26.643825566445699</v>
      </c>
      <c r="AD20" s="4">
        <v>-4.3522042528399396</v>
      </c>
      <c r="AE20" s="4">
        <v>-20.938191054060201</v>
      </c>
      <c r="AF20" s="4">
        <v>-20.718915478890001</v>
      </c>
      <c r="AG20" s="4">
        <v>-20.826379348471001</v>
      </c>
      <c r="AH20" s="4">
        <v>5.5900131363175296</v>
      </c>
      <c r="AI20" s="4">
        <v>6.6904553763013004</v>
      </c>
      <c r="AJ20" s="4">
        <v>6.1511441408060499</v>
      </c>
    </row>
    <row r="21" spans="1:36" x14ac:dyDescent="0.3">
      <c r="A21" t="str">
        <f t="shared" si="0"/>
        <v>SKQ202106S.ST2.9..200.POM</v>
      </c>
      <c r="B21" t="s">
        <v>4</v>
      </c>
      <c r="C21" t="s">
        <v>15</v>
      </c>
      <c r="D21" t="s">
        <v>16</v>
      </c>
      <c r="E21" t="s">
        <v>416</v>
      </c>
      <c r="G21">
        <v>200</v>
      </c>
      <c r="H21" s="2">
        <v>0.94504245274576593</v>
      </c>
      <c r="I21">
        <v>180</v>
      </c>
      <c r="J21" t="s">
        <v>437</v>
      </c>
      <c r="K21" t="s">
        <v>441</v>
      </c>
      <c r="O21">
        <v>0.77083333333575865</v>
      </c>
      <c r="P21" s="2">
        <v>0.47827799999999998</v>
      </c>
      <c r="Q21" s="2">
        <f t="shared" si="1"/>
        <v>0.52172200000000002</v>
      </c>
      <c r="R21" t="s">
        <v>118</v>
      </c>
      <c r="S21" t="s">
        <v>100</v>
      </c>
      <c r="T21" t="s">
        <v>260</v>
      </c>
      <c r="U21" t="s">
        <v>118</v>
      </c>
      <c r="V21" t="s">
        <v>101</v>
      </c>
      <c r="W21" t="s">
        <v>326</v>
      </c>
      <c r="Y21" s="4">
        <v>100.770370922295</v>
      </c>
      <c r="Z21" s="4">
        <v>102.770864764512</v>
      </c>
      <c r="AA21" s="4">
        <v>2.0004938422175802</v>
      </c>
      <c r="AB21" s="4">
        <v>26.1295117602162</v>
      </c>
      <c r="AC21" s="4">
        <v>15.5990503555463</v>
      </c>
      <c r="AD21" s="4">
        <v>-10.5304614046699</v>
      </c>
      <c r="AE21" s="4">
        <v>-21.607584585863801</v>
      </c>
      <c r="AF21" s="4">
        <v>-21.6877828843696</v>
      </c>
      <c r="AG21" s="4">
        <v>-21.6480778474</v>
      </c>
      <c r="AH21" s="4">
        <v>3.6621465541801501</v>
      </c>
      <c r="AI21" s="4">
        <v>9.7608148871593698</v>
      </c>
      <c r="AJ21" s="4">
        <v>6.7414509338422501</v>
      </c>
    </row>
    <row r="22" spans="1:36" x14ac:dyDescent="0.3">
      <c r="A22" t="str">
        <f t="shared" si="0"/>
        <v>SKQ202106S.ST2.10..200.POM</v>
      </c>
      <c r="B22" t="s">
        <v>4</v>
      </c>
      <c r="C22" t="s">
        <v>15</v>
      </c>
      <c r="D22" t="s">
        <v>16</v>
      </c>
      <c r="E22" t="s">
        <v>417</v>
      </c>
      <c r="G22">
        <v>200</v>
      </c>
      <c r="H22" s="2">
        <v>0.94796144335084431</v>
      </c>
      <c r="I22">
        <v>180</v>
      </c>
      <c r="J22" t="s">
        <v>437</v>
      </c>
      <c r="K22" t="s">
        <v>441</v>
      </c>
      <c r="O22">
        <v>0.77083333333575865</v>
      </c>
      <c r="P22" s="2">
        <v>0.49430062852881645</v>
      </c>
      <c r="Q22" s="2">
        <f t="shared" si="1"/>
        <v>0.50569937147118349</v>
      </c>
      <c r="R22" t="s">
        <v>97</v>
      </c>
      <c r="S22" t="s">
        <v>112</v>
      </c>
      <c r="T22" t="s">
        <v>229</v>
      </c>
      <c r="U22" t="s">
        <v>118</v>
      </c>
      <c r="V22" t="s">
        <v>110</v>
      </c>
      <c r="W22" t="s">
        <v>327</v>
      </c>
      <c r="Y22" s="4">
        <v>130.443881959686</v>
      </c>
      <c r="Z22" s="4">
        <v>138.641856760103</v>
      </c>
      <c r="AA22" s="4">
        <v>8.1979748004161994</v>
      </c>
      <c r="AB22" s="4">
        <v>26.6758755460394</v>
      </c>
      <c r="AC22" s="4">
        <v>28.494433705416299</v>
      </c>
      <c r="AD22" s="4">
        <v>1.81855815937689</v>
      </c>
      <c r="AE22" s="4">
        <v>-26.958319705796299</v>
      </c>
      <c r="AF22" s="4">
        <v>-26.515439114622101</v>
      </c>
      <c r="AG22" s="4">
        <v>-26.730133003016999</v>
      </c>
      <c r="AH22" s="4">
        <v>1.5400624918263199</v>
      </c>
      <c r="AI22" s="4">
        <v>15.878692780432401</v>
      </c>
      <c r="AJ22" s="4">
        <v>8.9277982227010195</v>
      </c>
    </row>
    <row r="23" spans="1:36" x14ac:dyDescent="0.3">
      <c r="A23" t="str">
        <f t="shared" si="0"/>
        <v>SKQ202106S.ST2.11..200.POM</v>
      </c>
      <c r="B23" t="s">
        <v>4</v>
      </c>
      <c r="C23" t="s">
        <v>15</v>
      </c>
      <c r="D23" t="s">
        <v>16</v>
      </c>
      <c r="E23" t="s">
        <v>418</v>
      </c>
      <c r="G23">
        <v>200</v>
      </c>
      <c r="H23" s="2">
        <v>0.94535415808290457</v>
      </c>
      <c r="I23">
        <v>180</v>
      </c>
      <c r="J23" t="s">
        <v>437</v>
      </c>
      <c r="K23" t="s">
        <v>441</v>
      </c>
      <c r="O23">
        <v>0.77083333333575865</v>
      </c>
      <c r="P23" s="2">
        <v>0.49408887077048513</v>
      </c>
      <c r="Q23" s="2">
        <f t="shared" si="1"/>
        <v>0.50591112922951487</v>
      </c>
      <c r="R23" t="s">
        <v>97</v>
      </c>
      <c r="S23" t="s">
        <v>101</v>
      </c>
      <c r="T23" t="s">
        <v>230</v>
      </c>
      <c r="U23" t="s">
        <v>118</v>
      </c>
      <c r="V23" t="s">
        <v>113</v>
      </c>
      <c r="W23" t="s">
        <v>328</v>
      </c>
      <c r="Y23" s="4">
        <v>91.445374082777704</v>
      </c>
      <c r="Z23" s="4">
        <v>108.601240738125</v>
      </c>
      <c r="AA23" s="4">
        <v>17.155866655347499</v>
      </c>
      <c r="AB23" s="4">
        <v>18.884761358285999</v>
      </c>
      <c r="AC23" s="4">
        <v>13.8255268709954</v>
      </c>
      <c r="AD23" s="4">
        <v>-5.0592344872906301</v>
      </c>
      <c r="AE23" s="4">
        <v>-22.180064287791499</v>
      </c>
      <c r="AF23" s="4">
        <v>-21.9531330381846</v>
      </c>
      <c r="AG23" s="4">
        <v>-22.056867925325498</v>
      </c>
      <c r="AH23" s="4">
        <v>8.8756734982665009</v>
      </c>
      <c r="AI23" s="4">
        <v>10.9463201173981</v>
      </c>
      <c r="AJ23" s="4">
        <v>9.9997854567178592</v>
      </c>
    </row>
    <row r="24" spans="1:36" x14ac:dyDescent="0.3">
      <c r="A24" t="str">
        <f t="shared" si="0"/>
        <v>SKQ202106S.ST2.1.200..POM</v>
      </c>
      <c r="B24" t="s">
        <v>4</v>
      </c>
      <c r="C24" t="s">
        <v>15</v>
      </c>
      <c r="D24" t="s">
        <v>16</v>
      </c>
      <c r="E24" t="s">
        <v>409</v>
      </c>
      <c r="F24">
        <v>200</v>
      </c>
      <c r="H24" s="2">
        <v>0.95349746001564806</v>
      </c>
      <c r="I24">
        <v>40</v>
      </c>
      <c r="J24" t="s">
        <v>437</v>
      </c>
      <c r="K24" t="s">
        <v>441</v>
      </c>
      <c r="O24">
        <v>0.77083333333575865</v>
      </c>
      <c r="P24" s="2">
        <v>0.5</v>
      </c>
      <c r="Q24" s="2">
        <f t="shared" si="1"/>
        <v>0.5</v>
      </c>
      <c r="R24" t="s">
        <v>108</v>
      </c>
      <c r="S24" t="s">
        <v>107</v>
      </c>
      <c r="T24" t="s">
        <v>261</v>
      </c>
      <c r="U24" t="s">
        <v>95</v>
      </c>
      <c r="V24" t="s">
        <v>107</v>
      </c>
      <c r="W24" t="s">
        <v>329</v>
      </c>
      <c r="Y24" s="4">
        <v>63.1102290767125</v>
      </c>
      <c r="Z24" s="4">
        <v>50.0221079585571</v>
      </c>
      <c r="AA24" s="4">
        <v>-13.088121118155399</v>
      </c>
      <c r="AB24" s="4">
        <v>9.6866915538575693</v>
      </c>
      <c r="AC24" s="4">
        <v>4.2694480974253501</v>
      </c>
      <c r="AD24" s="4">
        <v>-5.4172434564322201</v>
      </c>
      <c r="AE24" s="4">
        <v>-23.959184264061001</v>
      </c>
      <c r="AF24" s="4">
        <v>-23.459659467906299</v>
      </c>
      <c r="AG24" s="4">
        <v>-23.738316526895499</v>
      </c>
      <c r="AH24" s="4">
        <v>48.725729757603197</v>
      </c>
      <c r="AI24" s="4">
        <v>26.971803006617701</v>
      </c>
      <c r="AJ24" s="4">
        <v>39.107106992645299</v>
      </c>
    </row>
    <row r="25" spans="1:36" x14ac:dyDescent="0.3">
      <c r="A25" t="str">
        <f t="shared" si="0"/>
        <v>SKQ202106S.ST2.2.200..POM</v>
      </c>
      <c r="B25" t="s">
        <v>4</v>
      </c>
      <c r="C25" t="s">
        <v>15</v>
      </c>
      <c r="D25" t="s">
        <v>16</v>
      </c>
      <c r="E25" t="s">
        <v>410</v>
      </c>
      <c r="F25">
        <v>200</v>
      </c>
      <c r="H25" s="2">
        <v>0.94917164234268514</v>
      </c>
      <c r="I25">
        <v>40</v>
      </c>
      <c r="J25" t="s">
        <v>437</v>
      </c>
      <c r="K25" t="s">
        <v>441</v>
      </c>
      <c r="O25">
        <v>0.77083333333575865</v>
      </c>
      <c r="P25" s="2">
        <v>0.46283639470311838</v>
      </c>
      <c r="Q25" s="2">
        <f t="shared" si="1"/>
        <v>0.53716360529688156</v>
      </c>
      <c r="R25" t="s">
        <v>108</v>
      </c>
      <c r="S25" t="s">
        <v>100</v>
      </c>
      <c r="T25" t="s">
        <v>262</v>
      </c>
      <c r="U25" t="s">
        <v>95</v>
      </c>
      <c r="V25" t="s">
        <v>100</v>
      </c>
      <c r="W25" t="s">
        <v>330</v>
      </c>
      <c r="Y25" s="4">
        <v>83.992597691423398</v>
      </c>
      <c r="Z25" s="4">
        <v>86.185056341059095</v>
      </c>
      <c r="AA25" s="4">
        <v>2.1924586496356402</v>
      </c>
      <c r="AB25" s="4">
        <v>9.3765710210093598</v>
      </c>
      <c r="AC25" s="4">
        <v>3.6825411552237699</v>
      </c>
      <c r="AD25" s="4">
        <v>-5.6940298657855903</v>
      </c>
      <c r="AE25" s="4">
        <v>-24.146218653637199</v>
      </c>
      <c r="AF25" s="4">
        <v>-23.044818520849901</v>
      </c>
      <c r="AG25" s="4">
        <v>-23.588423724344</v>
      </c>
      <c r="AH25" s="4">
        <v>21.1463099582162</v>
      </c>
      <c r="AI25" s="4">
        <v>27.411626282352898</v>
      </c>
      <c r="AJ25" s="4">
        <v>24.319327258638101</v>
      </c>
    </row>
    <row r="26" spans="1:36" x14ac:dyDescent="0.3">
      <c r="A26" t="str">
        <f t="shared" si="0"/>
        <v>SKQ202106S.ST2.3.200..POM</v>
      </c>
      <c r="B26" t="s">
        <v>4</v>
      </c>
      <c r="C26" t="s">
        <v>15</v>
      </c>
      <c r="D26" t="s">
        <v>16</v>
      </c>
      <c r="E26" t="s">
        <v>411</v>
      </c>
      <c r="F26">
        <v>200</v>
      </c>
      <c r="H26" s="2">
        <v>0.95085097400027851</v>
      </c>
      <c r="I26">
        <v>40</v>
      </c>
      <c r="J26" t="s">
        <v>437</v>
      </c>
      <c r="K26" t="s">
        <v>441</v>
      </c>
      <c r="O26">
        <v>0.77083333333575865</v>
      </c>
      <c r="P26" s="2">
        <v>0.51943844492440605</v>
      </c>
      <c r="Q26" s="2">
        <f t="shared" si="1"/>
        <v>0.48056155507559395</v>
      </c>
      <c r="R26" t="s">
        <v>108</v>
      </c>
      <c r="S26" t="s">
        <v>111</v>
      </c>
      <c r="T26" t="s">
        <v>263</v>
      </c>
      <c r="U26" t="s">
        <v>95</v>
      </c>
      <c r="V26" t="s">
        <v>121</v>
      </c>
      <c r="W26" t="s">
        <v>331</v>
      </c>
      <c r="Y26" s="4">
        <v>41.193846659543503</v>
      </c>
      <c r="Z26" s="4">
        <v>48.054113170404101</v>
      </c>
      <c r="AA26" s="4">
        <v>6.8602665108605896</v>
      </c>
      <c r="AB26" s="4">
        <v>5.80192166657773</v>
      </c>
      <c r="AC26" s="4">
        <v>16.022978751981199</v>
      </c>
      <c r="AD26" s="4">
        <v>10.221057085403499</v>
      </c>
      <c r="AE26" s="4">
        <v>-24.9386426994134</v>
      </c>
      <c r="AF26" s="4">
        <v>-23.970953261130699</v>
      </c>
      <c r="AG26" s="4">
        <v>-24.417606051969099</v>
      </c>
      <c r="AH26" s="4">
        <v>14.7427545908014</v>
      </c>
      <c r="AI26" s="4">
        <v>8.0520436118855105</v>
      </c>
      <c r="AJ26" s="4">
        <v>11.140250027292</v>
      </c>
    </row>
    <row r="27" spans="1:36" x14ac:dyDescent="0.3">
      <c r="A27" t="str">
        <f t="shared" si="0"/>
        <v>SKQ202106S.ST2.5.200..POM</v>
      </c>
      <c r="B27" t="s">
        <v>4</v>
      </c>
      <c r="C27" t="s">
        <v>15</v>
      </c>
      <c r="D27" t="s">
        <v>16</v>
      </c>
      <c r="E27" t="s">
        <v>413</v>
      </c>
      <c r="F27">
        <v>200</v>
      </c>
      <c r="H27" s="2">
        <v>0.94833051112849787</v>
      </c>
      <c r="I27">
        <v>105</v>
      </c>
      <c r="J27" t="s">
        <v>437</v>
      </c>
      <c r="K27" t="s">
        <v>441</v>
      </c>
      <c r="O27">
        <v>0.77083333333575865</v>
      </c>
      <c r="P27" s="2">
        <v>0.46958892617449666</v>
      </c>
      <c r="Q27" s="2">
        <f t="shared" si="1"/>
        <v>0.53041107382550334</v>
      </c>
      <c r="R27" t="s">
        <v>108</v>
      </c>
      <c r="S27" t="s">
        <v>109</v>
      </c>
      <c r="T27" t="s">
        <v>264</v>
      </c>
      <c r="U27" t="s">
        <v>95</v>
      </c>
      <c r="V27" t="s">
        <v>110</v>
      </c>
      <c r="W27" t="s">
        <v>332</v>
      </c>
      <c r="Y27" s="4">
        <v>346.18269282017201</v>
      </c>
      <c r="Z27" s="4">
        <v>285.65455936947302</v>
      </c>
      <c r="AA27" s="4">
        <v>-60.528133450698697</v>
      </c>
      <c r="AB27" s="4">
        <v>30.588615890857099</v>
      </c>
      <c r="AC27" s="4">
        <v>19.1758067703826</v>
      </c>
      <c r="AD27" s="4">
        <v>-11.412809120474501</v>
      </c>
      <c r="AE27" s="4">
        <v>-23.033799808669599</v>
      </c>
      <c r="AF27" s="4">
        <v>-23.030426288387101</v>
      </c>
      <c r="AG27" s="4">
        <v>-23.032274635143501</v>
      </c>
      <c r="AH27" s="4">
        <v>9.7928477137759398</v>
      </c>
      <c r="AI27" s="4">
        <v>18.381749750871801</v>
      </c>
      <c r="AJ27" s="4">
        <v>13.675903070787101</v>
      </c>
    </row>
    <row r="28" spans="1:36" x14ac:dyDescent="0.3">
      <c r="A28" t="str">
        <f t="shared" si="0"/>
        <v>SKQ202106S.ST2.6.200..POM</v>
      </c>
      <c r="B28" t="s">
        <v>4</v>
      </c>
      <c r="C28" t="s">
        <v>15</v>
      </c>
      <c r="D28" t="s">
        <v>16</v>
      </c>
      <c r="E28" t="s">
        <v>414</v>
      </c>
      <c r="F28">
        <v>200</v>
      </c>
      <c r="H28" s="2">
        <v>0.94595099519362613</v>
      </c>
      <c r="I28">
        <v>105</v>
      </c>
      <c r="J28" t="s">
        <v>437</v>
      </c>
      <c r="K28" t="s">
        <v>441</v>
      </c>
      <c r="O28">
        <v>0.77083333333575865</v>
      </c>
      <c r="P28" s="2">
        <v>0.48911917098445601</v>
      </c>
      <c r="Q28" s="2">
        <f t="shared" si="1"/>
        <v>0.51088082901554399</v>
      </c>
      <c r="R28" t="s">
        <v>108</v>
      </c>
      <c r="S28" t="s">
        <v>106</v>
      </c>
      <c r="T28" t="s">
        <v>265</v>
      </c>
      <c r="U28" t="s">
        <v>95</v>
      </c>
      <c r="V28" t="s">
        <v>119</v>
      </c>
      <c r="W28" t="s">
        <v>333</v>
      </c>
      <c r="Y28" s="4">
        <v>323.29208172626102</v>
      </c>
      <c r="Z28" s="4">
        <v>366.97690851290099</v>
      </c>
      <c r="AA28" s="4">
        <v>43.684826786639803</v>
      </c>
      <c r="AB28" s="4">
        <v>29.958310000568201</v>
      </c>
      <c r="AC28" s="4">
        <v>23.640201252127401</v>
      </c>
      <c r="AD28" s="4">
        <v>-6.3181087484407596</v>
      </c>
      <c r="AE28" s="4">
        <v>-22.274640542668902</v>
      </c>
      <c r="AF28" s="4">
        <v>-22.430584425027298</v>
      </c>
      <c r="AG28" s="4">
        <v>-22.357547068470598</v>
      </c>
      <c r="AH28" s="4">
        <v>16.525925674420801</v>
      </c>
      <c r="AI28" s="4">
        <v>11.435823124295499</v>
      </c>
      <c r="AJ28" s="4">
        <v>13.819806575529499</v>
      </c>
    </row>
    <row r="29" spans="1:36" x14ac:dyDescent="0.3">
      <c r="A29" t="str">
        <f t="shared" si="0"/>
        <v>SKQ202106S.ST2.7.200..POM</v>
      </c>
      <c r="B29" t="s">
        <v>4</v>
      </c>
      <c r="C29" t="s">
        <v>15</v>
      </c>
      <c r="D29" t="s">
        <v>16</v>
      </c>
      <c r="E29" t="s">
        <v>415</v>
      </c>
      <c r="F29">
        <v>200</v>
      </c>
      <c r="H29" s="2">
        <v>0.94337773628848343</v>
      </c>
      <c r="I29">
        <v>105</v>
      </c>
      <c r="J29" t="s">
        <v>437</v>
      </c>
      <c r="K29" t="s">
        <v>441</v>
      </c>
      <c r="O29">
        <v>0.77083333333575865</v>
      </c>
      <c r="P29" s="2">
        <v>0.48062827225130894</v>
      </c>
      <c r="Q29" s="2">
        <f t="shared" si="1"/>
        <v>0.51937172774869111</v>
      </c>
      <c r="R29" t="s">
        <v>108</v>
      </c>
      <c r="S29" t="s">
        <v>102</v>
      </c>
      <c r="T29" t="s">
        <v>266</v>
      </c>
      <c r="U29" t="s">
        <v>95</v>
      </c>
      <c r="V29" t="s">
        <v>98</v>
      </c>
      <c r="W29" t="s">
        <v>334</v>
      </c>
      <c r="Y29" s="4">
        <v>275.14275260351599</v>
      </c>
      <c r="Z29" s="4">
        <v>273.601850475822</v>
      </c>
      <c r="AA29" s="4">
        <v>-1.5409021276941499</v>
      </c>
      <c r="AB29" s="4">
        <v>26.926537182697199</v>
      </c>
      <c r="AC29" s="4">
        <v>21.962985150633099</v>
      </c>
      <c r="AD29" s="4">
        <v>-4.96355203206413</v>
      </c>
      <c r="AE29" s="4">
        <v>-22.1025771438416</v>
      </c>
      <c r="AF29" s="4">
        <v>-22.339802881118899</v>
      </c>
      <c r="AG29" s="4">
        <v>-22.220856941648002</v>
      </c>
      <c r="AH29" s="4">
        <v>16.636364091067399</v>
      </c>
      <c r="AI29" s="4">
        <v>9.9006575873688192</v>
      </c>
      <c r="AJ29" s="4">
        <v>13.2779679385908</v>
      </c>
    </row>
    <row r="30" spans="1:36" x14ac:dyDescent="0.3">
      <c r="A30" t="str">
        <f t="shared" si="0"/>
        <v>SKQ202106S.ST2.9.200..POM</v>
      </c>
      <c r="B30" t="s">
        <v>4</v>
      </c>
      <c r="C30" t="s">
        <v>15</v>
      </c>
      <c r="D30" t="s">
        <v>16</v>
      </c>
      <c r="E30" t="s">
        <v>416</v>
      </c>
      <c r="F30">
        <v>200</v>
      </c>
      <c r="H30" s="2">
        <v>0.94504245274576593</v>
      </c>
      <c r="I30">
        <v>180</v>
      </c>
      <c r="J30" t="s">
        <v>437</v>
      </c>
      <c r="K30" t="s">
        <v>441</v>
      </c>
      <c r="O30">
        <v>0.77083333333575865</v>
      </c>
      <c r="P30" s="2">
        <v>0.4774541531823086</v>
      </c>
      <c r="Q30" s="2">
        <f t="shared" si="1"/>
        <v>0.52254584681769134</v>
      </c>
      <c r="R30" t="s">
        <v>108</v>
      </c>
      <c r="S30" t="s">
        <v>104</v>
      </c>
      <c r="T30" t="s">
        <v>267</v>
      </c>
      <c r="U30" t="s">
        <v>95</v>
      </c>
      <c r="V30" t="s">
        <v>120</v>
      </c>
      <c r="W30" t="s">
        <v>335</v>
      </c>
      <c r="Y30" s="4">
        <v>60.135171773470198</v>
      </c>
      <c r="Z30" s="4">
        <v>66.126503115641597</v>
      </c>
      <c r="AA30" s="4">
        <v>5.9913313421713701</v>
      </c>
      <c r="AB30" s="4">
        <v>18.563369859961998</v>
      </c>
      <c r="AC30" s="4">
        <v>6.3860925079320099</v>
      </c>
      <c r="AD30" s="4">
        <v>-12.17727735203</v>
      </c>
      <c r="AE30" s="4">
        <v>-23.6260811915982</v>
      </c>
      <c r="AF30" s="4">
        <v>-22.509839328171701</v>
      </c>
      <c r="AG30" s="4">
        <v>-23.041476471880099</v>
      </c>
      <c r="AH30" s="4">
        <v>21.3127630646255</v>
      </c>
      <c r="AI30" s="4">
        <v>21.245243947646099</v>
      </c>
      <c r="AJ30" s="4">
        <v>21.277401557634398</v>
      </c>
    </row>
    <row r="31" spans="1:36" x14ac:dyDescent="0.3">
      <c r="A31" t="str">
        <f t="shared" si="0"/>
        <v>SKQ202106S.ST2.10.200..POM</v>
      </c>
      <c r="B31" t="s">
        <v>4</v>
      </c>
      <c r="C31" t="s">
        <v>15</v>
      </c>
      <c r="D31" t="s">
        <v>16</v>
      </c>
      <c r="E31" t="s">
        <v>417</v>
      </c>
      <c r="F31">
        <v>200</v>
      </c>
      <c r="H31" s="2">
        <v>0.94796144335084431</v>
      </c>
      <c r="I31">
        <v>180</v>
      </c>
      <c r="J31" t="s">
        <v>437</v>
      </c>
      <c r="K31" t="s">
        <v>441</v>
      </c>
      <c r="O31">
        <v>0.77083333333575865</v>
      </c>
      <c r="P31" s="2">
        <v>0.52768729641693812</v>
      </c>
      <c r="Q31" s="2">
        <f t="shared" si="1"/>
        <v>0.47231270358306188</v>
      </c>
      <c r="R31" t="s">
        <v>108</v>
      </c>
      <c r="S31" t="s">
        <v>96</v>
      </c>
      <c r="T31" t="s">
        <v>268</v>
      </c>
      <c r="U31" t="s">
        <v>95</v>
      </c>
      <c r="V31" t="s">
        <v>111</v>
      </c>
      <c r="W31" t="s">
        <v>336</v>
      </c>
      <c r="Y31" s="4">
        <v>64.729005287975497</v>
      </c>
      <c r="Z31" s="4">
        <v>110.22165161364801</v>
      </c>
      <c r="AA31" s="4">
        <v>45.492646325672297</v>
      </c>
      <c r="AB31" s="4">
        <v>9.3841116283828594</v>
      </c>
      <c r="AC31" s="4">
        <v>24.6410051129537</v>
      </c>
      <c r="AD31" s="4">
        <v>15.256893484570799</v>
      </c>
      <c r="AE31" s="4">
        <v>-22.317535723812099</v>
      </c>
      <c r="AF31" s="4">
        <v>-21.4147610819244</v>
      </c>
      <c r="AG31" s="4">
        <v>-21.7487735720944</v>
      </c>
      <c r="AH31" s="4">
        <v>19.733152557392899</v>
      </c>
      <c r="AI31" s="4">
        <v>13.287605366457401</v>
      </c>
      <c r="AJ31" s="4">
        <v>15.672356962106299</v>
      </c>
    </row>
    <row r="32" spans="1:36" x14ac:dyDescent="0.3">
      <c r="A32" t="str">
        <f t="shared" si="0"/>
        <v>SKQ202106S.ST2.11.200..POM</v>
      </c>
      <c r="B32" t="s">
        <v>4</v>
      </c>
      <c r="C32" t="s">
        <v>15</v>
      </c>
      <c r="D32" t="s">
        <v>16</v>
      </c>
      <c r="E32" t="s">
        <v>418</v>
      </c>
      <c r="F32">
        <v>200</v>
      </c>
      <c r="H32" s="2">
        <v>0.94535415808290457</v>
      </c>
      <c r="I32">
        <v>180</v>
      </c>
      <c r="J32" t="s">
        <v>437</v>
      </c>
      <c r="K32" t="s">
        <v>441</v>
      </c>
      <c r="O32">
        <v>0.77083333333575865</v>
      </c>
      <c r="P32" s="2">
        <v>0.53516483516483515</v>
      </c>
      <c r="Q32" s="2">
        <f t="shared" si="1"/>
        <v>0.46483516483516485</v>
      </c>
      <c r="R32" t="s">
        <v>108</v>
      </c>
      <c r="S32" t="s">
        <v>99</v>
      </c>
      <c r="T32" t="s">
        <v>269</v>
      </c>
      <c r="U32" t="s">
        <v>95</v>
      </c>
      <c r="V32" t="s">
        <v>109</v>
      </c>
      <c r="W32" t="s">
        <v>337</v>
      </c>
      <c r="Y32" s="4">
        <v>43.517681338676297</v>
      </c>
      <c r="Z32" s="4">
        <v>52.311448583725898</v>
      </c>
      <c r="AA32" s="4">
        <v>8.7937672450495903</v>
      </c>
      <c r="AB32" s="4">
        <v>18.029803467248801</v>
      </c>
      <c r="AC32" s="4">
        <v>7.6404271167686399</v>
      </c>
      <c r="AD32" s="4">
        <v>-10.3893763504802</v>
      </c>
      <c r="AE32" s="4">
        <v>-23.628628705975501</v>
      </c>
      <c r="AF32" s="4">
        <v>-22.2160273441885</v>
      </c>
      <c r="AG32" s="4">
        <v>-22.8575142904918</v>
      </c>
      <c r="AH32" s="4">
        <v>17.536321728604101</v>
      </c>
      <c r="AI32" s="4">
        <v>45.276247424534702</v>
      </c>
      <c r="AJ32" s="4">
        <v>32.679062750400902</v>
      </c>
    </row>
    <row r="33" spans="1:36" x14ac:dyDescent="0.3">
      <c r="A33" t="str">
        <f t="shared" si="0"/>
        <v>SKQ202106S.ST3.1..200.POM</v>
      </c>
      <c r="B33" t="s">
        <v>4</v>
      </c>
      <c r="C33" t="s">
        <v>26</v>
      </c>
      <c r="D33" t="s">
        <v>27</v>
      </c>
      <c r="E33" t="s">
        <v>409</v>
      </c>
      <c r="G33">
        <v>200</v>
      </c>
      <c r="H33" s="2">
        <v>0.95711432423665321</v>
      </c>
      <c r="I33">
        <v>40</v>
      </c>
      <c r="J33" t="s">
        <v>437</v>
      </c>
      <c r="K33" t="s">
        <v>441</v>
      </c>
      <c r="O33">
        <v>0.9375</v>
      </c>
      <c r="P33" s="2">
        <v>0.5</v>
      </c>
      <c r="Q33" s="2">
        <f t="shared" si="1"/>
        <v>0.5</v>
      </c>
      <c r="R33" t="s">
        <v>122</v>
      </c>
      <c r="S33" t="s">
        <v>101</v>
      </c>
      <c r="T33" t="s">
        <v>270</v>
      </c>
      <c r="U33" t="s">
        <v>122</v>
      </c>
      <c r="V33" t="s">
        <v>110</v>
      </c>
      <c r="W33" t="s">
        <v>338</v>
      </c>
      <c r="Y33" s="4">
        <v>133.007233973826</v>
      </c>
      <c r="Z33" s="4">
        <v>145.184239671732</v>
      </c>
      <c r="AA33" s="4">
        <v>12.177005697905701</v>
      </c>
      <c r="AB33" s="4">
        <v>23.687123402239099</v>
      </c>
      <c r="AC33" s="4">
        <v>22.814616614872499</v>
      </c>
      <c r="AD33" s="4">
        <v>-0.87250678736654697</v>
      </c>
      <c r="AE33" s="4">
        <v>-23.907979034884601</v>
      </c>
      <c r="AF33" s="4">
        <v>-23.529409526711699</v>
      </c>
      <c r="AG33" s="4">
        <v>-23.710408902749599</v>
      </c>
      <c r="AH33" s="4">
        <v>39.776179021676498</v>
      </c>
      <c r="AI33" s="4">
        <v>7.4775132626513603</v>
      </c>
      <c r="AJ33" s="4">
        <v>22.9199570491439</v>
      </c>
    </row>
    <row r="34" spans="1:36" x14ac:dyDescent="0.3">
      <c r="A34" t="str">
        <f t="shared" si="0"/>
        <v>SKQ202106S.ST3.2..200.POM</v>
      </c>
      <c r="B34" t="s">
        <v>4</v>
      </c>
      <c r="C34" t="s">
        <v>26</v>
      </c>
      <c r="D34" t="s">
        <v>27</v>
      </c>
      <c r="E34" t="s">
        <v>410</v>
      </c>
      <c r="G34">
        <v>200</v>
      </c>
      <c r="H34" s="2">
        <v>0.94833051112849787</v>
      </c>
      <c r="I34">
        <v>40</v>
      </c>
      <c r="J34" t="s">
        <v>437</v>
      </c>
      <c r="K34" t="s">
        <v>441</v>
      </c>
      <c r="O34">
        <v>0.9375</v>
      </c>
      <c r="P34" s="2">
        <v>0.49211734184793454</v>
      </c>
      <c r="Q34" s="2">
        <f t="shared" si="1"/>
        <v>0.50788265815206546</v>
      </c>
      <c r="R34" t="s">
        <v>122</v>
      </c>
      <c r="S34" t="s">
        <v>105</v>
      </c>
      <c r="T34" t="s">
        <v>271</v>
      </c>
      <c r="U34" t="s">
        <v>122</v>
      </c>
      <c r="V34" t="s">
        <v>109</v>
      </c>
      <c r="W34" t="s">
        <v>339</v>
      </c>
      <c r="Y34" s="4">
        <v>123.22390254204799</v>
      </c>
      <c r="Z34" s="4">
        <v>130.49232869215899</v>
      </c>
      <c r="AA34" s="4">
        <v>7.2684261501107601</v>
      </c>
      <c r="AB34" s="4">
        <v>22.1580449614267</v>
      </c>
      <c r="AC34" s="4">
        <v>22.547238093669499</v>
      </c>
      <c r="AD34" s="4">
        <v>0.38919313224280899</v>
      </c>
      <c r="AE34" s="4">
        <v>-23.576687786167302</v>
      </c>
      <c r="AF34" s="4">
        <v>-23.113766927987999</v>
      </c>
      <c r="AG34" s="4">
        <v>-23.338596511950701</v>
      </c>
      <c r="AH34" s="4">
        <v>32.002868641894402</v>
      </c>
      <c r="AI34" s="4">
        <v>6.5276435683450602</v>
      </c>
      <c r="AJ34" s="4">
        <v>18.900350810720902</v>
      </c>
    </row>
    <row r="35" spans="1:36" x14ac:dyDescent="0.3">
      <c r="A35" t="str">
        <f t="shared" si="0"/>
        <v>SKQ202106S.ST3.3..200.POM</v>
      </c>
      <c r="B35" t="s">
        <v>4</v>
      </c>
      <c r="C35" t="s">
        <v>26</v>
      </c>
      <c r="D35" t="s">
        <v>27</v>
      </c>
      <c r="E35" t="s">
        <v>411</v>
      </c>
      <c r="G35">
        <v>200</v>
      </c>
      <c r="H35" s="2">
        <v>0.94458246530362211</v>
      </c>
      <c r="I35">
        <v>40</v>
      </c>
      <c r="J35" t="s">
        <v>437</v>
      </c>
      <c r="K35" t="s">
        <v>441</v>
      </c>
      <c r="O35">
        <v>0.9375</v>
      </c>
      <c r="P35" s="2">
        <v>0.48349900596421475</v>
      </c>
      <c r="Q35" s="2">
        <f t="shared" si="1"/>
        <v>0.5165009940357852</v>
      </c>
      <c r="R35" t="s">
        <v>122</v>
      </c>
      <c r="S35" t="s">
        <v>112</v>
      </c>
      <c r="T35" t="s">
        <v>272</v>
      </c>
      <c r="U35" t="s">
        <v>122</v>
      </c>
      <c r="V35" t="s">
        <v>100</v>
      </c>
      <c r="W35" t="s">
        <v>340</v>
      </c>
      <c r="Y35" s="4">
        <v>104.918065785438</v>
      </c>
      <c r="Z35" s="4">
        <v>101.40044376796</v>
      </c>
      <c r="AA35" s="4">
        <v>-3.5176220174786201</v>
      </c>
      <c r="AB35" s="4">
        <v>18.201087984623602</v>
      </c>
      <c r="AC35" s="4">
        <v>15.179948934365299</v>
      </c>
      <c r="AD35" s="4">
        <v>-3.02113905025828</v>
      </c>
      <c r="AE35" s="4">
        <v>-23.571429989974</v>
      </c>
      <c r="AF35" s="4">
        <v>-23.000398017348498</v>
      </c>
      <c r="AG35" s="4">
        <v>-23.2907819009816</v>
      </c>
      <c r="AH35" s="4">
        <v>94.046148661280299</v>
      </c>
      <c r="AI35" s="4">
        <v>10.5096091668123</v>
      </c>
      <c r="AJ35" s="4">
        <v>52.990005933638002</v>
      </c>
    </row>
    <row r="36" spans="1:36" x14ac:dyDescent="0.3">
      <c r="A36" t="str">
        <f t="shared" si="0"/>
        <v>SKQ202106S.ST3.5..200.POM</v>
      </c>
      <c r="B36" t="s">
        <v>4</v>
      </c>
      <c r="C36" t="s">
        <v>26</v>
      </c>
      <c r="D36" t="s">
        <v>27</v>
      </c>
      <c r="E36" t="s">
        <v>413</v>
      </c>
      <c r="G36">
        <v>200</v>
      </c>
      <c r="H36" s="2">
        <v>0.9379154570889543</v>
      </c>
      <c r="I36">
        <v>105</v>
      </c>
      <c r="J36" t="s">
        <v>437</v>
      </c>
      <c r="K36" t="s">
        <v>441</v>
      </c>
      <c r="O36">
        <v>0.9375</v>
      </c>
      <c r="P36" s="2">
        <v>0.5</v>
      </c>
      <c r="Q36" s="2">
        <f t="shared" si="1"/>
        <v>0.5</v>
      </c>
      <c r="R36" t="s">
        <v>122</v>
      </c>
      <c r="S36" t="s">
        <v>114</v>
      </c>
      <c r="T36" t="s">
        <v>273</v>
      </c>
      <c r="U36" t="s">
        <v>122</v>
      </c>
      <c r="V36" t="s">
        <v>98</v>
      </c>
      <c r="W36" t="s">
        <v>341</v>
      </c>
      <c r="Y36" s="4">
        <v>91.525254398929803</v>
      </c>
      <c r="Z36" s="4">
        <v>110.183467422108</v>
      </c>
      <c r="AA36" s="4">
        <v>18.658213023177801</v>
      </c>
      <c r="AB36" s="4">
        <v>16.736674818116899</v>
      </c>
      <c r="AC36" s="4">
        <v>17.2057069070386</v>
      </c>
      <c r="AD36" s="4">
        <v>0.46903208892166098</v>
      </c>
      <c r="AE36" s="4">
        <v>-23.569719362537398</v>
      </c>
      <c r="AF36" s="4">
        <v>-22.892881797526801</v>
      </c>
      <c r="AG36" s="4">
        <v>-23.1999965804924</v>
      </c>
      <c r="AH36" s="4">
        <v>12.355539220739599</v>
      </c>
      <c r="AI36" s="4">
        <v>10.754849023082899</v>
      </c>
      <c r="AJ36" s="4">
        <v>11.481161580278</v>
      </c>
    </row>
    <row r="37" spans="1:36" x14ac:dyDescent="0.3">
      <c r="A37" t="str">
        <f t="shared" si="0"/>
        <v>SKQ202106S.ST3.6..200.POM</v>
      </c>
      <c r="B37" t="s">
        <v>4</v>
      </c>
      <c r="C37" t="s">
        <v>26</v>
      </c>
      <c r="D37" t="s">
        <v>27</v>
      </c>
      <c r="E37" t="s">
        <v>414</v>
      </c>
      <c r="G37">
        <v>200</v>
      </c>
      <c r="H37" s="2">
        <v>0.93024619002347209</v>
      </c>
      <c r="I37">
        <v>105</v>
      </c>
      <c r="J37" t="s">
        <v>437</v>
      </c>
      <c r="K37" t="s">
        <v>441</v>
      </c>
      <c r="O37">
        <v>0.9375</v>
      </c>
      <c r="P37" s="2">
        <v>0.5</v>
      </c>
      <c r="Q37" s="2">
        <f t="shared" si="1"/>
        <v>0.5</v>
      </c>
      <c r="R37" t="s">
        <v>122</v>
      </c>
      <c r="S37" t="s">
        <v>116</v>
      </c>
      <c r="T37" t="s">
        <v>274</v>
      </c>
      <c r="U37" t="s">
        <v>122</v>
      </c>
      <c r="V37" t="s">
        <v>121</v>
      </c>
      <c r="W37" t="s">
        <v>342</v>
      </c>
      <c r="Y37" s="4">
        <v>89.919759894673504</v>
      </c>
      <c r="Z37" s="4">
        <v>114.887172269342</v>
      </c>
      <c r="AA37" s="4">
        <v>24.967412374668399</v>
      </c>
      <c r="AB37" s="4">
        <v>14.9189442669869</v>
      </c>
      <c r="AC37" s="4">
        <v>16.7939883062921</v>
      </c>
      <c r="AD37" s="4">
        <v>1.8750440393051899</v>
      </c>
      <c r="AE37" s="4">
        <v>-23.587931045569199</v>
      </c>
      <c r="AF37" s="4">
        <v>-23.000640873390001</v>
      </c>
      <c r="AG37" s="4">
        <v>-23.258488548333801</v>
      </c>
      <c r="AH37" s="4">
        <v>12.019026404225601</v>
      </c>
      <c r="AI37" s="4">
        <v>11.308402129350601</v>
      </c>
      <c r="AJ37" s="4">
        <v>11.6203992062899</v>
      </c>
    </row>
    <row r="38" spans="1:36" x14ac:dyDescent="0.3">
      <c r="A38" t="str">
        <f t="shared" si="0"/>
        <v>SKQ202106S.ST3.7..200.POM</v>
      </c>
      <c r="B38" t="s">
        <v>4</v>
      </c>
      <c r="C38" t="s">
        <v>26</v>
      </c>
      <c r="D38" t="s">
        <v>27</v>
      </c>
      <c r="E38" t="s">
        <v>415</v>
      </c>
      <c r="G38">
        <v>200</v>
      </c>
      <c r="H38" s="2">
        <v>0.93298163355196362</v>
      </c>
      <c r="I38">
        <v>105</v>
      </c>
      <c r="J38" t="s">
        <v>437</v>
      </c>
      <c r="K38" t="s">
        <v>441</v>
      </c>
      <c r="O38">
        <v>0.9375</v>
      </c>
      <c r="P38" s="2">
        <v>0.50985423937589813</v>
      </c>
      <c r="Q38" s="2">
        <f t="shared" si="1"/>
        <v>0.49014576062410187</v>
      </c>
      <c r="R38" t="s">
        <v>122</v>
      </c>
      <c r="S38" t="s">
        <v>123</v>
      </c>
      <c r="T38" t="s">
        <v>275</v>
      </c>
      <c r="U38" t="s">
        <v>122</v>
      </c>
      <c r="V38" t="s">
        <v>111</v>
      </c>
      <c r="W38" t="s">
        <v>343</v>
      </c>
      <c r="Y38" s="4">
        <v>135.14633137381401</v>
      </c>
      <c r="Z38" s="4">
        <v>140.05409610428299</v>
      </c>
      <c r="AA38" s="4">
        <v>4.9077647304683598</v>
      </c>
      <c r="AB38" s="4">
        <v>23.1705539426294</v>
      </c>
      <c r="AC38" s="4">
        <v>21.532867589673302</v>
      </c>
      <c r="AD38" s="4">
        <v>-1.6376863529560901</v>
      </c>
      <c r="AE38" s="4">
        <v>-23.437416210057201</v>
      </c>
      <c r="AF38" s="4">
        <v>-22.926096074749001</v>
      </c>
      <c r="AG38" s="4">
        <v>-23.177196849110899</v>
      </c>
      <c r="AH38" s="4">
        <v>139.00092800266501</v>
      </c>
      <c r="AI38" s="4">
        <v>13.2440322588171</v>
      </c>
      <c r="AJ38" s="4">
        <v>75.001142378469595</v>
      </c>
    </row>
    <row r="39" spans="1:36" x14ac:dyDescent="0.3">
      <c r="A39" t="str">
        <f t="shared" si="0"/>
        <v>SKQ202106S.ST3.1.200..POM</v>
      </c>
      <c r="B39" t="s">
        <v>4</v>
      </c>
      <c r="C39" t="s">
        <v>26</v>
      </c>
      <c r="D39" t="s">
        <v>27</v>
      </c>
      <c r="E39" t="s">
        <v>409</v>
      </c>
      <c r="F39">
        <v>200</v>
      </c>
      <c r="H39" s="2">
        <v>0.95711432423665321</v>
      </c>
      <c r="I39">
        <v>40</v>
      </c>
      <c r="J39" t="s">
        <v>437</v>
      </c>
      <c r="K39" t="s">
        <v>441</v>
      </c>
      <c r="O39">
        <v>0.9375</v>
      </c>
      <c r="P39" s="2">
        <v>0.4788013318534961</v>
      </c>
      <c r="Q39" s="2">
        <f t="shared" si="1"/>
        <v>0.52119866814650395</v>
      </c>
      <c r="R39" t="s">
        <v>124</v>
      </c>
      <c r="S39" t="s">
        <v>106</v>
      </c>
      <c r="T39" t="s">
        <v>231</v>
      </c>
      <c r="U39" t="s">
        <v>125</v>
      </c>
      <c r="V39" t="s">
        <v>111</v>
      </c>
      <c r="W39" t="s">
        <v>344</v>
      </c>
      <c r="Y39" s="4">
        <v>36.090050218344501</v>
      </c>
      <c r="Z39" s="4">
        <v>38.954303809879598</v>
      </c>
      <c r="AA39" s="4">
        <v>2.8642535915351899</v>
      </c>
      <c r="AB39" s="4">
        <v>6.0448633746162397</v>
      </c>
      <c r="AC39" s="4">
        <v>13.130942808587401</v>
      </c>
      <c r="AD39" s="4">
        <v>7.0860794339711397</v>
      </c>
      <c r="AE39" s="4">
        <v>-25.050338234598499</v>
      </c>
      <c r="AF39" s="4">
        <v>-24.398973957089801</v>
      </c>
      <c r="AG39" s="4">
        <v>-24.712225630585198</v>
      </c>
      <c r="AH39" s="4">
        <v>12.5883875971255</v>
      </c>
      <c r="AI39" s="4">
        <v>7.1629326719699096</v>
      </c>
      <c r="AJ39" s="4">
        <v>9.7721221738555393</v>
      </c>
    </row>
    <row r="40" spans="1:36" x14ac:dyDescent="0.3">
      <c r="A40" t="str">
        <f t="shared" si="0"/>
        <v>SKQ202106S.ST3.2.200..POM</v>
      </c>
      <c r="B40" t="s">
        <v>4</v>
      </c>
      <c r="C40" t="s">
        <v>26</v>
      </c>
      <c r="D40" t="s">
        <v>27</v>
      </c>
      <c r="E40" t="s">
        <v>410</v>
      </c>
      <c r="F40">
        <v>200</v>
      </c>
      <c r="H40" s="2">
        <v>0.94833051112849787</v>
      </c>
      <c r="I40">
        <v>40</v>
      </c>
      <c r="J40" t="s">
        <v>437</v>
      </c>
      <c r="K40" t="s">
        <v>441</v>
      </c>
      <c r="O40">
        <v>0.9375</v>
      </c>
      <c r="P40" s="2">
        <v>0.52175814563743717</v>
      </c>
      <c r="Q40" s="2">
        <f t="shared" si="1"/>
        <v>0.47824185436256283</v>
      </c>
      <c r="R40" t="s">
        <v>97</v>
      </c>
      <c r="S40" t="s">
        <v>115</v>
      </c>
      <c r="T40" t="s">
        <v>232</v>
      </c>
      <c r="U40" t="s">
        <v>118</v>
      </c>
      <c r="V40" t="s">
        <v>109</v>
      </c>
      <c r="W40" t="s">
        <v>345</v>
      </c>
      <c r="Y40" s="4">
        <v>59.248381648346303</v>
      </c>
      <c r="Z40" s="4">
        <v>65.612050798924997</v>
      </c>
      <c r="AA40" s="4">
        <v>6.3636691505786196</v>
      </c>
      <c r="AB40" s="4">
        <v>8.8707888737866707</v>
      </c>
      <c r="AC40" s="4">
        <v>7.6072115878031701</v>
      </c>
      <c r="AD40" s="4">
        <v>-1.2635772859834999</v>
      </c>
      <c r="AE40" s="4">
        <v>-26.240897901424599</v>
      </c>
      <c r="AF40" s="4">
        <v>-26.113475623667799</v>
      </c>
      <c r="AG40" s="4">
        <v>-26.173939644135</v>
      </c>
      <c r="AH40" s="4">
        <v>6.8685541312993497</v>
      </c>
      <c r="AI40" s="4">
        <v>8.1519105966971708</v>
      </c>
      <c r="AJ40" s="4">
        <v>7.5429363030603698</v>
      </c>
    </row>
    <row r="41" spans="1:36" x14ac:dyDescent="0.3">
      <c r="A41" t="str">
        <f t="shared" si="0"/>
        <v>SKQ202106S.ST3.3.200..POM</v>
      </c>
      <c r="B41" t="s">
        <v>4</v>
      </c>
      <c r="C41" t="s">
        <v>26</v>
      </c>
      <c r="D41" t="s">
        <v>27</v>
      </c>
      <c r="E41" t="s">
        <v>411</v>
      </c>
      <c r="F41">
        <v>200</v>
      </c>
      <c r="H41" s="2">
        <v>0.94458246530362211</v>
      </c>
      <c r="I41">
        <v>40</v>
      </c>
      <c r="J41" t="s">
        <v>437</v>
      </c>
      <c r="K41" t="s">
        <v>441</v>
      </c>
      <c r="O41">
        <v>0.9375</v>
      </c>
      <c r="P41" s="2">
        <v>0.51090828138913624</v>
      </c>
      <c r="Q41" s="2">
        <f t="shared" si="1"/>
        <v>0.48909171861086376</v>
      </c>
      <c r="R41" t="s">
        <v>97</v>
      </c>
      <c r="S41" t="s">
        <v>113</v>
      </c>
      <c r="T41" t="s">
        <v>228</v>
      </c>
      <c r="U41" t="s">
        <v>118</v>
      </c>
      <c r="V41" t="s">
        <v>123</v>
      </c>
      <c r="W41" t="s">
        <v>346</v>
      </c>
      <c r="Y41" s="4">
        <v>56.4931872754537</v>
      </c>
      <c r="Z41" s="4">
        <v>65.419607804472705</v>
      </c>
      <c r="AA41" s="4">
        <v>8.9264205290189604</v>
      </c>
      <c r="AB41" s="4">
        <v>17.543458491670702</v>
      </c>
      <c r="AC41" s="4">
        <v>19.3161857827299</v>
      </c>
      <c r="AD41" s="4">
        <v>1.77272729105921</v>
      </c>
      <c r="AE41" s="4">
        <v>-25.708962678001701</v>
      </c>
      <c r="AF41" s="4">
        <v>-25.627800099626999</v>
      </c>
      <c r="AG41" s="4">
        <v>-25.665410038246399</v>
      </c>
      <c r="AH41" s="4">
        <v>5.1159038242315296</v>
      </c>
      <c r="AI41" s="4">
        <v>4.2155924128428302</v>
      </c>
      <c r="AJ41" s="4">
        <v>4.6327878445156498</v>
      </c>
    </row>
    <row r="42" spans="1:36" x14ac:dyDescent="0.3">
      <c r="A42" t="str">
        <f t="shared" si="0"/>
        <v>SKQ202106S.ST3.5.200..POM</v>
      </c>
      <c r="B42" t="s">
        <v>4</v>
      </c>
      <c r="C42" t="s">
        <v>26</v>
      </c>
      <c r="D42" t="s">
        <v>27</v>
      </c>
      <c r="E42" t="s">
        <v>413</v>
      </c>
      <c r="F42">
        <v>200</v>
      </c>
      <c r="H42" s="2">
        <v>0.9379154570889543</v>
      </c>
      <c r="I42">
        <v>105</v>
      </c>
      <c r="J42" t="s">
        <v>437</v>
      </c>
      <c r="K42" t="s">
        <v>441</v>
      </c>
      <c r="O42">
        <v>0.9375</v>
      </c>
      <c r="P42" s="2">
        <v>0.46723518850987433</v>
      </c>
      <c r="Q42" s="2">
        <f t="shared" si="1"/>
        <v>0.53276481149012567</v>
      </c>
      <c r="R42" t="s">
        <v>124</v>
      </c>
      <c r="S42" t="s">
        <v>120</v>
      </c>
      <c r="T42" t="s">
        <v>233</v>
      </c>
      <c r="U42" t="s">
        <v>125</v>
      </c>
      <c r="V42" t="s">
        <v>121</v>
      </c>
      <c r="W42" t="s">
        <v>347</v>
      </c>
      <c r="Y42" s="4">
        <v>27.515325405828801</v>
      </c>
      <c r="Z42" s="4">
        <v>30.312233596632499</v>
      </c>
      <c r="AA42" s="4">
        <v>2.7969081908037001</v>
      </c>
      <c r="AB42" s="4">
        <v>6.5337042232965299</v>
      </c>
      <c r="AC42" s="4">
        <v>1.99584774325965</v>
      </c>
      <c r="AD42" s="4">
        <v>-4.5378564800368801</v>
      </c>
      <c r="AE42" s="4">
        <v>-25.349401064917199</v>
      </c>
      <c r="AF42" s="4">
        <v>-24.879907731126</v>
      </c>
      <c r="AG42" s="4">
        <v>-25.103300557625602</v>
      </c>
      <c r="AH42" s="4">
        <v>16.597873837494401</v>
      </c>
      <c r="AI42" s="4">
        <v>7.0266962720546102</v>
      </c>
      <c r="AJ42" s="4">
        <v>11.580823573517099</v>
      </c>
    </row>
    <row r="43" spans="1:36" x14ac:dyDescent="0.3">
      <c r="A43" t="str">
        <f t="shared" si="0"/>
        <v>SKQ202106S.ST3.6.200..POM</v>
      </c>
      <c r="B43" t="s">
        <v>4</v>
      </c>
      <c r="C43" t="s">
        <v>26</v>
      </c>
      <c r="D43" t="s">
        <v>27</v>
      </c>
      <c r="E43" t="s">
        <v>414</v>
      </c>
      <c r="F43">
        <v>200</v>
      </c>
      <c r="H43" s="2">
        <v>0.93024619002347209</v>
      </c>
      <c r="I43">
        <v>105</v>
      </c>
      <c r="J43" t="s">
        <v>437</v>
      </c>
      <c r="K43" t="s">
        <v>441</v>
      </c>
      <c r="O43">
        <v>0.9375</v>
      </c>
      <c r="P43" s="2">
        <v>0.49277617248277389</v>
      </c>
      <c r="Q43" s="2">
        <f t="shared" si="1"/>
        <v>0.50722382751722606</v>
      </c>
      <c r="R43" t="s">
        <v>124</v>
      </c>
      <c r="S43" t="s">
        <v>121</v>
      </c>
      <c r="T43" t="s">
        <v>234</v>
      </c>
      <c r="U43" t="s">
        <v>125</v>
      </c>
      <c r="V43" t="s">
        <v>98</v>
      </c>
      <c r="W43" t="s">
        <v>348</v>
      </c>
      <c r="Y43" s="4">
        <v>26.6488042859114</v>
      </c>
      <c r="Z43" s="4">
        <v>50.537640031396997</v>
      </c>
      <c r="AA43" s="4">
        <v>23.888835745485501</v>
      </c>
      <c r="AB43" s="4">
        <v>9.9955486610556896</v>
      </c>
      <c r="AC43" s="4">
        <v>8.1620975599378607</v>
      </c>
      <c r="AD43" s="4">
        <v>-1.8334511011178301</v>
      </c>
      <c r="AE43" s="4">
        <v>-26.114695635365202</v>
      </c>
      <c r="AF43" s="4">
        <v>-26.069817390760999</v>
      </c>
      <c r="AG43" s="4">
        <v>-26.0853117119172</v>
      </c>
      <c r="AH43" s="4">
        <v>7.8946928281239703</v>
      </c>
      <c r="AI43" s="4">
        <v>4.8271666261345203</v>
      </c>
      <c r="AJ43" s="4">
        <v>5.8862373751726498</v>
      </c>
    </row>
    <row r="44" spans="1:36" x14ac:dyDescent="0.3">
      <c r="A44" t="str">
        <f t="shared" si="0"/>
        <v>SKQ202106S.ST3.7.200..POM</v>
      </c>
      <c r="B44" t="s">
        <v>4</v>
      </c>
      <c r="C44" t="s">
        <v>26</v>
      </c>
      <c r="D44" t="s">
        <v>27</v>
      </c>
      <c r="E44" t="s">
        <v>415</v>
      </c>
      <c r="F44">
        <v>200</v>
      </c>
      <c r="H44" s="2">
        <v>0.93298163355196362</v>
      </c>
      <c r="I44">
        <v>105</v>
      </c>
      <c r="J44" t="s">
        <v>437</v>
      </c>
      <c r="K44" t="s">
        <v>441</v>
      </c>
      <c r="O44">
        <v>0.9375</v>
      </c>
      <c r="P44" s="2">
        <v>0.49248554913294801</v>
      </c>
      <c r="Q44" s="2">
        <f t="shared" si="1"/>
        <v>0.50751445086705194</v>
      </c>
      <c r="R44" t="s">
        <v>124</v>
      </c>
      <c r="S44" t="s">
        <v>98</v>
      </c>
      <c r="T44" t="s">
        <v>235</v>
      </c>
      <c r="U44" t="s">
        <v>125</v>
      </c>
      <c r="V44" t="s">
        <v>120</v>
      </c>
      <c r="W44" t="s">
        <v>349</v>
      </c>
      <c r="Y44" s="4">
        <v>40.284296557431702</v>
      </c>
      <c r="Z44" s="4">
        <v>56.124905028531998</v>
      </c>
      <c r="AA44" s="4">
        <v>15.8406084711003</v>
      </c>
      <c r="AB44" s="4">
        <v>3.45041771921565</v>
      </c>
      <c r="AC44" s="4">
        <v>8.3291090323813499</v>
      </c>
      <c r="AD44" s="4">
        <v>4.8786913131657004</v>
      </c>
      <c r="AE44" s="4">
        <v>-25.749670159563401</v>
      </c>
      <c r="AF44" s="4">
        <v>-25.784174698823701</v>
      </c>
      <c r="AG44" s="4">
        <v>-25.769757080284499</v>
      </c>
      <c r="AH44" s="4">
        <v>55.263168764024101</v>
      </c>
      <c r="AI44" s="4">
        <v>5.1094014152995504</v>
      </c>
      <c r="AJ44" s="4">
        <v>26.066003110076</v>
      </c>
    </row>
    <row r="45" spans="1:36" x14ac:dyDescent="0.3">
      <c r="A45" t="str">
        <f t="shared" si="0"/>
        <v>SKQ202106S.ST4.1..200.POM</v>
      </c>
      <c r="B45" t="s">
        <v>4</v>
      </c>
      <c r="C45" t="s">
        <v>34</v>
      </c>
      <c r="D45" t="s">
        <v>35</v>
      </c>
      <c r="E45" t="s">
        <v>409</v>
      </c>
      <c r="G45">
        <v>200</v>
      </c>
      <c r="H45" s="2">
        <v>0.93838413452073366</v>
      </c>
      <c r="I45">
        <v>40</v>
      </c>
      <c r="J45" t="s">
        <v>437</v>
      </c>
      <c r="K45" t="s">
        <v>441</v>
      </c>
      <c r="O45">
        <v>0.90972222222626442</v>
      </c>
      <c r="P45" s="2">
        <v>0.49643980791521775</v>
      </c>
      <c r="Q45" s="2">
        <f t="shared" si="1"/>
        <v>0.50356019208478231</v>
      </c>
      <c r="R45" t="s">
        <v>122</v>
      </c>
      <c r="S45" t="s">
        <v>115</v>
      </c>
      <c r="T45" t="s">
        <v>276</v>
      </c>
      <c r="U45" t="s">
        <v>122</v>
      </c>
      <c r="V45" t="s">
        <v>99</v>
      </c>
      <c r="W45" t="s">
        <v>350</v>
      </c>
      <c r="Y45" s="4">
        <v>283.534338837029</v>
      </c>
      <c r="Z45" s="4">
        <v>266.17855171762801</v>
      </c>
      <c r="AA45" s="4">
        <v>-17.355787119400599</v>
      </c>
      <c r="AB45" s="4">
        <v>52.471725110666902</v>
      </c>
      <c r="AC45" s="4">
        <v>49.957940528222601</v>
      </c>
      <c r="AD45" s="4">
        <v>-2.5137845824443601</v>
      </c>
      <c r="AE45" s="4">
        <v>-19.943878351656899</v>
      </c>
      <c r="AF45" s="4">
        <v>-19.768815105585698</v>
      </c>
      <c r="AG45" s="4">
        <v>-19.859110317108598</v>
      </c>
      <c r="AH45" s="4">
        <v>10.459110892858</v>
      </c>
      <c r="AI45" s="4">
        <v>6.9453636975826099</v>
      </c>
      <c r="AJ45" s="4">
        <v>8.7577061129981004</v>
      </c>
    </row>
    <row r="46" spans="1:36" x14ac:dyDescent="0.3">
      <c r="A46" t="str">
        <f t="shared" si="0"/>
        <v>SKQ202106S.ST4.2..200.POM</v>
      </c>
      <c r="B46" t="s">
        <v>4</v>
      </c>
      <c r="C46" t="s">
        <v>34</v>
      </c>
      <c r="D46" t="s">
        <v>35</v>
      </c>
      <c r="E46" t="s">
        <v>410</v>
      </c>
      <c r="G46">
        <v>200</v>
      </c>
      <c r="H46" s="2">
        <v>0.94585320686753549</v>
      </c>
      <c r="I46">
        <v>40</v>
      </c>
      <c r="J46" t="s">
        <v>437</v>
      </c>
      <c r="K46" t="s">
        <v>441</v>
      </c>
      <c r="O46">
        <v>0.90972222222626442</v>
      </c>
      <c r="P46" s="2">
        <v>0.51873574454219618</v>
      </c>
      <c r="Q46" s="2">
        <f t="shared" si="1"/>
        <v>0.48126425545780382</v>
      </c>
      <c r="R46" t="s">
        <v>122</v>
      </c>
      <c r="S46" t="s">
        <v>113</v>
      </c>
      <c r="T46" t="s">
        <v>277</v>
      </c>
      <c r="U46" t="s">
        <v>122</v>
      </c>
      <c r="V46" t="s">
        <v>120</v>
      </c>
      <c r="W46" t="s">
        <v>351</v>
      </c>
      <c r="Y46" s="4">
        <v>277.727994893107</v>
      </c>
      <c r="Z46" s="4">
        <v>317.152379622235</v>
      </c>
      <c r="AA46" s="4">
        <v>39.424384729127802</v>
      </c>
      <c r="AB46" s="4">
        <v>47.570967802469497</v>
      </c>
      <c r="AC46" s="4">
        <v>51.965813819033599</v>
      </c>
      <c r="AD46" s="4">
        <v>4.3948460165641299</v>
      </c>
      <c r="AE46" s="4">
        <v>-19.936306448795399</v>
      </c>
      <c r="AF46" s="4">
        <v>-19.7230858569418</v>
      </c>
      <c r="AG46" s="4">
        <v>-19.822630790649999</v>
      </c>
      <c r="AH46" s="4">
        <v>9.1531599655869194</v>
      </c>
      <c r="AI46" s="4">
        <v>7.3023675557691998</v>
      </c>
      <c r="AJ46" s="4">
        <v>8.1664351682884995</v>
      </c>
    </row>
    <row r="47" spans="1:36" x14ac:dyDescent="0.3">
      <c r="A47" t="str">
        <f t="shared" si="0"/>
        <v>SKQ202106S.ST4.3..200.POM</v>
      </c>
      <c r="B47" t="s">
        <v>4</v>
      </c>
      <c r="C47" t="s">
        <v>34</v>
      </c>
      <c r="D47" t="s">
        <v>35</v>
      </c>
      <c r="E47" t="s">
        <v>411</v>
      </c>
      <c r="G47">
        <v>200</v>
      </c>
      <c r="H47" s="2">
        <v>0.94428267098649088</v>
      </c>
      <c r="I47">
        <v>40</v>
      </c>
      <c r="J47" t="s">
        <v>437</v>
      </c>
      <c r="K47" t="s">
        <v>441</v>
      </c>
      <c r="O47">
        <v>0.90972222222626442</v>
      </c>
      <c r="P47" s="2">
        <v>0.45157152020525981</v>
      </c>
      <c r="Q47" s="2">
        <f t="shared" si="1"/>
        <v>0.54842847979474019</v>
      </c>
      <c r="R47" t="s">
        <v>108</v>
      </c>
      <c r="S47" t="s">
        <v>119</v>
      </c>
      <c r="T47" t="s">
        <v>278</v>
      </c>
      <c r="U47" t="s">
        <v>122</v>
      </c>
      <c r="V47" t="s">
        <v>106</v>
      </c>
      <c r="W47" t="s">
        <v>352</v>
      </c>
      <c r="Y47" s="4">
        <v>328.20445022507403</v>
      </c>
      <c r="Z47" s="4">
        <v>285.47149534945299</v>
      </c>
      <c r="AA47" s="4">
        <v>-42.732954875621203</v>
      </c>
      <c r="AB47" s="4">
        <v>61.0024472352884</v>
      </c>
      <c r="AC47" s="4">
        <v>48.941125110684702</v>
      </c>
      <c r="AD47" s="4">
        <v>-12.0613221246037</v>
      </c>
      <c r="AE47" s="4">
        <v>-19.947679586543199</v>
      </c>
      <c r="AF47" s="4">
        <v>-19.957419521690099</v>
      </c>
      <c r="AG47" s="4">
        <v>-19.952210436857701</v>
      </c>
      <c r="AH47" s="4">
        <v>13.838635647496799</v>
      </c>
      <c r="AI47" s="4">
        <v>8.8296375198459298</v>
      </c>
      <c r="AJ47" s="4">
        <v>11.5085358676131</v>
      </c>
    </row>
    <row r="48" spans="1:36" x14ac:dyDescent="0.3">
      <c r="A48" t="str">
        <f t="shared" si="0"/>
        <v>SKQ202106S.ST4.5..200.POM</v>
      </c>
      <c r="B48" t="s">
        <v>4</v>
      </c>
      <c r="C48" t="s">
        <v>34</v>
      </c>
      <c r="D48" t="s">
        <v>35</v>
      </c>
      <c r="E48" t="s">
        <v>413</v>
      </c>
      <c r="G48">
        <v>200</v>
      </c>
      <c r="H48" s="2">
        <v>0.93853112530804061</v>
      </c>
      <c r="I48">
        <v>105</v>
      </c>
      <c r="J48" t="s">
        <v>437</v>
      </c>
      <c r="K48" t="s">
        <v>441</v>
      </c>
      <c r="O48">
        <v>0.90972222222626442</v>
      </c>
      <c r="P48" s="2">
        <v>0.51653944020356235</v>
      </c>
      <c r="Q48" s="2">
        <f t="shared" si="1"/>
        <v>0.48346055979643765</v>
      </c>
      <c r="R48" t="s">
        <v>108</v>
      </c>
      <c r="S48" t="s">
        <v>120</v>
      </c>
      <c r="T48" t="s">
        <v>279</v>
      </c>
      <c r="U48" t="s">
        <v>122</v>
      </c>
      <c r="V48" t="s">
        <v>96</v>
      </c>
      <c r="W48" t="s">
        <v>353</v>
      </c>
      <c r="Y48" s="4">
        <v>218.37530349487201</v>
      </c>
      <c r="Z48" s="4">
        <v>216.51675522248701</v>
      </c>
      <c r="AA48" s="4">
        <v>-1.85854827238521</v>
      </c>
      <c r="AB48" s="4">
        <v>34.238838789873</v>
      </c>
      <c r="AC48" s="4">
        <v>30.958161941536101</v>
      </c>
      <c r="AD48" s="4">
        <v>-3.2806768483368698</v>
      </c>
      <c r="AE48" s="4">
        <v>-20.593393738544901</v>
      </c>
      <c r="AF48" s="4">
        <v>-20.320550984012399</v>
      </c>
      <c r="AG48" s="4">
        <v>-20.457555369659602</v>
      </c>
      <c r="AH48" s="4">
        <v>14.4016098672413</v>
      </c>
      <c r="AI48" s="4">
        <v>294.68526771973399</v>
      </c>
      <c r="AJ48" s="4">
        <v>153.944530745344</v>
      </c>
    </row>
    <row r="49" spans="1:36" x14ac:dyDescent="0.3">
      <c r="A49" t="str">
        <f t="shared" si="0"/>
        <v>SKQ202106S.ST4.6..200.POM</v>
      </c>
      <c r="B49" t="s">
        <v>4</v>
      </c>
      <c r="C49" t="s">
        <v>34</v>
      </c>
      <c r="D49" t="s">
        <v>35</v>
      </c>
      <c r="E49" t="s">
        <v>414</v>
      </c>
      <c r="G49">
        <v>200</v>
      </c>
      <c r="H49" s="2">
        <v>0.93855882022792891</v>
      </c>
      <c r="I49">
        <v>105</v>
      </c>
      <c r="J49" t="s">
        <v>437</v>
      </c>
      <c r="K49" t="s">
        <v>441</v>
      </c>
      <c r="O49">
        <v>0.90972222222626442</v>
      </c>
      <c r="P49" s="2">
        <v>0.4807952132792897</v>
      </c>
      <c r="Q49" s="2">
        <f t="shared" si="1"/>
        <v>0.51920478672071035</v>
      </c>
      <c r="R49" t="s">
        <v>108</v>
      </c>
      <c r="S49" t="s">
        <v>121</v>
      </c>
      <c r="T49" t="s">
        <v>280</v>
      </c>
      <c r="U49" t="s">
        <v>122</v>
      </c>
      <c r="V49" t="s">
        <v>102</v>
      </c>
      <c r="W49" t="s">
        <v>354</v>
      </c>
      <c r="Y49" s="4">
        <v>208.264224591475</v>
      </c>
      <c r="Z49" s="4">
        <v>222.15750417132401</v>
      </c>
      <c r="AA49" s="4">
        <v>13.8932795798487</v>
      </c>
      <c r="AB49" s="4">
        <v>33.681253779983997</v>
      </c>
      <c r="AC49" s="4">
        <v>39.637668609224598</v>
      </c>
      <c r="AD49" s="4">
        <v>5.9564148292405896</v>
      </c>
      <c r="AE49" s="4">
        <v>-20.465776481264001</v>
      </c>
      <c r="AF49" s="4">
        <v>-20.0813525381594</v>
      </c>
      <c r="AG49" s="4">
        <v>-20.267360234971601</v>
      </c>
      <c r="AH49" s="4">
        <v>27.379745643525901</v>
      </c>
      <c r="AI49" s="4">
        <v>8.9191381277780994</v>
      </c>
      <c r="AJ49" s="4">
        <v>17.851503417062901</v>
      </c>
    </row>
    <row r="50" spans="1:36" x14ac:dyDescent="0.3">
      <c r="A50" t="str">
        <f t="shared" si="0"/>
        <v>SKQ202106S.ST4.7..200.POM</v>
      </c>
      <c r="B50" t="s">
        <v>4</v>
      </c>
      <c r="C50" t="s">
        <v>34</v>
      </c>
      <c r="D50" t="s">
        <v>35</v>
      </c>
      <c r="E50" t="s">
        <v>415</v>
      </c>
      <c r="G50">
        <v>200</v>
      </c>
      <c r="H50" s="2">
        <v>0.94003619844123054</v>
      </c>
      <c r="I50">
        <v>105</v>
      </c>
      <c r="J50" t="s">
        <v>437</v>
      </c>
      <c r="K50" t="s">
        <v>441</v>
      </c>
      <c r="O50">
        <v>0.90972222222626442</v>
      </c>
      <c r="P50" s="2">
        <v>0.50435365036838575</v>
      </c>
      <c r="Q50" s="2">
        <f t="shared" si="1"/>
        <v>0.49564634963161425</v>
      </c>
      <c r="R50" t="s">
        <v>108</v>
      </c>
      <c r="S50" t="s">
        <v>98</v>
      </c>
      <c r="T50" t="s">
        <v>281</v>
      </c>
      <c r="U50" t="s">
        <v>122</v>
      </c>
      <c r="V50" t="s">
        <v>104</v>
      </c>
      <c r="W50" t="s">
        <v>355</v>
      </c>
      <c r="Y50" s="4">
        <v>181.03821702380901</v>
      </c>
      <c r="Z50" s="4">
        <v>214.102272786528</v>
      </c>
      <c r="AA50" s="4">
        <v>33.064055762718702</v>
      </c>
      <c r="AB50" s="4">
        <v>29.449688068796</v>
      </c>
      <c r="AC50" s="4">
        <v>31.786058696972599</v>
      </c>
      <c r="AD50" s="4">
        <v>2.3363706281766299</v>
      </c>
      <c r="AE50" s="4">
        <v>-20.302223206633499</v>
      </c>
      <c r="AF50" s="4">
        <v>-20.200012875550101</v>
      </c>
      <c r="AG50" s="4">
        <v>-20.246841729028599</v>
      </c>
      <c r="AH50" s="4">
        <v>15.6861610252954</v>
      </c>
      <c r="AI50" s="4">
        <v>6.9688845017052596</v>
      </c>
      <c r="AJ50" s="4">
        <v>10.9628062582222</v>
      </c>
    </row>
    <row r="51" spans="1:36" x14ac:dyDescent="0.3">
      <c r="A51" t="str">
        <f t="shared" si="0"/>
        <v>SKQ202106S.ST4.1.200..POM</v>
      </c>
      <c r="B51" t="s">
        <v>4</v>
      </c>
      <c r="C51" t="s">
        <v>34</v>
      </c>
      <c r="D51" t="s">
        <v>35</v>
      </c>
      <c r="E51" t="s">
        <v>409</v>
      </c>
      <c r="F51">
        <v>200</v>
      </c>
      <c r="H51" s="2">
        <v>0.93838413452073366</v>
      </c>
      <c r="I51">
        <v>40</v>
      </c>
      <c r="J51" t="s">
        <v>437</v>
      </c>
      <c r="K51" t="s">
        <v>441</v>
      </c>
      <c r="O51">
        <v>0.90972222222626442</v>
      </c>
      <c r="P51" s="2">
        <v>0.50202511138112593</v>
      </c>
      <c r="Q51" s="2">
        <f t="shared" si="1"/>
        <v>0.49797488861887407</v>
      </c>
      <c r="R51" t="s">
        <v>124</v>
      </c>
      <c r="S51" t="s">
        <v>107</v>
      </c>
      <c r="T51" t="s">
        <v>236</v>
      </c>
      <c r="U51" t="s">
        <v>125</v>
      </c>
      <c r="V51" t="s">
        <v>101</v>
      </c>
      <c r="W51" t="s">
        <v>356</v>
      </c>
      <c r="Y51" s="4">
        <v>328.53199321615602</v>
      </c>
      <c r="Z51" s="4">
        <v>359.73257356287297</v>
      </c>
      <c r="AA51" s="4">
        <v>31.200580346716301</v>
      </c>
      <c r="AB51" s="4">
        <v>30.3271468877766</v>
      </c>
      <c r="AC51" s="4">
        <v>37.881923422295003</v>
      </c>
      <c r="AD51" s="4">
        <v>7.5547765345183402</v>
      </c>
      <c r="AE51" s="4">
        <v>-22.3229141966101</v>
      </c>
      <c r="AF51" s="4">
        <v>-22.342455451248</v>
      </c>
      <c r="AG51" s="4">
        <v>-22.3331277484343</v>
      </c>
      <c r="AH51" s="4">
        <v>6.9344585836761903</v>
      </c>
      <c r="AI51" s="4">
        <v>6.4928099363968199</v>
      </c>
      <c r="AJ51" s="4">
        <v>6.70362379693149</v>
      </c>
    </row>
    <row r="52" spans="1:36" x14ac:dyDescent="0.3">
      <c r="A52" t="str">
        <f t="shared" si="0"/>
        <v>SKQ202106S.ST4.2.200..POM</v>
      </c>
      <c r="B52" t="s">
        <v>4</v>
      </c>
      <c r="C52" t="s">
        <v>34</v>
      </c>
      <c r="D52" t="s">
        <v>35</v>
      </c>
      <c r="E52" t="s">
        <v>410</v>
      </c>
      <c r="F52">
        <v>200</v>
      </c>
      <c r="H52" s="2">
        <v>0.94585320686753549</v>
      </c>
      <c r="I52">
        <v>40</v>
      </c>
      <c r="J52" t="s">
        <v>437</v>
      </c>
      <c r="K52" t="s">
        <v>441</v>
      </c>
      <c r="O52">
        <v>0.90972222222626442</v>
      </c>
      <c r="P52" s="2">
        <v>0.54859057756751428</v>
      </c>
      <c r="Q52" s="2">
        <f t="shared" si="1"/>
        <v>0.45140942243248572</v>
      </c>
      <c r="R52" t="s">
        <v>124</v>
      </c>
      <c r="S52" t="s">
        <v>119</v>
      </c>
      <c r="T52" t="s">
        <v>237</v>
      </c>
      <c r="U52" t="s">
        <v>124</v>
      </c>
      <c r="V52" t="s">
        <v>115</v>
      </c>
      <c r="W52" t="s">
        <v>357</v>
      </c>
      <c r="Y52" s="4">
        <v>195.80604622893301</v>
      </c>
      <c r="Z52" s="4">
        <v>262.99099691617198</v>
      </c>
      <c r="AA52" s="4">
        <v>67.184950687238896</v>
      </c>
      <c r="AB52" s="4">
        <v>32.735717366567997</v>
      </c>
      <c r="AC52" s="4">
        <v>29.942182096170001</v>
      </c>
      <c r="AD52" s="4">
        <v>-2.7935352703980101</v>
      </c>
      <c r="AE52" s="4">
        <v>-21.638012101180198</v>
      </c>
      <c r="AF52" s="4">
        <v>-21.919580683832699</v>
      </c>
      <c r="AG52" s="4">
        <v>-21.799412448803299</v>
      </c>
      <c r="AH52" s="4">
        <v>6.1508711284277897</v>
      </c>
      <c r="AI52" s="4">
        <v>6.8248299884126098</v>
      </c>
      <c r="AJ52" s="4">
        <v>6.5371968799035596</v>
      </c>
    </row>
    <row r="53" spans="1:36" x14ac:dyDescent="0.3">
      <c r="A53" t="str">
        <f t="shared" si="0"/>
        <v>SKQ202106S.ST4.3.200..POM</v>
      </c>
      <c r="B53" t="s">
        <v>4</v>
      </c>
      <c r="C53" t="s">
        <v>34</v>
      </c>
      <c r="D53" t="s">
        <v>35</v>
      </c>
      <c r="E53" t="s">
        <v>411</v>
      </c>
      <c r="F53">
        <v>200</v>
      </c>
      <c r="H53" s="2">
        <v>0.94428267098649088</v>
      </c>
      <c r="I53">
        <v>40</v>
      </c>
      <c r="J53" t="s">
        <v>437</v>
      </c>
      <c r="K53" t="s">
        <v>441</v>
      </c>
      <c r="O53">
        <v>0.90972222222626442</v>
      </c>
      <c r="P53" s="2">
        <v>0.46670461013090497</v>
      </c>
      <c r="Q53" s="2">
        <f t="shared" si="1"/>
        <v>0.53329538986909508</v>
      </c>
      <c r="R53" t="s">
        <v>124</v>
      </c>
      <c r="S53" t="s">
        <v>100</v>
      </c>
      <c r="T53" t="s">
        <v>238</v>
      </c>
      <c r="U53" t="s">
        <v>124</v>
      </c>
      <c r="V53" t="s">
        <v>113</v>
      </c>
      <c r="W53" t="s">
        <v>226</v>
      </c>
      <c r="Y53" s="4">
        <v>317.29620293082701</v>
      </c>
      <c r="Z53" s="4">
        <v>277.93631923872402</v>
      </c>
      <c r="AA53" s="4">
        <v>-39.359883692103899</v>
      </c>
      <c r="AB53" s="4">
        <v>57.066642286491501</v>
      </c>
      <c r="AC53" s="4">
        <v>36.4808900302315</v>
      </c>
      <c r="AD53" s="4">
        <v>-20.585752256260001</v>
      </c>
      <c r="AE53" s="4">
        <v>-21.849153819890201</v>
      </c>
      <c r="AF53" s="4">
        <v>-21.8947898796354</v>
      </c>
      <c r="AG53" s="4">
        <v>-21.8704630024327</v>
      </c>
      <c r="AH53" s="4">
        <v>5.7265893271159296</v>
      </c>
      <c r="AI53" s="4">
        <v>7.2771413975877399</v>
      </c>
      <c r="AJ53" s="4">
        <v>6.4506000610794203</v>
      </c>
    </row>
    <row r="54" spans="1:36" x14ac:dyDescent="0.3">
      <c r="A54" t="str">
        <f t="shared" si="0"/>
        <v>SKQ202106S.ST4.5.200..POM</v>
      </c>
      <c r="B54" t="s">
        <v>4</v>
      </c>
      <c r="C54" t="s">
        <v>34</v>
      </c>
      <c r="D54" t="s">
        <v>35</v>
      </c>
      <c r="E54" t="s">
        <v>413</v>
      </c>
      <c r="F54">
        <v>200</v>
      </c>
      <c r="H54" s="2">
        <v>0.93853112530804061</v>
      </c>
      <c r="I54">
        <v>105</v>
      </c>
      <c r="J54" t="s">
        <v>437</v>
      </c>
      <c r="K54" t="s">
        <v>441</v>
      </c>
      <c r="O54">
        <v>0.90972222222626442</v>
      </c>
      <c r="P54" s="2">
        <v>0.51114850652082455</v>
      </c>
      <c r="Q54" s="2">
        <f t="shared" si="1"/>
        <v>0.48885149347917545</v>
      </c>
      <c r="R54" t="s">
        <v>124</v>
      </c>
      <c r="S54" t="s">
        <v>111</v>
      </c>
      <c r="T54" t="s">
        <v>239</v>
      </c>
      <c r="U54" t="s">
        <v>125</v>
      </c>
      <c r="V54" t="s">
        <v>100</v>
      </c>
      <c r="W54" t="s">
        <v>358</v>
      </c>
      <c r="Y54" s="4">
        <v>76.724232306306405</v>
      </c>
      <c r="Z54" s="4">
        <v>171.970546736931</v>
      </c>
      <c r="AA54" s="4">
        <v>95.246314430625006</v>
      </c>
      <c r="AB54" s="4">
        <v>23.714197449471602</v>
      </c>
      <c r="AC54" s="4">
        <v>42.967974804595997</v>
      </c>
      <c r="AD54" s="4">
        <v>19.253777355124399</v>
      </c>
      <c r="AE54" s="4">
        <v>-21.908737552574699</v>
      </c>
      <c r="AF54" s="4">
        <v>-22.467563807263801</v>
      </c>
      <c r="AG54" s="4">
        <v>-22.2951616541162</v>
      </c>
      <c r="AH54" s="4">
        <v>7.4700086474490401</v>
      </c>
      <c r="AI54" s="4">
        <v>5.4913734642506604</v>
      </c>
      <c r="AJ54" s="4">
        <v>6.10179747889695</v>
      </c>
    </row>
    <row r="55" spans="1:36" x14ac:dyDescent="0.3">
      <c r="A55" t="str">
        <f t="shared" si="0"/>
        <v>SKQ202106S.ST4.6.200..POM</v>
      </c>
      <c r="B55" t="s">
        <v>4</v>
      </c>
      <c r="C55" t="s">
        <v>34</v>
      </c>
      <c r="D55" t="s">
        <v>35</v>
      </c>
      <c r="E55" t="s">
        <v>414</v>
      </c>
      <c r="F55">
        <v>200</v>
      </c>
      <c r="H55" s="2">
        <v>0.93855882022792891</v>
      </c>
      <c r="I55">
        <v>105</v>
      </c>
      <c r="J55" t="s">
        <v>437</v>
      </c>
      <c r="K55" t="s">
        <v>441</v>
      </c>
      <c r="O55">
        <v>0.90972222222626442</v>
      </c>
      <c r="P55" s="2">
        <v>0.49631298648095046</v>
      </c>
      <c r="Q55" s="2">
        <f t="shared" si="1"/>
        <v>0.50368701351904954</v>
      </c>
      <c r="R55" t="s">
        <v>124</v>
      </c>
      <c r="S55" t="s">
        <v>109</v>
      </c>
      <c r="T55" t="s">
        <v>240</v>
      </c>
      <c r="U55" t="s">
        <v>125</v>
      </c>
      <c r="V55" t="s">
        <v>119</v>
      </c>
      <c r="W55" t="s">
        <v>359</v>
      </c>
      <c r="Y55" s="4">
        <v>58.813420995177601</v>
      </c>
      <c r="Z55" s="4">
        <v>94.894487686752399</v>
      </c>
      <c r="AA55" s="4">
        <v>36.081066691574897</v>
      </c>
      <c r="AB55" s="4">
        <v>9.6446829113799009</v>
      </c>
      <c r="AC55" s="4">
        <v>13.0945544037689</v>
      </c>
      <c r="AD55" s="4">
        <v>3.4498714923889802</v>
      </c>
      <c r="AE55" s="4">
        <v>-22.269707955343399</v>
      </c>
      <c r="AF55" s="4">
        <v>-21.085951993839</v>
      </c>
      <c r="AG55" s="4">
        <v>-21.5388937996089</v>
      </c>
      <c r="AH55" s="4">
        <v>8.2486431054302507</v>
      </c>
      <c r="AI55" s="4">
        <v>12.9050446595013</v>
      </c>
      <c r="AJ55" s="4">
        <v>11.123360767822801</v>
      </c>
    </row>
    <row r="56" spans="1:36" x14ac:dyDescent="0.3">
      <c r="A56" t="str">
        <f t="shared" si="0"/>
        <v>SKQ202106S.ST4.7.200..POM</v>
      </c>
      <c r="B56" t="s">
        <v>4</v>
      </c>
      <c r="C56" t="s">
        <v>34</v>
      </c>
      <c r="D56" t="s">
        <v>35</v>
      </c>
      <c r="E56" t="s">
        <v>415</v>
      </c>
      <c r="F56">
        <v>200</v>
      </c>
      <c r="H56" s="2">
        <v>0.94003619844123054</v>
      </c>
      <c r="I56">
        <v>105</v>
      </c>
      <c r="J56" t="s">
        <v>437</v>
      </c>
      <c r="K56" t="s">
        <v>441</v>
      </c>
      <c r="O56">
        <v>0.90972222222626442</v>
      </c>
      <c r="P56" s="2">
        <v>0.52680747359870017</v>
      </c>
      <c r="Q56" s="2">
        <f t="shared" si="1"/>
        <v>0.47319252640129983</v>
      </c>
      <c r="R56" t="s">
        <v>124</v>
      </c>
      <c r="S56" t="s">
        <v>110</v>
      </c>
      <c r="T56" t="s">
        <v>241</v>
      </c>
      <c r="U56" t="s">
        <v>125</v>
      </c>
      <c r="V56" t="s">
        <v>107</v>
      </c>
      <c r="W56" t="s">
        <v>360</v>
      </c>
      <c r="Y56" s="4">
        <v>75.500045398309894</v>
      </c>
      <c r="Z56" s="4">
        <v>82.395012481001501</v>
      </c>
      <c r="AA56" s="4">
        <v>6.8949670826915499</v>
      </c>
      <c r="AB56" s="4">
        <v>12.168431191377</v>
      </c>
      <c r="AC56" s="4">
        <v>13.258733020745201</v>
      </c>
      <c r="AD56" s="4">
        <v>1.0903018293682201</v>
      </c>
      <c r="AE56" s="4">
        <v>-21.741693317486799</v>
      </c>
      <c r="AF56" s="4">
        <v>-21.255658534184601</v>
      </c>
      <c r="AG56" s="4">
        <v>-21.488063833611601</v>
      </c>
      <c r="AH56" s="4">
        <v>14.4231422480115</v>
      </c>
      <c r="AI56" s="4">
        <v>17.4961154430998</v>
      </c>
      <c r="AJ56" s="4">
        <v>16.026724197717801</v>
      </c>
    </row>
    <row r="57" spans="1:36" x14ac:dyDescent="0.3">
      <c r="A57" t="str">
        <f t="shared" si="0"/>
        <v>SKQ202106S.ST5.1..200.POM</v>
      </c>
      <c r="B57" t="s">
        <v>4</v>
      </c>
      <c r="C57" t="s">
        <v>42</v>
      </c>
      <c r="D57" t="s">
        <v>43</v>
      </c>
      <c r="E57" t="s">
        <v>409</v>
      </c>
      <c r="G57">
        <v>200</v>
      </c>
      <c r="H57" s="2">
        <v>0.94043656143979615</v>
      </c>
      <c r="I57">
        <v>40</v>
      </c>
      <c r="J57" t="s">
        <v>437</v>
      </c>
      <c r="K57" t="s">
        <v>441</v>
      </c>
      <c r="O57">
        <v>0.70277777777664596</v>
      </c>
      <c r="P57" s="2">
        <v>0.47230046948356808</v>
      </c>
      <c r="Q57" s="2">
        <f t="shared" si="1"/>
        <v>0.52769953051643192</v>
      </c>
      <c r="R57" t="s">
        <v>126</v>
      </c>
      <c r="S57" t="s">
        <v>105</v>
      </c>
      <c r="T57" t="s">
        <v>282</v>
      </c>
      <c r="U57" t="s">
        <v>125</v>
      </c>
      <c r="V57" t="s">
        <v>109</v>
      </c>
      <c r="W57" t="s">
        <v>361</v>
      </c>
      <c r="Y57" s="4">
        <v>198.140028746746</v>
      </c>
      <c r="Z57" s="4">
        <v>177.081350279681</v>
      </c>
      <c r="AA57" s="4">
        <v>-21.0586784670651</v>
      </c>
      <c r="AB57" s="4">
        <v>32.715893251865801</v>
      </c>
      <c r="AC57" s="4">
        <v>25.863622493839902</v>
      </c>
      <c r="AD57" s="4">
        <v>-6.8522707580259903</v>
      </c>
      <c r="AE57" s="4">
        <v>-21.0413288318131</v>
      </c>
      <c r="AF57" s="4">
        <v>-20.9193702050433</v>
      </c>
      <c r="AG57" s="4">
        <v>-20.9837718813998</v>
      </c>
      <c r="AH57" s="4">
        <v>5.8737049568786901</v>
      </c>
      <c r="AI57" s="4">
        <v>5.9869737386301001</v>
      </c>
      <c r="AJ57" s="4">
        <v>5.9271608363627397</v>
      </c>
    </row>
    <row r="58" spans="1:36" x14ac:dyDescent="0.3">
      <c r="A58" t="str">
        <f t="shared" si="0"/>
        <v>SKQ202106S.ST5.2..200.POM</v>
      </c>
      <c r="B58" t="s">
        <v>4</v>
      </c>
      <c r="C58" t="s">
        <v>42</v>
      </c>
      <c r="D58" t="s">
        <v>43</v>
      </c>
      <c r="E58" t="s">
        <v>410</v>
      </c>
      <c r="G58">
        <v>200</v>
      </c>
      <c r="H58" s="2">
        <v>0.93646455292835651</v>
      </c>
      <c r="I58">
        <v>40</v>
      </c>
      <c r="J58" t="s">
        <v>437</v>
      </c>
      <c r="K58" t="s">
        <v>441</v>
      </c>
      <c r="O58">
        <v>0.70277777777664596</v>
      </c>
      <c r="P58" s="2">
        <v>0.51584898041590954</v>
      </c>
      <c r="Q58" s="2">
        <f t="shared" si="1"/>
        <v>0.48415101958409046</v>
      </c>
      <c r="R58" t="s">
        <v>126</v>
      </c>
      <c r="S58" t="s">
        <v>114</v>
      </c>
      <c r="T58" t="s">
        <v>283</v>
      </c>
      <c r="U58" t="s">
        <v>125</v>
      </c>
      <c r="V58" t="s">
        <v>106</v>
      </c>
      <c r="W58" t="s">
        <v>362</v>
      </c>
      <c r="Y58" s="4">
        <v>168.313832917464</v>
      </c>
      <c r="Z58" s="4">
        <v>199.973644186851</v>
      </c>
      <c r="AA58" s="4">
        <v>31.659811269386701</v>
      </c>
      <c r="AB58" s="4">
        <v>36.3817787328585</v>
      </c>
      <c r="AC58" s="4">
        <v>41.971145884478503</v>
      </c>
      <c r="AD58" s="4">
        <v>5.5893671516200198</v>
      </c>
      <c r="AE58" s="4">
        <v>-20.855732844218402</v>
      </c>
      <c r="AF58" s="4">
        <v>-20.622179799569398</v>
      </c>
      <c r="AG58" s="4">
        <v>-20.7289176350329</v>
      </c>
      <c r="AH58" s="4">
        <v>5.2472707369003802</v>
      </c>
      <c r="AI58" s="4">
        <v>4.9890547756718897</v>
      </c>
      <c r="AJ58" s="4">
        <v>5.1070639963398099</v>
      </c>
    </row>
    <row r="59" spans="1:36" x14ac:dyDescent="0.3">
      <c r="A59" t="str">
        <f t="shared" si="0"/>
        <v>SKQ202106S.ST5.3..200.POM</v>
      </c>
      <c r="B59" t="s">
        <v>4</v>
      </c>
      <c r="C59" t="s">
        <v>42</v>
      </c>
      <c r="D59" t="s">
        <v>43</v>
      </c>
      <c r="E59" t="s">
        <v>411</v>
      </c>
      <c r="G59">
        <v>200</v>
      </c>
      <c r="H59" s="2">
        <v>0.91584428398354234</v>
      </c>
      <c r="I59">
        <v>40</v>
      </c>
      <c r="J59" t="s">
        <v>437</v>
      </c>
      <c r="K59" t="s">
        <v>441</v>
      </c>
      <c r="O59">
        <v>0.70277777777664596</v>
      </c>
      <c r="P59" s="2">
        <v>0.50422812192723698</v>
      </c>
      <c r="Q59" s="2">
        <f t="shared" si="1"/>
        <v>0.49577187807276302</v>
      </c>
      <c r="R59" t="s">
        <v>126</v>
      </c>
      <c r="S59" t="s">
        <v>123</v>
      </c>
      <c r="T59" t="s">
        <v>284</v>
      </c>
      <c r="U59" t="s">
        <v>125</v>
      </c>
      <c r="V59" t="s">
        <v>99</v>
      </c>
      <c r="W59" t="s">
        <v>363</v>
      </c>
      <c r="Y59" s="4">
        <v>191.40140051829101</v>
      </c>
      <c r="Z59" s="4">
        <v>209.21038284279399</v>
      </c>
      <c r="AA59" s="4">
        <v>17.8089823245035</v>
      </c>
      <c r="AB59" s="4">
        <v>35.397112479571199</v>
      </c>
      <c r="AC59" s="4">
        <v>31.505292284544499</v>
      </c>
      <c r="AD59" s="4">
        <v>-3.8918201950267601</v>
      </c>
      <c r="AE59" s="4">
        <v>-21.356055576494001</v>
      </c>
      <c r="AF59" s="4">
        <v>-21.005341441167701</v>
      </c>
      <c r="AG59" s="4">
        <v>-21.172903104281598</v>
      </c>
      <c r="AH59" s="4">
        <v>5.6787687265144502</v>
      </c>
      <c r="AI59" s="4">
        <v>6.1237400540009901</v>
      </c>
      <c r="AJ59" s="4">
        <v>5.91114487131102</v>
      </c>
    </row>
    <row r="60" spans="1:36" x14ac:dyDescent="0.3">
      <c r="A60" t="str">
        <f t="shared" si="0"/>
        <v>SKQ202106S.ST5.5..200.POM</v>
      </c>
      <c r="B60" t="s">
        <v>4</v>
      </c>
      <c r="C60" t="s">
        <v>42</v>
      </c>
      <c r="D60" t="s">
        <v>43</v>
      </c>
      <c r="E60" t="s">
        <v>413</v>
      </c>
      <c r="G60">
        <v>200</v>
      </c>
      <c r="H60" s="2">
        <v>0.94310859469999508</v>
      </c>
      <c r="I60">
        <v>105</v>
      </c>
      <c r="J60" t="s">
        <v>437</v>
      </c>
      <c r="K60" t="s">
        <v>441</v>
      </c>
      <c r="O60">
        <v>0.70277777777664596</v>
      </c>
      <c r="P60" s="2">
        <v>0.51379789557276156</v>
      </c>
      <c r="Q60" s="2">
        <f t="shared" si="1"/>
        <v>0.48620210442723844</v>
      </c>
      <c r="R60" t="s">
        <v>126</v>
      </c>
      <c r="S60" t="s">
        <v>115</v>
      </c>
      <c r="T60" t="s">
        <v>285</v>
      </c>
      <c r="U60" t="s">
        <v>125</v>
      </c>
      <c r="V60" t="s">
        <v>105</v>
      </c>
      <c r="W60" t="s">
        <v>364</v>
      </c>
      <c r="Y60" s="4">
        <v>103.095499145048</v>
      </c>
      <c r="Z60" s="4">
        <v>122.11326444078399</v>
      </c>
      <c r="AA60" s="4">
        <v>19.0177652957363</v>
      </c>
      <c r="AB60" s="4">
        <v>16.631155962619999</v>
      </c>
      <c r="AC60" s="4">
        <v>34.285540123422003</v>
      </c>
      <c r="AD60" s="4">
        <v>17.654384160802</v>
      </c>
      <c r="AE60" s="4">
        <v>-21.635391080499598</v>
      </c>
      <c r="AF60" s="4">
        <v>-21.255013722454098</v>
      </c>
      <c r="AG60" s="4">
        <v>-21.429141908972198</v>
      </c>
      <c r="AH60" s="4">
        <v>7.8923765676038098</v>
      </c>
      <c r="AI60" s="4">
        <v>4.1323309396490098</v>
      </c>
      <c r="AJ60" s="4">
        <v>5.8535951331465901</v>
      </c>
    </row>
    <row r="61" spans="1:36" x14ac:dyDescent="0.3">
      <c r="A61" t="str">
        <f t="shared" si="0"/>
        <v>SKQ202106S.ST5.6..200.POM</v>
      </c>
      <c r="B61" t="s">
        <v>4</v>
      </c>
      <c r="C61" t="s">
        <v>42</v>
      </c>
      <c r="D61" t="s">
        <v>43</v>
      </c>
      <c r="E61" t="s">
        <v>414</v>
      </c>
      <c r="G61">
        <v>200</v>
      </c>
      <c r="H61" s="2">
        <v>0.93635127208845692</v>
      </c>
      <c r="I61">
        <v>105</v>
      </c>
      <c r="J61" t="s">
        <v>437</v>
      </c>
      <c r="K61" t="s">
        <v>441</v>
      </c>
      <c r="O61">
        <v>0.70277777777664596</v>
      </c>
      <c r="P61" s="2">
        <v>0.52668435013262593</v>
      </c>
      <c r="Q61" s="2">
        <f t="shared" si="1"/>
        <v>0.47331564986737407</v>
      </c>
      <c r="R61" t="s">
        <v>108</v>
      </c>
      <c r="S61" t="s">
        <v>115</v>
      </c>
      <c r="T61" t="s">
        <v>286</v>
      </c>
      <c r="U61" t="s">
        <v>97</v>
      </c>
      <c r="V61" t="s">
        <v>119</v>
      </c>
      <c r="W61" t="s">
        <v>365</v>
      </c>
      <c r="Y61" s="4">
        <v>245.757852082466</v>
      </c>
      <c r="Z61" s="4">
        <v>206.45204496420601</v>
      </c>
      <c r="AA61" s="4">
        <v>-39.305807118260503</v>
      </c>
      <c r="AB61" s="4">
        <v>28.403943627478899</v>
      </c>
      <c r="AC61" s="4">
        <v>28.755691158342501</v>
      </c>
      <c r="AD61" s="4">
        <v>0.35174753086357002</v>
      </c>
      <c r="AE61" s="4">
        <v>-22.871517302017299</v>
      </c>
      <c r="AF61" s="4">
        <v>-21.5597780030403</v>
      </c>
      <c r="AG61" s="4">
        <v>-22.272655440518101</v>
      </c>
      <c r="AH61" s="4">
        <v>11.2146970583214</v>
      </c>
      <c r="AI61" s="4">
        <v>28.404567739084602</v>
      </c>
      <c r="AJ61" s="4">
        <v>19.062565886250901</v>
      </c>
    </row>
    <row r="62" spans="1:36" x14ac:dyDescent="0.3">
      <c r="A62" t="str">
        <f t="shared" si="0"/>
        <v>SKQ202106S.ST5.7..200.POM</v>
      </c>
      <c r="B62" t="s">
        <v>4</v>
      </c>
      <c r="C62" t="s">
        <v>42</v>
      </c>
      <c r="D62" t="s">
        <v>43</v>
      </c>
      <c r="E62" t="s">
        <v>415</v>
      </c>
      <c r="G62">
        <v>200</v>
      </c>
      <c r="H62" s="2">
        <v>0.94624706399658254</v>
      </c>
      <c r="I62">
        <v>105</v>
      </c>
      <c r="J62" t="s">
        <v>437</v>
      </c>
      <c r="K62" t="s">
        <v>441</v>
      </c>
      <c r="O62">
        <v>0.70277777777664596</v>
      </c>
      <c r="P62" s="2">
        <v>0.47663452368337389</v>
      </c>
      <c r="Q62" s="2">
        <f t="shared" si="1"/>
        <v>0.52336547631662611</v>
      </c>
      <c r="R62" t="s">
        <v>108</v>
      </c>
      <c r="S62" t="s">
        <v>113</v>
      </c>
      <c r="T62" t="s">
        <v>287</v>
      </c>
      <c r="U62" t="s">
        <v>97</v>
      </c>
      <c r="V62" t="s">
        <v>120</v>
      </c>
      <c r="W62" t="s">
        <v>366</v>
      </c>
      <c r="Y62" s="4">
        <v>185.92888709628599</v>
      </c>
      <c r="Z62" s="4">
        <v>197.96301467479</v>
      </c>
      <c r="AA62" s="4">
        <v>12.0341275785041</v>
      </c>
      <c r="AB62" s="4">
        <v>33.443992941684499</v>
      </c>
      <c r="AC62" s="4">
        <v>25.7566309744089</v>
      </c>
      <c r="AD62" s="4">
        <v>-7.6873619672755202</v>
      </c>
      <c r="AE62" s="4">
        <v>-21.9023982836428</v>
      </c>
      <c r="AF62" s="4">
        <v>-21.8455641595224</v>
      </c>
      <c r="AG62" s="4">
        <v>-21.873090412090001</v>
      </c>
      <c r="AH62" s="4">
        <v>7.7627704247116096</v>
      </c>
      <c r="AI62" s="4">
        <v>16.875905084429601</v>
      </c>
      <c r="AJ62" s="4">
        <v>12.4621756532462</v>
      </c>
    </row>
    <row r="63" spans="1:36" x14ac:dyDescent="0.3">
      <c r="A63" t="str">
        <f t="shared" si="0"/>
        <v>SKQ202106S.ST5.9..200.POM</v>
      </c>
      <c r="B63" t="s">
        <v>4</v>
      </c>
      <c r="C63" t="s">
        <v>42</v>
      </c>
      <c r="D63" t="s">
        <v>43</v>
      </c>
      <c r="E63" t="s">
        <v>416</v>
      </c>
      <c r="G63">
        <v>200</v>
      </c>
      <c r="H63" s="2">
        <v>0.93740042694414172</v>
      </c>
      <c r="I63">
        <v>180</v>
      </c>
      <c r="J63" t="s">
        <v>437</v>
      </c>
      <c r="K63" t="s">
        <v>441</v>
      </c>
      <c r="O63">
        <v>0.70277777777664596</v>
      </c>
      <c r="P63" s="2">
        <v>0.51345088161209063</v>
      </c>
      <c r="Q63" s="2">
        <f t="shared" si="1"/>
        <v>0.48654911838790937</v>
      </c>
      <c r="R63" t="s">
        <v>95</v>
      </c>
      <c r="S63" t="s">
        <v>112</v>
      </c>
      <c r="T63" t="s">
        <v>242</v>
      </c>
      <c r="Z63" s="4">
        <v>442.102434055397</v>
      </c>
      <c r="AC63" s="4">
        <v>37.203641275053201</v>
      </c>
      <c r="AF63" s="4">
        <v>-22.671964655328502</v>
      </c>
      <c r="AI63" s="4">
        <v>10.7027962459618</v>
      </c>
    </row>
    <row r="64" spans="1:36" x14ac:dyDescent="0.3">
      <c r="A64" t="str">
        <f t="shared" si="0"/>
        <v>SKQ202106S.ST5.10..200.POM</v>
      </c>
      <c r="B64" t="s">
        <v>4</v>
      </c>
      <c r="C64" t="s">
        <v>42</v>
      </c>
      <c r="D64" t="s">
        <v>43</v>
      </c>
      <c r="E64" t="s">
        <v>417</v>
      </c>
      <c r="G64">
        <v>200</v>
      </c>
      <c r="H64" s="2">
        <v>0.93715872975087577</v>
      </c>
      <c r="I64">
        <v>180</v>
      </c>
      <c r="J64" t="s">
        <v>437</v>
      </c>
      <c r="K64" t="s">
        <v>441</v>
      </c>
      <c r="O64">
        <v>0.70277777777664596</v>
      </c>
      <c r="P64" s="2">
        <v>0.49087924115286391</v>
      </c>
      <c r="Q64" s="2">
        <f t="shared" si="1"/>
        <v>0.50912075884713603</v>
      </c>
      <c r="R64" t="s">
        <v>97</v>
      </c>
      <c r="S64" t="s">
        <v>123</v>
      </c>
      <c r="T64" t="s">
        <v>243</v>
      </c>
      <c r="U64" t="s">
        <v>118</v>
      </c>
      <c r="V64" t="s">
        <v>116</v>
      </c>
      <c r="W64" t="s">
        <v>367</v>
      </c>
      <c r="Y64" s="4">
        <v>173.262956465776</v>
      </c>
      <c r="Z64" s="4">
        <v>167.68464318954599</v>
      </c>
      <c r="AA64" s="4">
        <v>-5.5783132762302596</v>
      </c>
      <c r="AB64" s="4">
        <v>33.1580056875558</v>
      </c>
      <c r="AC64" s="4">
        <v>37.0603557133431</v>
      </c>
      <c r="AD64" s="4">
        <v>3.90235002578734</v>
      </c>
      <c r="AE64" s="4">
        <v>-21.368785763184501</v>
      </c>
      <c r="AF64" s="4">
        <v>-20.354733648719002</v>
      </c>
      <c r="AG64" s="4">
        <v>-20.870055262774301</v>
      </c>
      <c r="AH64" s="4">
        <v>7.1185607847828702</v>
      </c>
      <c r="AI64" s="4">
        <v>6.4699501863037998</v>
      </c>
      <c r="AJ64" s="4">
        <v>6.7995615107452396</v>
      </c>
    </row>
    <row r="65" spans="1:36" x14ac:dyDescent="0.3">
      <c r="A65" t="str">
        <f t="shared" si="0"/>
        <v>SKQ202106S.ST5.11..200.POM</v>
      </c>
      <c r="B65" t="s">
        <v>4</v>
      </c>
      <c r="C65" t="s">
        <v>42</v>
      </c>
      <c r="D65" t="s">
        <v>43</v>
      </c>
      <c r="E65" t="s">
        <v>418</v>
      </c>
      <c r="G65">
        <v>200</v>
      </c>
      <c r="H65" s="2">
        <v>0.93901306231560411</v>
      </c>
      <c r="I65">
        <v>180</v>
      </c>
      <c r="J65" t="s">
        <v>437</v>
      </c>
      <c r="K65" t="s">
        <v>441</v>
      </c>
      <c r="O65">
        <v>0.70277777777664596</v>
      </c>
      <c r="P65" s="2">
        <v>0.49332570556826849</v>
      </c>
      <c r="Q65" s="2">
        <f t="shared" si="1"/>
        <v>0.50667429443173151</v>
      </c>
      <c r="R65" t="s">
        <v>97</v>
      </c>
      <c r="S65" t="s">
        <v>114</v>
      </c>
      <c r="T65" t="s">
        <v>244</v>
      </c>
      <c r="U65" t="s">
        <v>118</v>
      </c>
      <c r="V65" t="s">
        <v>112</v>
      </c>
      <c r="W65" t="s">
        <v>368</v>
      </c>
      <c r="Y65" s="4">
        <v>134.81409459263901</v>
      </c>
      <c r="Z65" s="4">
        <v>143.13582291752499</v>
      </c>
      <c r="AA65" s="4">
        <v>8.3217283248863794</v>
      </c>
      <c r="AB65" s="4">
        <v>36.610463989783099</v>
      </c>
      <c r="AC65" s="4">
        <v>33.982021082911103</v>
      </c>
      <c r="AD65" s="4">
        <v>-2.6284429068720101</v>
      </c>
      <c r="AE65" s="4">
        <v>-21.196288521896498</v>
      </c>
      <c r="AF65" s="4">
        <v>-20.167100854547101</v>
      </c>
      <c r="AG65" s="4">
        <v>-20.666287919549699</v>
      </c>
      <c r="AH65" s="4">
        <v>8.7946635475910409</v>
      </c>
      <c r="AI65" s="4">
        <v>15.726091295972299</v>
      </c>
      <c r="AJ65" s="4">
        <v>12.364139745480699</v>
      </c>
    </row>
    <row r="66" spans="1:36" x14ac:dyDescent="0.3">
      <c r="A66" t="str">
        <f t="shared" si="0"/>
        <v>SKQ202106S.ST5.1.200..POM</v>
      </c>
      <c r="B66" t="s">
        <v>4</v>
      </c>
      <c r="C66" t="s">
        <v>42</v>
      </c>
      <c r="D66" t="s">
        <v>43</v>
      </c>
      <c r="E66" t="s">
        <v>409</v>
      </c>
      <c r="F66">
        <v>200</v>
      </c>
      <c r="H66" s="2">
        <v>0.94043656143979615</v>
      </c>
      <c r="I66">
        <v>40</v>
      </c>
      <c r="J66" t="s">
        <v>437</v>
      </c>
      <c r="K66" t="s">
        <v>441</v>
      </c>
      <c r="O66">
        <v>0.70277777777664596</v>
      </c>
      <c r="P66" s="2">
        <v>0.52037037037037037</v>
      </c>
      <c r="Q66" s="2">
        <f t="shared" si="1"/>
        <v>0.47962962962962963</v>
      </c>
      <c r="R66" t="s">
        <v>126</v>
      </c>
      <c r="S66" t="s">
        <v>112</v>
      </c>
      <c r="T66" t="s">
        <v>288</v>
      </c>
      <c r="U66" t="s">
        <v>125</v>
      </c>
      <c r="V66" t="s">
        <v>110</v>
      </c>
      <c r="W66" t="s">
        <v>369</v>
      </c>
      <c r="Y66" s="4">
        <v>181.07422950768799</v>
      </c>
      <c r="Z66" s="4">
        <v>220.566219816749</v>
      </c>
      <c r="AA66" s="4">
        <v>39.491990309061002</v>
      </c>
      <c r="AB66" s="4">
        <v>17.937064404112199</v>
      </c>
      <c r="AC66" s="4">
        <v>24.275888554752498</v>
      </c>
      <c r="AD66" s="4">
        <v>6.3388241506402796</v>
      </c>
      <c r="AE66" s="4">
        <v>-24.040150673273001</v>
      </c>
      <c r="AF66" s="4">
        <v>-23.846746655430898</v>
      </c>
      <c r="AG66" s="4">
        <v>-23.933940272441699</v>
      </c>
      <c r="AH66" s="4">
        <v>6.4418094637872301</v>
      </c>
      <c r="AI66" s="4">
        <v>5.0823223531893698</v>
      </c>
      <c r="AJ66" s="4">
        <v>5.6952289503490903</v>
      </c>
    </row>
    <row r="67" spans="1:36" x14ac:dyDescent="0.3">
      <c r="A67" t="str">
        <f t="shared" si="0"/>
        <v>SKQ202106S.ST5.2.200..POM</v>
      </c>
      <c r="B67" t="s">
        <v>4</v>
      </c>
      <c r="C67" t="s">
        <v>42</v>
      </c>
      <c r="D67" t="s">
        <v>43</v>
      </c>
      <c r="E67" t="s">
        <v>410</v>
      </c>
      <c r="F67">
        <v>200</v>
      </c>
      <c r="H67" s="2">
        <v>0.93646455292835651</v>
      </c>
      <c r="I67">
        <v>40</v>
      </c>
      <c r="J67" t="s">
        <v>437</v>
      </c>
      <c r="K67" t="s">
        <v>441</v>
      </c>
      <c r="O67">
        <v>0.70277777777664596</v>
      </c>
      <c r="P67" s="2">
        <v>0.52215464813205903</v>
      </c>
      <c r="Q67" s="2">
        <f t="shared" si="1"/>
        <v>0.47784535186794097</v>
      </c>
      <c r="R67" t="s">
        <v>126</v>
      </c>
      <c r="S67" t="s">
        <v>116</v>
      </c>
      <c r="T67" t="s">
        <v>289</v>
      </c>
      <c r="U67" t="s">
        <v>125</v>
      </c>
      <c r="V67" t="s">
        <v>102</v>
      </c>
      <c r="W67" t="s">
        <v>370</v>
      </c>
      <c r="Y67" s="4">
        <v>202.34474549799401</v>
      </c>
      <c r="Z67" s="4">
        <v>142.67373872844701</v>
      </c>
      <c r="AA67" s="4">
        <v>-59.671006769547198</v>
      </c>
      <c r="AB67" s="4">
        <v>35.8893704659028</v>
      </c>
      <c r="AC67" s="4">
        <v>15.141456257727199</v>
      </c>
      <c r="AD67" s="4">
        <v>-20.747914208175601</v>
      </c>
      <c r="AE67" s="4">
        <v>-23.9141413799573</v>
      </c>
      <c r="AF67" s="4">
        <v>-22.481331235706801</v>
      </c>
      <c r="AG67" s="4">
        <v>-23.321638689480899</v>
      </c>
      <c r="AH67" s="4">
        <v>11.474008976245001</v>
      </c>
      <c r="AI67" s="4">
        <v>6.3770170059463398</v>
      </c>
      <c r="AJ67" s="4">
        <v>9.3662758143483504</v>
      </c>
    </row>
    <row r="68" spans="1:36" x14ac:dyDescent="0.3">
      <c r="A68" t="str">
        <f t="shared" ref="A68:A131" si="2">_xlfn.CONCAT(B68,".",D68,".",E68,".", F68,".",G68,".POM")</f>
        <v>SKQ202106S.ST5.3.200..POM</v>
      </c>
      <c r="B68" t="s">
        <v>4</v>
      </c>
      <c r="C68" t="s">
        <v>42</v>
      </c>
      <c r="D68" t="s">
        <v>43</v>
      </c>
      <c r="E68" t="s">
        <v>411</v>
      </c>
      <c r="F68">
        <v>200</v>
      </c>
      <c r="H68" s="2">
        <v>0.91584428398354234</v>
      </c>
      <c r="I68">
        <v>40</v>
      </c>
      <c r="J68" t="s">
        <v>437</v>
      </c>
      <c r="K68" t="s">
        <v>441</v>
      </c>
      <c r="O68">
        <v>0.70277777777664596</v>
      </c>
      <c r="P68" s="2">
        <v>0.50700983469345051</v>
      </c>
      <c r="Q68" s="2">
        <f t="shared" si="1"/>
        <v>0.49299016530654949</v>
      </c>
      <c r="R68" t="s">
        <v>126</v>
      </c>
      <c r="S68" t="s">
        <v>117</v>
      </c>
      <c r="T68" t="s">
        <v>290</v>
      </c>
      <c r="U68" t="s">
        <v>125</v>
      </c>
      <c r="V68" t="s">
        <v>103</v>
      </c>
      <c r="W68" t="s">
        <v>371</v>
      </c>
      <c r="Y68" s="4">
        <v>277.45769901110498</v>
      </c>
      <c r="Z68" s="4">
        <v>254.10718180254099</v>
      </c>
      <c r="AA68" s="4">
        <v>-23.350517208563598</v>
      </c>
      <c r="AB68" s="4">
        <v>24.513237554953399</v>
      </c>
      <c r="AC68" s="4">
        <v>21.377231647732302</v>
      </c>
      <c r="AD68" s="4">
        <v>-3.1360059072211399</v>
      </c>
      <c r="AE68" s="4">
        <v>-23.248977460545898</v>
      </c>
      <c r="AF68" s="4">
        <v>-22.864128361771002</v>
      </c>
      <c r="AG68" s="4">
        <v>-23.065005713279099</v>
      </c>
      <c r="AH68" s="4">
        <v>6.3674371430423697</v>
      </c>
      <c r="AI68" s="4">
        <v>7.0283435037260196</v>
      </c>
      <c r="AJ68" s="4">
        <v>6.6833742164089101</v>
      </c>
    </row>
    <row r="69" spans="1:36" x14ac:dyDescent="0.3">
      <c r="A69" t="str">
        <f t="shared" si="2"/>
        <v>SKQ202106S.ST5.5.200..POM</v>
      </c>
      <c r="B69" t="s">
        <v>4</v>
      </c>
      <c r="C69" t="s">
        <v>42</v>
      </c>
      <c r="D69" t="s">
        <v>43</v>
      </c>
      <c r="E69" t="s">
        <v>413</v>
      </c>
      <c r="F69">
        <v>200</v>
      </c>
      <c r="H69" s="2">
        <v>0.94310859469999508</v>
      </c>
      <c r="I69">
        <v>105</v>
      </c>
      <c r="J69" t="s">
        <v>437</v>
      </c>
      <c r="K69" t="s">
        <v>441</v>
      </c>
      <c r="O69">
        <v>0.70277777777664596</v>
      </c>
      <c r="P69" s="2">
        <v>0.48470279720279724</v>
      </c>
      <c r="Q69" s="2">
        <f t="shared" ref="Q69:Q92" si="3">1-P69</f>
        <v>0.5152972027972027</v>
      </c>
      <c r="R69" t="s">
        <v>126</v>
      </c>
      <c r="S69" t="s">
        <v>113</v>
      </c>
      <c r="T69" t="s">
        <v>291</v>
      </c>
      <c r="U69" t="s">
        <v>125</v>
      </c>
      <c r="V69" t="s">
        <v>112</v>
      </c>
      <c r="W69" t="s">
        <v>372</v>
      </c>
      <c r="Y69" s="4">
        <v>45.126520222403101</v>
      </c>
      <c r="Z69" s="4">
        <v>79.800362809586503</v>
      </c>
      <c r="AA69" s="4">
        <v>34.673842587183401</v>
      </c>
      <c r="AB69" s="4">
        <v>10.888956774785999</v>
      </c>
      <c r="AC69" s="4">
        <v>16.920407602313801</v>
      </c>
      <c r="AD69" s="4">
        <v>6.0314508275277996</v>
      </c>
      <c r="AE69" s="4">
        <v>-23.473072250225002</v>
      </c>
      <c r="AF69" s="4">
        <v>-23.654376236231698</v>
      </c>
      <c r="AG69" s="4">
        <v>-23.588884984129901</v>
      </c>
      <c r="AH69" s="4">
        <v>12.5305560902121</v>
      </c>
      <c r="AI69" s="4">
        <v>4.5561578761469796</v>
      </c>
      <c r="AJ69" s="4">
        <v>7.4366975449095296</v>
      </c>
    </row>
    <row r="70" spans="1:36" x14ac:dyDescent="0.3">
      <c r="A70" t="str">
        <f t="shared" si="2"/>
        <v>SKQ202106S.ST5.6.200..POM</v>
      </c>
      <c r="B70" t="s">
        <v>4</v>
      </c>
      <c r="C70" t="s">
        <v>42</v>
      </c>
      <c r="D70" t="s">
        <v>43</v>
      </c>
      <c r="E70" t="s">
        <v>414</v>
      </c>
      <c r="F70">
        <v>200</v>
      </c>
      <c r="H70" s="2">
        <v>0.93635127208845692</v>
      </c>
      <c r="I70">
        <v>105</v>
      </c>
      <c r="J70" t="s">
        <v>437</v>
      </c>
      <c r="K70" t="s">
        <v>441</v>
      </c>
      <c r="O70">
        <v>0.70277777777664596</v>
      </c>
    </row>
    <row r="71" spans="1:36" x14ac:dyDescent="0.3">
      <c r="A71" t="str">
        <f t="shared" si="2"/>
        <v>SKQ202106S.ST5.7.200..POM</v>
      </c>
      <c r="B71" t="s">
        <v>4</v>
      </c>
      <c r="C71" t="s">
        <v>42</v>
      </c>
      <c r="D71" t="s">
        <v>43</v>
      </c>
      <c r="E71" t="s">
        <v>415</v>
      </c>
      <c r="F71">
        <v>200</v>
      </c>
      <c r="H71" s="2">
        <v>0.94624706399658254</v>
      </c>
      <c r="I71">
        <v>105</v>
      </c>
      <c r="J71" t="s">
        <v>437</v>
      </c>
      <c r="K71" t="s">
        <v>441</v>
      </c>
      <c r="O71">
        <v>0.70277777777664596</v>
      </c>
    </row>
    <row r="72" spans="1:36" x14ac:dyDescent="0.3">
      <c r="A72" t="str">
        <f t="shared" si="2"/>
        <v>SKQ202106S.ST5.9.200..POM</v>
      </c>
      <c r="B72" t="s">
        <v>4</v>
      </c>
      <c r="C72" t="s">
        <v>42</v>
      </c>
      <c r="D72" t="s">
        <v>43</v>
      </c>
      <c r="E72" t="s">
        <v>416</v>
      </c>
      <c r="F72">
        <v>200</v>
      </c>
      <c r="H72" s="2">
        <v>0.93740042694414172</v>
      </c>
      <c r="I72">
        <v>180</v>
      </c>
      <c r="J72" t="s">
        <v>437</v>
      </c>
      <c r="K72" t="s">
        <v>441</v>
      </c>
      <c r="O72">
        <v>0.70277777777664596</v>
      </c>
    </row>
    <row r="73" spans="1:36" x14ac:dyDescent="0.3">
      <c r="A73" t="str">
        <f t="shared" si="2"/>
        <v>SKQ202106S.ST5.10.200..POM</v>
      </c>
      <c r="B73" t="s">
        <v>4</v>
      </c>
      <c r="C73" t="s">
        <v>42</v>
      </c>
      <c r="D73" t="s">
        <v>43</v>
      </c>
      <c r="E73" t="s">
        <v>417</v>
      </c>
      <c r="F73">
        <v>200</v>
      </c>
      <c r="H73" s="2">
        <v>0.93715872975087577</v>
      </c>
      <c r="I73">
        <v>180</v>
      </c>
      <c r="J73" t="s">
        <v>437</v>
      </c>
      <c r="K73" t="s">
        <v>441</v>
      </c>
      <c r="O73">
        <v>0.70277777777664596</v>
      </c>
      <c r="P73" s="2">
        <v>0.49842271293375395</v>
      </c>
      <c r="Q73" s="2">
        <f t="shared" si="3"/>
        <v>0.50157728706624605</v>
      </c>
      <c r="R73" t="s">
        <v>97</v>
      </c>
      <c r="S73" t="s">
        <v>117</v>
      </c>
      <c r="T73" t="s">
        <v>245</v>
      </c>
      <c r="U73" t="s">
        <v>118</v>
      </c>
      <c r="V73" t="s">
        <v>114</v>
      </c>
      <c r="W73" t="s">
        <v>373</v>
      </c>
      <c r="Y73" s="4">
        <v>45.413020995883002</v>
      </c>
      <c r="Z73" s="4">
        <v>84.726158302378394</v>
      </c>
      <c r="AA73" s="4">
        <v>39.313137306495499</v>
      </c>
      <c r="AB73" s="4">
        <v>13.6018298838314</v>
      </c>
      <c r="AC73" s="4">
        <v>13.821679173962499</v>
      </c>
      <c r="AD73" s="4">
        <v>0.219849290131124</v>
      </c>
      <c r="AE73" s="4">
        <v>-23.574289164657401</v>
      </c>
      <c r="AF73" s="4">
        <v>-22.5677517447109</v>
      </c>
      <c r="AG73" s="4">
        <v>-22.918990358875</v>
      </c>
      <c r="AH73" s="4">
        <v>12.253797143826899</v>
      </c>
      <c r="AI73" s="4">
        <v>10.118177883422501</v>
      </c>
      <c r="AJ73" s="4">
        <v>10.863417885971501</v>
      </c>
    </row>
    <row r="74" spans="1:36" x14ac:dyDescent="0.3">
      <c r="A74" t="str">
        <f t="shared" si="2"/>
        <v>SKQ202106S.ST5.11.200..POM</v>
      </c>
      <c r="B74" t="s">
        <v>4</v>
      </c>
      <c r="C74" t="s">
        <v>42</v>
      </c>
      <c r="D74" t="s">
        <v>43</v>
      </c>
      <c r="E74" t="s">
        <v>418</v>
      </c>
      <c r="F74">
        <v>200</v>
      </c>
      <c r="H74" s="2">
        <v>0.93901306231560411</v>
      </c>
      <c r="I74">
        <v>180</v>
      </c>
      <c r="J74" t="s">
        <v>437</v>
      </c>
      <c r="K74" t="s">
        <v>441</v>
      </c>
      <c r="O74">
        <v>0.70277777777664596</v>
      </c>
      <c r="P74" s="2">
        <v>0.52903086552989431</v>
      </c>
      <c r="Q74" s="2">
        <f t="shared" si="3"/>
        <v>0.47096913447010569</v>
      </c>
      <c r="R74" t="s">
        <v>97</v>
      </c>
      <c r="S74" t="s">
        <v>116</v>
      </c>
      <c r="T74" t="s">
        <v>246</v>
      </c>
      <c r="U74" t="s">
        <v>118</v>
      </c>
      <c r="V74" t="s">
        <v>105</v>
      </c>
      <c r="W74" t="s">
        <v>374</v>
      </c>
      <c r="Y74" s="4">
        <v>60.876308973736101</v>
      </c>
      <c r="Z74" s="4">
        <v>52.457747109943703</v>
      </c>
      <c r="AA74" s="4">
        <v>-8.4185618637924104</v>
      </c>
      <c r="AB74" s="4">
        <v>20.568428080730001</v>
      </c>
      <c r="AC74" s="4">
        <v>6.44496173823239</v>
      </c>
      <c r="AD74" s="4">
        <v>-14.123466342497601</v>
      </c>
      <c r="AE74" s="4">
        <v>-22.283421598600299</v>
      </c>
      <c r="AF74" s="4">
        <v>-22.004673410768099</v>
      </c>
      <c r="AG74" s="4">
        <v>-22.154400345413499</v>
      </c>
      <c r="AH74" s="4">
        <v>8.4210444360515293</v>
      </c>
      <c r="AI74" s="4">
        <v>21.498098689894501</v>
      </c>
      <c r="AJ74" s="4">
        <v>14.473883526930001</v>
      </c>
    </row>
    <row r="75" spans="1:36" x14ac:dyDescent="0.3">
      <c r="A75" t="str">
        <f t="shared" si="2"/>
        <v>SKQ202106S.ST6.1..200.POM</v>
      </c>
      <c r="B75" t="s">
        <v>4</v>
      </c>
      <c r="C75" t="s">
        <v>129</v>
      </c>
      <c r="D75" t="s">
        <v>130</v>
      </c>
      <c r="E75" t="s">
        <v>409</v>
      </c>
      <c r="G75">
        <v>200</v>
      </c>
      <c r="H75" s="2">
        <v>0.94308282866498594</v>
      </c>
      <c r="I75">
        <v>40</v>
      </c>
      <c r="J75" t="s">
        <v>437</v>
      </c>
      <c r="K75" t="s">
        <v>441</v>
      </c>
      <c r="O75">
        <v>1.3333333333357587</v>
      </c>
      <c r="P75" s="2">
        <v>0.52961025814071194</v>
      </c>
      <c r="Q75" s="2">
        <f t="shared" si="3"/>
        <v>0.47038974185928806</v>
      </c>
      <c r="R75" t="s">
        <v>126</v>
      </c>
      <c r="S75" t="s">
        <v>96</v>
      </c>
      <c r="T75" t="s">
        <v>292</v>
      </c>
      <c r="U75" t="s">
        <v>125</v>
      </c>
      <c r="V75" t="s">
        <v>104</v>
      </c>
      <c r="W75" t="s">
        <v>375</v>
      </c>
      <c r="Y75" s="4">
        <v>175.04463537300001</v>
      </c>
      <c r="Z75" s="4">
        <v>196.386099248796</v>
      </c>
      <c r="AA75" s="4">
        <v>21.3414638757963</v>
      </c>
      <c r="AB75" s="4">
        <v>28.0023342523812</v>
      </c>
      <c r="AC75" s="4">
        <v>31.050641669474</v>
      </c>
      <c r="AD75" s="4">
        <v>3.04830741709271</v>
      </c>
      <c r="AE75" s="4">
        <v>-22.7426936197914</v>
      </c>
      <c r="AF75" s="4">
        <v>-21.852383009297601</v>
      </c>
      <c r="AG75" s="4">
        <v>-22.271960824637201</v>
      </c>
      <c r="AH75" s="4">
        <v>4.6343047260496997</v>
      </c>
      <c r="AI75" s="4">
        <v>3.91349721703076</v>
      </c>
      <c r="AJ75" s="4">
        <v>4.2531930898529602</v>
      </c>
    </row>
    <row r="76" spans="1:36" x14ac:dyDescent="0.3">
      <c r="A76" t="str">
        <f t="shared" si="2"/>
        <v>SKQ202106S.ST6.2..200.POM</v>
      </c>
      <c r="B76" t="s">
        <v>4</v>
      </c>
      <c r="C76" t="s">
        <v>129</v>
      </c>
      <c r="D76" t="s">
        <v>130</v>
      </c>
      <c r="E76" t="s">
        <v>410</v>
      </c>
      <c r="G76">
        <v>200</v>
      </c>
      <c r="H76" s="2">
        <v>0.94890976548804384</v>
      </c>
      <c r="I76">
        <v>40</v>
      </c>
      <c r="J76" t="s">
        <v>437</v>
      </c>
      <c r="K76" t="s">
        <v>441</v>
      </c>
      <c r="O76">
        <v>1.3333333333357587</v>
      </c>
      <c r="P76" s="2">
        <v>0.53349318147759628</v>
      </c>
      <c r="Q76" s="2">
        <f t="shared" si="3"/>
        <v>0.46650681852240372</v>
      </c>
      <c r="R76" t="s">
        <v>126</v>
      </c>
      <c r="S76" t="s">
        <v>103</v>
      </c>
      <c r="T76" t="s">
        <v>293</v>
      </c>
      <c r="U76" t="s">
        <v>125</v>
      </c>
      <c r="V76" t="s">
        <v>114</v>
      </c>
      <c r="W76" t="s">
        <v>376</v>
      </c>
      <c r="Y76" s="4">
        <v>182.45834354588999</v>
      </c>
      <c r="Z76" s="4">
        <v>191.20425856245501</v>
      </c>
      <c r="AA76" s="4">
        <v>8.7459150165643997</v>
      </c>
      <c r="AB76" s="4">
        <v>30.62386822481</v>
      </c>
      <c r="AC76" s="4">
        <v>28.357300530675001</v>
      </c>
      <c r="AD76" s="4">
        <v>-2.26656769413494</v>
      </c>
      <c r="AE76" s="4">
        <v>-22.8636972912701</v>
      </c>
      <c r="AF76" s="4">
        <v>-21.500437788321701</v>
      </c>
      <c r="AG76" s="4">
        <v>-22.166113371930201</v>
      </c>
      <c r="AH76" s="4">
        <v>4.1489722001639802</v>
      </c>
      <c r="AI76" s="4">
        <v>4.3328370879302502</v>
      </c>
      <c r="AJ76" s="4">
        <v>4.2430564069929702</v>
      </c>
    </row>
    <row r="77" spans="1:36" x14ac:dyDescent="0.3">
      <c r="A77" t="str">
        <f t="shared" si="2"/>
        <v>SKQ202106S.ST6.3..200.POM</v>
      </c>
      <c r="B77" t="s">
        <v>4</v>
      </c>
      <c r="C77" t="s">
        <v>129</v>
      </c>
      <c r="D77" t="s">
        <v>130</v>
      </c>
      <c r="E77" t="s">
        <v>411</v>
      </c>
      <c r="G77">
        <v>200</v>
      </c>
      <c r="H77" s="2">
        <v>0.95721766321439627</v>
      </c>
      <c r="I77">
        <v>40</v>
      </c>
      <c r="J77" t="s">
        <v>437</v>
      </c>
      <c r="K77" t="s">
        <v>441</v>
      </c>
      <c r="O77">
        <v>1.3333333333357587</v>
      </c>
      <c r="P77" s="2">
        <v>0.52324819908316966</v>
      </c>
      <c r="Q77" s="2">
        <f t="shared" si="3"/>
        <v>0.47675180091683034</v>
      </c>
      <c r="R77" t="s">
        <v>97</v>
      </c>
      <c r="S77" t="s">
        <v>96</v>
      </c>
      <c r="T77" t="s">
        <v>247</v>
      </c>
      <c r="U77" t="s">
        <v>118</v>
      </c>
      <c r="V77" t="s">
        <v>104</v>
      </c>
      <c r="W77" t="s">
        <v>377</v>
      </c>
      <c r="Y77" s="4">
        <v>154.12369129984501</v>
      </c>
      <c r="Z77" s="4">
        <v>181.11527000826899</v>
      </c>
      <c r="AA77" s="4">
        <v>26.991578708423699</v>
      </c>
      <c r="AB77" s="4">
        <v>27.5888354455106</v>
      </c>
      <c r="AC77" s="4">
        <v>25.0122880660414</v>
      </c>
      <c r="AD77" s="4">
        <v>-2.5765473794692202</v>
      </c>
      <c r="AE77" s="4">
        <v>-22.962542545401</v>
      </c>
      <c r="AF77" s="4">
        <v>-21.8582451918905</v>
      </c>
      <c r="AG77" s="4">
        <v>-22.3659379247148</v>
      </c>
      <c r="AH77" s="4">
        <v>2.9412626455448598</v>
      </c>
      <c r="AI77" s="4">
        <v>6.9499813103847696</v>
      </c>
      <c r="AJ77" s="4">
        <v>5.10700185597742</v>
      </c>
    </row>
    <row r="78" spans="1:36" x14ac:dyDescent="0.3">
      <c r="A78" t="str">
        <f t="shared" si="2"/>
        <v>SKQ202106S.ST6.5..200.POM</v>
      </c>
      <c r="B78" t="s">
        <v>4</v>
      </c>
      <c r="C78" t="s">
        <v>129</v>
      </c>
      <c r="D78" t="s">
        <v>130</v>
      </c>
      <c r="E78" t="s">
        <v>413</v>
      </c>
      <c r="G78">
        <v>200</v>
      </c>
      <c r="H78" s="2">
        <v>0.94643089756704568</v>
      </c>
      <c r="I78">
        <v>105</v>
      </c>
      <c r="J78" t="s">
        <v>437</v>
      </c>
      <c r="K78" t="s">
        <v>441</v>
      </c>
      <c r="O78">
        <v>1.3333333333357587</v>
      </c>
      <c r="P78" s="2">
        <v>0.50524440926182457</v>
      </c>
      <c r="Q78" s="2">
        <f t="shared" si="3"/>
        <v>0.49475559073817543</v>
      </c>
      <c r="R78" t="s">
        <v>126</v>
      </c>
      <c r="S78" t="s">
        <v>119</v>
      </c>
      <c r="T78" t="s">
        <v>294</v>
      </c>
      <c r="U78" t="s">
        <v>124</v>
      </c>
      <c r="V78" t="s">
        <v>105</v>
      </c>
      <c r="W78" t="s">
        <v>378</v>
      </c>
      <c r="Y78" s="4">
        <v>91.976263450546597</v>
      </c>
      <c r="Z78" s="4">
        <v>111.790786657697</v>
      </c>
      <c r="AA78" s="4">
        <v>19.8145232071506</v>
      </c>
      <c r="AB78" s="4">
        <v>18.877055125009498</v>
      </c>
      <c r="AC78" s="4">
        <v>19.600178760857599</v>
      </c>
      <c r="AD78" s="4">
        <v>0.72312363584814299</v>
      </c>
      <c r="AE78" s="4">
        <v>-23.076836205882699</v>
      </c>
      <c r="AF78" s="4">
        <v>-21.582098196921901</v>
      </c>
      <c r="AG78" s="4">
        <v>-22.256792249903999</v>
      </c>
      <c r="AH78" s="4">
        <v>5.4516339598795698</v>
      </c>
      <c r="AI78" s="4">
        <v>4.5773045443472196</v>
      </c>
      <c r="AJ78" s="4">
        <v>4.9719588941198998</v>
      </c>
    </row>
    <row r="79" spans="1:36" x14ac:dyDescent="0.3">
      <c r="A79" t="str">
        <f t="shared" si="2"/>
        <v>SKQ202106S.ST6.6..200.POM</v>
      </c>
      <c r="B79" t="s">
        <v>4</v>
      </c>
      <c r="C79" t="s">
        <v>129</v>
      </c>
      <c r="D79" t="s">
        <v>130</v>
      </c>
      <c r="E79" t="s">
        <v>414</v>
      </c>
      <c r="G79">
        <v>200</v>
      </c>
      <c r="H79" s="2">
        <v>0.94953979703825642</v>
      </c>
      <c r="I79">
        <v>105</v>
      </c>
      <c r="J79" t="s">
        <v>437</v>
      </c>
      <c r="K79" t="s">
        <v>441</v>
      </c>
      <c r="O79">
        <v>1.3333333333357587</v>
      </c>
      <c r="P79" s="2">
        <v>0.52221632147282704</v>
      </c>
      <c r="Q79" s="2">
        <f t="shared" si="3"/>
        <v>0.47778367852717296</v>
      </c>
      <c r="R79" t="s">
        <v>126</v>
      </c>
      <c r="S79" t="s">
        <v>121</v>
      </c>
      <c r="T79" t="s">
        <v>295</v>
      </c>
      <c r="U79" t="s">
        <v>124</v>
      </c>
      <c r="V79" t="s">
        <v>102</v>
      </c>
      <c r="W79" t="s">
        <v>379</v>
      </c>
      <c r="Y79" s="4">
        <v>109.025168512045</v>
      </c>
      <c r="Z79" s="4">
        <v>130.08702678228499</v>
      </c>
      <c r="AA79" s="4">
        <v>21.0618582702403</v>
      </c>
      <c r="AB79" s="4">
        <v>16.645763497934499</v>
      </c>
      <c r="AC79" s="4">
        <v>17.883125287984299</v>
      </c>
      <c r="AD79" s="4">
        <v>1.23736179004981</v>
      </c>
      <c r="AE79" s="4">
        <v>-23.125482239653401</v>
      </c>
      <c r="AF79" s="4">
        <v>-21.837587023062301</v>
      </c>
      <c r="AG79" s="4">
        <v>-22.424813420452299</v>
      </c>
      <c r="AH79" s="4">
        <v>5.5685494758666998</v>
      </c>
      <c r="AI79" s="4">
        <v>4.5827703735694199</v>
      </c>
      <c r="AJ79" s="4">
        <v>5.0322444483288402</v>
      </c>
    </row>
    <row r="80" spans="1:36" x14ac:dyDescent="0.3">
      <c r="A80" t="str">
        <f t="shared" si="2"/>
        <v>SKQ202106S.ST6.7..200.POM</v>
      </c>
      <c r="B80" t="s">
        <v>4</v>
      </c>
      <c r="C80" t="s">
        <v>129</v>
      </c>
      <c r="D80" t="s">
        <v>130</v>
      </c>
      <c r="E80" t="s">
        <v>415</v>
      </c>
      <c r="G80">
        <v>200</v>
      </c>
      <c r="H80" s="2">
        <v>0.95135717574858591</v>
      </c>
      <c r="I80">
        <v>105</v>
      </c>
      <c r="J80" t="s">
        <v>437</v>
      </c>
      <c r="K80" t="s">
        <v>441</v>
      </c>
      <c r="O80">
        <v>1.3333333333357587</v>
      </c>
      <c r="P80" s="2">
        <v>0.48167539267015702</v>
      </c>
      <c r="Q80" s="2">
        <f t="shared" si="3"/>
        <v>0.51832460732984298</v>
      </c>
      <c r="R80" t="s">
        <v>126</v>
      </c>
      <c r="S80" t="s">
        <v>107</v>
      </c>
      <c r="T80" t="s">
        <v>296</v>
      </c>
      <c r="U80" t="s">
        <v>124</v>
      </c>
      <c r="V80" t="s">
        <v>103</v>
      </c>
      <c r="W80" t="s">
        <v>380</v>
      </c>
      <c r="Y80" s="4">
        <v>95.706833095764097</v>
      </c>
      <c r="Z80" s="4">
        <v>100.35924857097601</v>
      </c>
      <c r="AA80" s="4">
        <v>4.6524154752118001</v>
      </c>
      <c r="AB80" s="4">
        <v>22.907342510887499</v>
      </c>
      <c r="AC80" s="4">
        <v>19.822768447678001</v>
      </c>
      <c r="AD80" s="4">
        <v>-3.0845740632094301</v>
      </c>
      <c r="AE80" s="4">
        <v>-22.9283741904616</v>
      </c>
      <c r="AF80" s="4">
        <v>-21.499083898459102</v>
      </c>
      <c r="AG80" s="4">
        <v>-22.1967713631099</v>
      </c>
      <c r="AH80" s="4">
        <v>4.71664355180644</v>
      </c>
      <c r="AI80" s="4">
        <v>4.0142667339638498</v>
      </c>
      <c r="AJ80" s="4">
        <v>4.3571218586449998</v>
      </c>
    </row>
    <row r="81" spans="1:36" x14ac:dyDescent="0.3">
      <c r="A81" t="str">
        <f t="shared" si="2"/>
        <v>SKQ202106S.ST6.9..200.POM</v>
      </c>
      <c r="B81" t="s">
        <v>4</v>
      </c>
      <c r="C81" t="s">
        <v>129</v>
      </c>
      <c r="D81" t="s">
        <v>130</v>
      </c>
      <c r="E81" t="s">
        <v>416</v>
      </c>
      <c r="G81">
        <v>200</v>
      </c>
      <c r="H81" s="2">
        <v>0.95143068046078805</v>
      </c>
      <c r="I81">
        <v>180</v>
      </c>
      <c r="J81" t="s">
        <v>437</v>
      </c>
      <c r="K81" t="s">
        <v>441</v>
      </c>
      <c r="O81">
        <v>1.3333333333357587</v>
      </c>
      <c r="P81" s="2">
        <v>0.47351460221550856</v>
      </c>
      <c r="Q81" s="2">
        <f t="shared" si="3"/>
        <v>0.52648539778449144</v>
      </c>
      <c r="R81" t="s">
        <v>126</v>
      </c>
      <c r="S81" t="s">
        <v>111</v>
      </c>
      <c r="T81" t="s">
        <v>297</v>
      </c>
      <c r="U81" t="s">
        <v>124</v>
      </c>
      <c r="V81" t="s">
        <v>114</v>
      </c>
      <c r="W81" t="s">
        <v>381</v>
      </c>
      <c r="Y81" s="4">
        <v>60.827738016261797</v>
      </c>
      <c r="Z81" s="4">
        <v>64.957893683546203</v>
      </c>
      <c r="AA81" s="4">
        <v>4.1301556672844599</v>
      </c>
      <c r="AB81" s="4">
        <v>13.804852376725</v>
      </c>
      <c r="AC81" s="4">
        <v>8.6706444178733904</v>
      </c>
      <c r="AD81" s="4">
        <v>-5.1342079588516496</v>
      </c>
      <c r="AE81" s="4">
        <v>-23.627241865618899</v>
      </c>
      <c r="AF81" s="4">
        <v>-21.6169340105887</v>
      </c>
      <c r="AG81" s="4">
        <v>-22.5890838331506</v>
      </c>
      <c r="AH81" s="4">
        <v>5.8809061660831601</v>
      </c>
      <c r="AI81" s="4">
        <v>6.1517261165468398</v>
      </c>
      <c r="AJ81" s="4">
        <v>6.0207623111124002</v>
      </c>
    </row>
    <row r="82" spans="1:36" x14ac:dyDescent="0.3">
      <c r="A82" t="str">
        <f t="shared" si="2"/>
        <v>SKQ202106S.ST6.10..200.POM</v>
      </c>
      <c r="B82" t="s">
        <v>4</v>
      </c>
      <c r="C82" t="s">
        <v>129</v>
      </c>
      <c r="D82" t="s">
        <v>130</v>
      </c>
      <c r="E82" t="s">
        <v>417</v>
      </c>
      <c r="G82">
        <v>200</v>
      </c>
      <c r="H82" s="2">
        <v>0.94408623168548167</v>
      </c>
      <c r="I82">
        <v>180</v>
      </c>
      <c r="J82" t="s">
        <v>437</v>
      </c>
      <c r="K82" t="s">
        <v>441</v>
      </c>
      <c r="O82">
        <v>1.3333333333357587</v>
      </c>
      <c r="P82" s="2">
        <v>0.52730171383021118</v>
      </c>
      <c r="Q82" s="2">
        <f t="shared" si="3"/>
        <v>0.47269828616978882</v>
      </c>
      <c r="R82" t="s">
        <v>126</v>
      </c>
      <c r="S82" t="s">
        <v>110</v>
      </c>
      <c r="T82" t="s">
        <v>298</v>
      </c>
      <c r="U82" t="s">
        <v>124</v>
      </c>
      <c r="V82" t="s">
        <v>123</v>
      </c>
      <c r="W82" t="s">
        <v>382</v>
      </c>
      <c r="Y82" s="4">
        <v>56.632531239268602</v>
      </c>
      <c r="Z82" s="4">
        <v>63.549321032919202</v>
      </c>
      <c r="AA82" s="4">
        <v>6.9167897936505698</v>
      </c>
      <c r="AB82" s="4">
        <v>8.2154247277182595</v>
      </c>
      <c r="AC82" s="4">
        <v>7.2268218629921002</v>
      </c>
      <c r="AD82" s="4">
        <v>-0.98860286472615599</v>
      </c>
      <c r="AE82" s="4">
        <v>-23.691455690437198</v>
      </c>
      <c r="AF82" s="4">
        <v>-22.130075366034902</v>
      </c>
      <c r="AG82" s="4">
        <v>-22.865834703458301</v>
      </c>
      <c r="AH82" s="4">
        <v>6.8815410586199901</v>
      </c>
      <c r="AI82" s="4">
        <v>6.0869847126722103</v>
      </c>
      <c r="AJ82" s="4">
        <v>6.46139845511758</v>
      </c>
    </row>
    <row r="83" spans="1:36" x14ac:dyDescent="0.3">
      <c r="A83" t="str">
        <f t="shared" si="2"/>
        <v>SKQ202106S.ST6.11..200.POM</v>
      </c>
      <c r="B83" t="s">
        <v>4</v>
      </c>
      <c r="C83" t="s">
        <v>129</v>
      </c>
      <c r="D83" t="s">
        <v>130</v>
      </c>
      <c r="E83" t="s">
        <v>418</v>
      </c>
      <c r="G83">
        <v>200</v>
      </c>
      <c r="H83" s="2">
        <v>0.95094668778021951</v>
      </c>
      <c r="I83">
        <v>180</v>
      </c>
      <c r="J83" t="s">
        <v>437</v>
      </c>
      <c r="K83" t="s">
        <v>441</v>
      </c>
      <c r="O83">
        <v>1.3333333333357587</v>
      </c>
      <c r="P83" s="2">
        <v>0.50511945392491475</v>
      </c>
      <c r="Q83" s="2">
        <f t="shared" si="3"/>
        <v>0.49488054607508525</v>
      </c>
      <c r="R83" t="s">
        <v>126</v>
      </c>
      <c r="S83" t="s">
        <v>102</v>
      </c>
      <c r="T83" t="s">
        <v>299</v>
      </c>
      <c r="U83" t="s">
        <v>124</v>
      </c>
      <c r="V83" t="s">
        <v>96</v>
      </c>
      <c r="W83" t="s">
        <v>383</v>
      </c>
      <c r="Y83" s="4">
        <v>56.921713065373297</v>
      </c>
      <c r="Z83" s="4">
        <v>67.731607842843403</v>
      </c>
      <c r="AA83" s="4">
        <v>10.809894777470101</v>
      </c>
      <c r="AB83" s="4">
        <v>13.5042597824909</v>
      </c>
      <c r="AC83" s="4">
        <v>14.633828173741</v>
      </c>
      <c r="AD83" s="4">
        <v>1.12956839125012</v>
      </c>
      <c r="AE83" s="4">
        <v>-23.455386125606601</v>
      </c>
      <c r="AF83" s="4">
        <v>-21.7200077588369</v>
      </c>
      <c r="AG83" s="4">
        <v>-22.5124512231057</v>
      </c>
      <c r="AH83" s="4">
        <v>6.8879560821798496</v>
      </c>
      <c r="AI83" s="4">
        <v>6.6117106383027702</v>
      </c>
      <c r="AJ83" s="4">
        <v>6.7378554034596103</v>
      </c>
    </row>
    <row r="84" spans="1:36" x14ac:dyDescent="0.3">
      <c r="A84" t="str">
        <f t="shared" si="2"/>
        <v>SKQ202106S.ST6.1.200..POM</v>
      </c>
      <c r="B84" t="s">
        <v>4</v>
      </c>
      <c r="C84" t="s">
        <v>129</v>
      </c>
      <c r="D84" t="s">
        <v>130</v>
      </c>
      <c r="E84" t="s">
        <v>409</v>
      </c>
      <c r="F84">
        <v>200</v>
      </c>
      <c r="H84" s="2">
        <v>0.94308282866498594</v>
      </c>
      <c r="I84">
        <v>40</v>
      </c>
      <c r="J84" t="s">
        <v>437</v>
      </c>
      <c r="K84" t="s">
        <v>441</v>
      </c>
      <c r="O84">
        <v>1.3333333333357587</v>
      </c>
      <c r="P84" s="2">
        <v>0.52935420743639927</v>
      </c>
      <c r="Q84" s="2">
        <f t="shared" si="3"/>
        <v>0.47064579256360073</v>
      </c>
      <c r="R84" t="s">
        <v>126</v>
      </c>
      <c r="S84" t="s">
        <v>99</v>
      </c>
      <c r="T84" t="s">
        <v>300</v>
      </c>
      <c r="U84" t="s">
        <v>125</v>
      </c>
      <c r="V84" t="s">
        <v>96</v>
      </c>
      <c r="W84" t="s">
        <v>384</v>
      </c>
      <c r="Y84" s="4">
        <v>101.352774514495</v>
      </c>
      <c r="Z84" s="4">
        <v>146.013456238971</v>
      </c>
      <c r="AA84" s="4">
        <v>44.660681724475999</v>
      </c>
      <c r="AB84" s="4">
        <v>19.0416561148166</v>
      </c>
      <c r="AC84" s="4">
        <v>26.831478957980401</v>
      </c>
      <c r="AD84" s="4">
        <v>7.7898228431638596</v>
      </c>
      <c r="AE84" s="4">
        <v>-23.331865891105799</v>
      </c>
      <c r="AF84" s="4">
        <v>-21.847277775945098</v>
      </c>
      <c r="AG84" s="4">
        <v>-22.4555545161633</v>
      </c>
      <c r="AH84" s="4">
        <v>5.2176170111905504</v>
      </c>
      <c r="AI84" s="4">
        <v>3.9799615428988799</v>
      </c>
      <c r="AJ84" s="4">
        <v>4.4870631598912798</v>
      </c>
    </row>
    <row r="85" spans="1:36" x14ac:dyDescent="0.3">
      <c r="A85" t="str">
        <f t="shared" si="2"/>
        <v>SKQ202106S.ST6.2.200..POM</v>
      </c>
      <c r="B85" t="s">
        <v>4</v>
      </c>
      <c r="C85" t="s">
        <v>129</v>
      </c>
      <c r="D85" t="s">
        <v>130</v>
      </c>
      <c r="E85" t="s">
        <v>410</v>
      </c>
      <c r="F85">
        <v>200</v>
      </c>
      <c r="H85" s="2">
        <v>0.94890976548804384</v>
      </c>
      <c r="I85">
        <v>40</v>
      </c>
      <c r="J85" t="s">
        <v>437</v>
      </c>
      <c r="K85" t="s">
        <v>441</v>
      </c>
      <c r="O85">
        <v>1.3333333333357587</v>
      </c>
      <c r="P85" s="2">
        <v>0.47281713344316312</v>
      </c>
      <c r="Q85" s="2">
        <f t="shared" si="3"/>
        <v>0.52718286655683688</v>
      </c>
      <c r="R85" t="s">
        <v>126</v>
      </c>
      <c r="S85" t="s">
        <v>101</v>
      </c>
      <c r="T85" t="s">
        <v>301</v>
      </c>
      <c r="U85" t="s">
        <v>125</v>
      </c>
      <c r="V85" t="s">
        <v>116</v>
      </c>
      <c r="W85" t="s">
        <v>385</v>
      </c>
      <c r="Y85" s="4">
        <v>165.45062480995199</v>
      </c>
      <c r="Z85" s="4">
        <v>122.834283236575</v>
      </c>
      <c r="AA85" s="4">
        <v>-42.6163415733769</v>
      </c>
      <c r="AB85" s="4">
        <v>25.899349491113799</v>
      </c>
      <c r="AC85" s="4">
        <v>20.130071014766202</v>
      </c>
      <c r="AD85" s="4">
        <v>-5.7692784763476501</v>
      </c>
      <c r="AE85" s="4">
        <v>-23.6617289230045</v>
      </c>
      <c r="AF85" s="4">
        <v>-22.669882927282899</v>
      </c>
      <c r="AG85" s="4">
        <v>-23.239116817531901</v>
      </c>
      <c r="AH85" s="4">
        <v>5.0345045429606499</v>
      </c>
      <c r="AI85" s="4">
        <v>4.53146204751594</v>
      </c>
      <c r="AJ85" s="4">
        <v>4.8201649690155701</v>
      </c>
    </row>
    <row r="86" spans="1:36" x14ac:dyDescent="0.3">
      <c r="A86" t="str">
        <f t="shared" si="2"/>
        <v>SKQ202106S.ST6.3.200..POM</v>
      </c>
      <c r="B86" t="s">
        <v>4</v>
      </c>
      <c r="C86" t="s">
        <v>129</v>
      </c>
      <c r="D86" t="s">
        <v>130</v>
      </c>
      <c r="E86" t="s">
        <v>411</v>
      </c>
      <c r="F86">
        <v>200</v>
      </c>
      <c r="H86" s="2">
        <v>0.95721766321439627</v>
      </c>
      <c r="I86">
        <v>40</v>
      </c>
      <c r="J86" t="s">
        <v>437</v>
      </c>
      <c r="K86" t="s">
        <v>441</v>
      </c>
      <c r="O86">
        <v>1.3333333333357587</v>
      </c>
      <c r="P86" s="2">
        <v>0.48636698599852618</v>
      </c>
      <c r="Q86" s="2">
        <f t="shared" si="3"/>
        <v>0.51363301400147376</v>
      </c>
      <c r="R86" t="s">
        <v>97</v>
      </c>
      <c r="S86" t="s">
        <v>99</v>
      </c>
      <c r="T86" t="s">
        <v>248</v>
      </c>
      <c r="U86" t="s">
        <v>118</v>
      </c>
      <c r="V86" t="s">
        <v>102</v>
      </c>
      <c r="W86" t="s">
        <v>386</v>
      </c>
      <c r="Y86" s="4">
        <v>171.054395160534</v>
      </c>
      <c r="Z86" s="4">
        <v>183.69571369110301</v>
      </c>
      <c r="AA86" s="4">
        <v>12.641318530568901</v>
      </c>
      <c r="AB86" s="4">
        <v>17.723928836889499</v>
      </c>
      <c r="AC86" s="4">
        <v>25.1322362523312</v>
      </c>
      <c r="AD86" s="4">
        <v>7.4083074154416702</v>
      </c>
      <c r="AE86" s="4">
        <v>-20.743477884492201</v>
      </c>
      <c r="AF86" s="4">
        <v>-23.534644377955001</v>
      </c>
      <c r="AG86" s="4">
        <v>-22.188791947135002</v>
      </c>
      <c r="AH86" s="4">
        <v>4.7253809613145403</v>
      </c>
      <c r="AI86" s="4">
        <v>4.4819046709038499</v>
      </c>
      <c r="AJ86" s="4">
        <v>4.5993047464864896</v>
      </c>
    </row>
    <row r="87" spans="1:36" x14ac:dyDescent="0.3">
      <c r="A87" t="str">
        <f t="shared" si="2"/>
        <v>SKQ202106S.ST6.5.200..POM</v>
      </c>
      <c r="B87" t="s">
        <v>4</v>
      </c>
      <c r="C87" t="s">
        <v>129</v>
      </c>
      <c r="D87" t="s">
        <v>130</v>
      </c>
      <c r="E87" t="s">
        <v>413</v>
      </c>
      <c r="F87">
        <v>200</v>
      </c>
      <c r="H87" s="2">
        <v>0.94643089756704568</v>
      </c>
      <c r="I87">
        <v>105</v>
      </c>
      <c r="J87" t="s">
        <v>437</v>
      </c>
      <c r="K87" t="s">
        <v>441</v>
      </c>
      <c r="O87">
        <v>1.3333333333357587</v>
      </c>
      <c r="P87" s="2">
        <v>0.49247176913425345</v>
      </c>
      <c r="Q87" s="2">
        <f t="shared" si="3"/>
        <v>0.5075282308657465</v>
      </c>
      <c r="R87" t="s">
        <v>126</v>
      </c>
      <c r="S87" t="s">
        <v>120</v>
      </c>
      <c r="T87" t="s">
        <v>302</v>
      </c>
      <c r="U87" t="s">
        <v>124</v>
      </c>
      <c r="V87" t="s">
        <v>112</v>
      </c>
      <c r="W87" t="s">
        <v>387</v>
      </c>
      <c r="Y87" s="4">
        <v>44.656097343556098</v>
      </c>
      <c r="Z87" s="4">
        <v>67.674174061284006</v>
      </c>
      <c r="AA87" s="4">
        <v>23.018076717727801</v>
      </c>
      <c r="AB87" s="4">
        <v>10.646194293311201</v>
      </c>
      <c r="AC87" s="4">
        <v>8.4973939978324999</v>
      </c>
      <c r="AD87" s="4">
        <v>-2.1488002954787002</v>
      </c>
      <c r="AE87" s="4">
        <v>-24.564618627779801</v>
      </c>
      <c r="AF87" s="4">
        <v>-21.044953650244199</v>
      </c>
      <c r="AG87" s="4">
        <v>-22.4441713311762</v>
      </c>
      <c r="AH87" s="4">
        <v>5.3478145418669403</v>
      </c>
      <c r="AI87" s="4">
        <v>5.79925159250873</v>
      </c>
      <c r="AJ87" s="4">
        <v>5.6197860163481197</v>
      </c>
    </row>
    <row r="88" spans="1:36" x14ac:dyDescent="0.3">
      <c r="A88" t="str">
        <f t="shared" si="2"/>
        <v>SKQ202106S.ST6.6.200..POM</v>
      </c>
      <c r="B88" t="s">
        <v>4</v>
      </c>
      <c r="C88" t="s">
        <v>129</v>
      </c>
      <c r="D88" t="s">
        <v>130</v>
      </c>
      <c r="E88" t="s">
        <v>414</v>
      </c>
      <c r="F88">
        <v>200</v>
      </c>
      <c r="H88" s="2">
        <v>0.94953979703825642</v>
      </c>
      <c r="I88">
        <v>105</v>
      </c>
      <c r="J88" t="s">
        <v>437</v>
      </c>
      <c r="K88" t="s">
        <v>441</v>
      </c>
      <c r="O88">
        <v>1.3333333333357587</v>
      </c>
      <c r="P88" s="2">
        <v>0.52996362243921113</v>
      </c>
      <c r="Q88" s="2">
        <f t="shared" si="3"/>
        <v>0.47003637756078887</v>
      </c>
      <c r="R88" t="s">
        <v>126</v>
      </c>
      <c r="S88" t="s">
        <v>98</v>
      </c>
      <c r="T88" t="s">
        <v>303</v>
      </c>
      <c r="U88" t="s">
        <v>124</v>
      </c>
      <c r="V88" t="s">
        <v>104</v>
      </c>
      <c r="W88" t="s">
        <v>388</v>
      </c>
      <c r="Y88" s="4">
        <v>48.0493392490798</v>
      </c>
      <c r="Z88" s="4">
        <v>55.963989381224202</v>
      </c>
      <c r="AA88" s="4">
        <v>7.9146501321444198</v>
      </c>
      <c r="AB88" s="4">
        <v>5.72743498144838</v>
      </c>
      <c r="AC88" s="4">
        <v>9.2266596064548505</v>
      </c>
      <c r="AD88" s="4">
        <v>3.49922462500647</v>
      </c>
      <c r="AE88" s="4">
        <v>-25.0378510180912</v>
      </c>
      <c r="AF88" s="4">
        <v>-18.504285740367202</v>
      </c>
      <c r="AG88" s="4">
        <v>-21.522490221171601</v>
      </c>
      <c r="AH88" s="4">
        <v>10.290936240752099</v>
      </c>
      <c r="AI88" s="4">
        <v>5.4885987686395499</v>
      </c>
      <c r="AJ88" s="4">
        <v>7.70705620505385</v>
      </c>
    </row>
    <row r="89" spans="1:36" x14ac:dyDescent="0.3">
      <c r="A89" t="str">
        <f t="shared" si="2"/>
        <v>SKQ202106S.ST6.7.200..POM</v>
      </c>
      <c r="B89" t="s">
        <v>4</v>
      </c>
      <c r="C89" t="s">
        <v>129</v>
      </c>
      <c r="D89" t="s">
        <v>130</v>
      </c>
      <c r="E89" t="s">
        <v>415</v>
      </c>
      <c r="F89">
        <v>200</v>
      </c>
      <c r="H89" s="2">
        <v>0.95135717574858591</v>
      </c>
      <c r="I89">
        <v>105</v>
      </c>
      <c r="J89" t="s">
        <v>437</v>
      </c>
      <c r="K89" t="s">
        <v>441</v>
      </c>
      <c r="O89">
        <v>1.3333333333357587</v>
      </c>
      <c r="P89" s="2">
        <v>0.4910142532534601</v>
      </c>
      <c r="Q89" s="2">
        <f t="shared" si="3"/>
        <v>0.50898574674653996</v>
      </c>
      <c r="R89" t="s">
        <v>126</v>
      </c>
      <c r="S89" t="s">
        <v>100</v>
      </c>
      <c r="T89" t="s">
        <v>304</v>
      </c>
      <c r="U89" t="s">
        <v>124</v>
      </c>
      <c r="V89" t="s">
        <v>101</v>
      </c>
      <c r="W89" t="s">
        <v>389</v>
      </c>
      <c r="Y89" s="4">
        <v>49.803484166766502</v>
      </c>
      <c r="Z89" s="4">
        <v>73.231632908076307</v>
      </c>
      <c r="AA89" s="4">
        <v>23.428148741309801</v>
      </c>
      <c r="AB89" s="4">
        <v>11.025232790492099</v>
      </c>
      <c r="AC89" s="4">
        <v>13.328391838416</v>
      </c>
      <c r="AD89" s="4">
        <v>2.3031590479238702</v>
      </c>
      <c r="AE89" s="4">
        <v>-24.605091529870499</v>
      </c>
      <c r="AF89" s="4">
        <v>-20.853395091590802</v>
      </c>
      <c r="AG89" s="4">
        <v>-22.372047315481598</v>
      </c>
      <c r="AH89" s="4">
        <v>6.2647727170934404</v>
      </c>
      <c r="AI89" s="4">
        <v>4.9760183896029302</v>
      </c>
      <c r="AJ89" s="4">
        <v>5.4976942921420502</v>
      </c>
    </row>
    <row r="90" spans="1:36" x14ac:dyDescent="0.3">
      <c r="A90" t="str">
        <f t="shared" si="2"/>
        <v>SKQ202106S.ST6.9.200..POM</v>
      </c>
      <c r="B90" t="s">
        <v>4</v>
      </c>
      <c r="C90" t="s">
        <v>129</v>
      </c>
      <c r="D90" t="s">
        <v>130</v>
      </c>
      <c r="E90" t="s">
        <v>416</v>
      </c>
      <c r="F90">
        <v>200</v>
      </c>
      <c r="H90" s="2">
        <v>0.95143068046078805</v>
      </c>
      <c r="I90">
        <v>180</v>
      </c>
      <c r="J90" t="s">
        <v>437</v>
      </c>
      <c r="K90" t="s">
        <v>441</v>
      </c>
      <c r="O90">
        <v>1.3333333333357587</v>
      </c>
      <c r="P90" s="2">
        <v>0.50890642615558057</v>
      </c>
      <c r="Q90" s="2">
        <f t="shared" si="3"/>
        <v>0.49109357384441943</v>
      </c>
      <c r="R90" t="s">
        <v>126</v>
      </c>
      <c r="S90" t="s">
        <v>109</v>
      </c>
      <c r="T90" t="s">
        <v>305</v>
      </c>
      <c r="U90" t="s">
        <v>124</v>
      </c>
      <c r="V90" t="s">
        <v>116</v>
      </c>
      <c r="W90" t="s">
        <v>390</v>
      </c>
      <c r="Y90" s="4">
        <v>59.400875314228003</v>
      </c>
      <c r="Z90" s="4">
        <v>36.608084159236498</v>
      </c>
      <c r="AA90" s="4">
        <v>-22.792791154991502</v>
      </c>
      <c r="AB90" s="4">
        <v>14.1568751720254</v>
      </c>
      <c r="AC90" s="4">
        <v>8.0195445742226408</v>
      </c>
      <c r="AD90" s="4">
        <v>-6.1373305978027899</v>
      </c>
      <c r="AE90" s="4">
        <v>-25.138866138434398</v>
      </c>
      <c r="AF90" s="4">
        <v>-24.826771144669301</v>
      </c>
      <c r="AG90" s="4">
        <v>-25.019864746688398</v>
      </c>
      <c r="AH90" s="4">
        <v>4.4764588018501001</v>
      </c>
      <c r="AI90" s="4">
        <v>4.08779261904081</v>
      </c>
      <c r="AJ90" s="4">
        <v>4.3282609210672804</v>
      </c>
    </row>
    <row r="91" spans="1:36" x14ac:dyDescent="0.3">
      <c r="A91" t="str">
        <f t="shared" si="2"/>
        <v>SKQ202106S.ST6.10.200..POM</v>
      </c>
      <c r="B91" t="s">
        <v>4</v>
      </c>
      <c r="C91" t="s">
        <v>129</v>
      </c>
      <c r="D91" t="s">
        <v>130</v>
      </c>
      <c r="E91" t="s">
        <v>417</v>
      </c>
      <c r="F91">
        <v>200</v>
      </c>
      <c r="H91" s="2">
        <v>0.94408623168548167</v>
      </c>
      <c r="I91">
        <v>180</v>
      </c>
      <c r="J91" t="s">
        <v>437</v>
      </c>
      <c r="K91" t="s">
        <v>441</v>
      </c>
      <c r="O91">
        <v>1.3333333333357587</v>
      </c>
      <c r="P91" s="2">
        <v>0.50639547074858471</v>
      </c>
      <c r="Q91" s="2">
        <f t="shared" si="3"/>
        <v>0.49360452925141529</v>
      </c>
      <c r="R91" t="s">
        <v>126</v>
      </c>
      <c r="S91" t="s">
        <v>106</v>
      </c>
      <c r="T91" t="s">
        <v>306</v>
      </c>
      <c r="U91" t="s">
        <v>124</v>
      </c>
      <c r="V91" t="s">
        <v>117</v>
      </c>
      <c r="W91" t="s">
        <v>391</v>
      </c>
      <c r="Y91" s="4">
        <v>56.275447838588903</v>
      </c>
      <c r="Z91" s="4">
        <v>81.700564857276206</v>
      </c>
      <c r="AA91" s="4">
        <v>25.425117018687299</v>
      </c>
      <c r="AB91" s="4">
        <v>6.2514412321945496</v>
      </c>
      <c r="AC91" s="4">
        <v>8.7539433579406705</v>
      </c>
      <c r="AD91" s="4">
        <v>2.5025021257461102</v>
      </c>
      <c r="AE91" s="4">
        <v>-25.681868014201601</v>
      </c>
      <c r="AF91" s="4">
        <v>-24.688336613422202</v>
      </c>
      <c r="AG91" s="4">
        <v>-25.093562300323299</v>
      </c>
      <c r="AH91" s="4">
        <v>6.6815720782802304</v>
      </c>
      <c r="AI91" s="4">
        <v>5.4302150346116003</v>
      </c>
      <c r="AJ91" s="4">
        <v>5.94059851839621</v>
      </c>
    </row>
    <row r="92" spans="1:36" x14ac:dyDescent="0.3">
      <c r="A92" t="str">
        <f t="shared" si="2"/>
        <v>SKQ202106S.ST6.11.200..POM</v>
      </c>
      <c r="B92" t="s">
        <v>4</v>
      </c>
      <c r="C92" t="s">
        <v>129</v>
      </c>
      <c r="D92" t="s">
        <v>130</v>
      </c>
      <c r="E92" t="s">
        <v>418</v>
      </c>
      <c r="F92">
        <v>200</v>
      </c>
      <c r="H92" s="2">
        <v>0.95094668778021951</v>
      </c>
      <c r="I92">
        <v>180</v>
      </c>
      <c r="J92" t="s">
        <v>437</v>
      </c>
      <c r="K92" t="s">
        <v>441</v>
      </c>
      <c r="O92">
        <v>1.3333333333357587</v>
      </c>
      <c r="P92" s="2">
        <v>0.45579450418160095</v>
      </c>
      <c r="Q92" s="2">
        <f t="shared" si="3"/>
        <v>0.54420549581839905</v>
      </c>
      <c r="R92" t="s">
        <v>126</v>
      </c>
      <c r="S92" t="s">
        <v>104</v>
      </c>
      <c r="T92" t="s">
        <v>307</v>
      </c>
      <c r="U92" t="s">
        <v>124</v>
      </c>
      <c r="V92" t="s">
        <v>99</v>
      </c>
      <c r="W92" t="s">
        <v>392</v>
      </c>
      <c r="Y92" s="4">
        <v>34.093749424466502</v>
      </c>
      <c r="Z92" s="4">
        <v>30.104218527511801</v>
      </c>
      <c r="AA92" s="4">
        <v>-3.9895308969547498</v>
      </c>
      <c r="AB92" s="4">
        <v>4.3065065419577104</v>
      </c>
      <c r="AC92" s="4">
        <v>2.8228631800322601</v>
      </c>
      <c r="AD92" s="4">
        <v>-1.4836433619254501</v>
      </c>
      <c r="AE92" s="4">
        <v>-24.7861850216965</v>
      </c>
      <c r="AF92" s="4">
        <v>-23.597383201366998</v>
      </c>
      <c r="AG92" s="4">
        <v>-24.228722676285901</v>
      </c>
      <c r="AH92" s="4">
        <v>19.142584098158402</v>
      </c>
      <c r="AI92" s="4">
        <v>6.74514992500049</v>
      </c>
      <c r="AJ92" s="4">
        <v>13.3290812812411</v>
      </c>
    </row>
    <row r="93" spans="1:36" x14ac:dyDescent="0.3">
      <c r="A93" t="str">
        <f t="shared" si="2"/>
        <v>SKQ202110S.ST1.1...POM</v>
      </c>
      <c r="B93" t="s">
        <v>54</v>
      </c>
      <c r="C93" t="s">
        <v>55</v>
      </c>
      <c r="D93" t="s">
        <v>6</v>
      </c>
      <c r="E93" t="s">
        <v>409</v>
      </c>
      <c r="H93" s="2">
        <v>0.94463983335196211</v>
      </c>
      <c r="I93">
        <v>30</v>
      </c>
      <c r="J93" t="s">
        <v>437</v>
      </c>
      <c r="K93" t="s">
        <v>441</v>
      </c>
      <c r="O93">
        <v>0.85694444444379769</v>
      </c>
    </row>
    <row r="94" spans="1:36" x14ac:dyDescent="0.3">
      <c r="A94" t="str">
        <f t="shared" si="2"/>
        <v>SKQ202110S.ST1.2...POM</v>
      </c>
      <c r="B94" t="s">
        <v>54</v>
      </c>
      <c r="C94" t="s">
        <v>55</v>
      </c>
      <c r="D94" t="s">
        <v>6</v>
      </c>
      <c r="E94" t="s">
        <v>410</v>
      </c>
      <c r="H94" s="2">
        <v>0.94715620456323646</v>
      </c>
      <c r="I94">
        <v>30</v>
      </c>
      <c r="J94" t="s">
        <v>437</v>
      </c>
      <c r="K94" t="s">
        <v>441</v>
      </c>
      <c r="O94">
        <v>0.85694444444379769</v>
      </c>
    </row>
    <row r="95" spans="1:36" x14ac:dyDescent="0.3">
      <c r="A95" t="str">
        <f t="shared" si="2"/>
        <v>SKQ202110S.ST1.4...POM</v>
      </c>
      <c r="B95" t="s">
        <v>54</v>
      </c>
      <c r="C95" t="s">
        <v>55</v>
      </c>
      <c r="D95" t="s">
        <v>6</v>
      </c>
      <c r="E95" t="s">
        <v>412</v>
      </c>
      <c r="H95" s="2">
        <v>0.75524978955604272</v>
      </c>
      <c r="I95">
        <v>30</v>
      </c>
      <c r="J95" t="s">
        <v>437</v>
      </c>
      <c r="K95" t="s">
        <v>441</v>
      </c>
      <c r="O95">
        <v>0.85694444444379769</v>
      </c>
    </row>
    <row r="96" spans="1:36" x14ac:dyDescent="0.3">
      <c r="A96" t="str">
        <f t="shared" si="2"/>
        <v>SKQ202110S.ST1.5...POM</v>
      </c>
      <c r="B96" t="s">
        <v>54</v>
      </c>
      <c r="C96" t="s">
        <v>55</v>
      </c>
      <c r="D96" t="s">
        <v>6</v>
      </c>
      <c r="E96" t="s">
        <v>413</v>
      </c>
      <c r="H96" s="2">
        <v>0.94410752405726939</v>
      </c>
      <c r="I96">
        <v>70</v>
      </c>
      <c r="J96" t="s">
        <v>437</v>
      </c>
      <c r="K96" t="s">
        <v>441</v>
      </c>
      <c r="O96">
        <v>0.85694444444379769</v>
      </c>
    </row>
    <row r="97" spans="1:15" x14ac:dyDescent="0.3">
      <c r="A97" t="str">
        <f t="shared" si="2"/>
        <v>SKQ202110S.ST1.6...POM</v>
      </c>
      <c r="B97" t="s">
        <v>54</v>
      </c>
      <c r="C97" t="s">
        <v>55</v>
      </c>
      <c r="D97" t="s">
        <v>6</v>
      </c>
      <c r="E97" t="s">
        <v>414</v>
      </c>
      <c r="H97" s="2">
        <v>0.94301159315643146</v>
      </c>
      <c r="I97">
        <v>70</v>
      </c>
      <c r="J97" t="s">
        <v>437</v>
      </c>
      <c r="K97" t="s">
        <v>441</v>
      </c>
      <c r="O97">
        <v>0.85694444444379769</v>
      </c>
    </row>
    <row r="98" spans="1:15" x14ac:dyDescent="0.3">
      <c r="A98" t="str">
        <f t="shared" si="2"/>
        <v>SKQ202110S.ST1.8...POM</v>
      </c>
      <c r="B98" t="s">
        <v>54</v>
      </c>
      <c r="C98" t="s">
        <v>55</v>
      </c>
      <c r="D98" t="s">
        <v>6</v>
      </c>
      <c r="E98" t="s">
        <v>419</v>
      </c>
      <c r="H98" s="2">
        <v>0.75524978955604272</v>
      </c>
      <c r="I98">
        <v>70</v>
      </c>
      <c r="J98" t="s">
        <v>437</v>
      </c>
      <c r="K98" t="s">
        <v>441</v>
      </c>
      <c r="O98">
        <v>0.85694444444379769</v>
      </c>
    </row>
    <row r="99" spans="1:15" x14ac:dyDescent="0.3">
      <c r="A99" t="str">
        <f t="shared" si="2"/>
        <v>SKQ202110S.ST1.9...POM</v>
      </c>
      <c r="B99" t="s">
        <v>54</v>
      </c>
      <c r="C99" t="s">
        <v>55</v>
      </c>
      <c r="D99" t="s">
        <v>6</v>
      </c>
      <c r="E99" t="s">
        <v>416</v>
      </c>
      <c r="H99" s="2">
        <v>0.94642564517931804</v>
      </c>
      <c r="I99">
        <v>110</v>
      </c>
      <c r="J99" t="s">
        <v>437</v>
      </c>
      <c r="K99" t="s">
        <v>441</v>
      </c>
      <c r="O99">
        <v>0.85694444444379769</v>
      </c>
    </row>
    <row r="100" spans="1:15" x14ac:dyDescent="0.3">
      <c r="A100" t="str">
        <f t="shared" si="2"/>
        <v>SKQ202110S.ST1.10...POM</v>
      </c>
      <c r="B100" t="s">
        <v>54</v>
      </c>
      <c r="C100" t="s">
        <v>55</v>
      </c>
      <c r="D100" t="s">
        <v>6</v>
      </c>
      <c r="E100" t="s">
        <v>417</v>
      </c>
      <c r="H100" s="2">
        <v>0.92911198173117093</v>
      </c>
      <c r="I100">
        <v>110</v>
      </c>
      <c r="J100" t="s">
        <v>437</v>
      </c>
      <c r="K100" t="s">
        <v>441</v>
      </c>
      <c r="O100">
        <v>0.85694444444379769</v>
      </c>
    </row>
    <row r="101" spans="1:15" x14ac:dyDescent="0.3">
      <c r="A101" t="str">
        <f t="shared" si="2"/>
        <v>SKQ202110S.ST1.12...POM</v>
      </c>
      <c r="B101" t="s">
        <v>54</v>
      </c>
      <c r="C101" t="s">
        <v>55</v>
      </c>
      <c r="D101" t="s">
        <v>6</v>
      </c>
      <c r="E101" t="s">
        <v>420</v>
      </c>
      <c r="H101" s="2">
        <v>0.7264556471508713</v>
      </c>
      <c r="I101">
        <v>110</v>
      </c>
      <c r="J101" t="s">
        <v>437</v>
      </c>
      <c r="K101" t="s">
        <v>441</v>
      </c>
      <c r="O101">
        <v>0.85694444444379769</v>
      </c>
    </row>
    <row r="102" spans="1:15" x14ac:dyDescent="0.3">
      <c r="A102" t="str">
        <f t="shared" si="2"/>
        <v>SKQ202110S.ST1.13...POM</v>
      </c>
      <c r="B102" t="s">
        <v>54</v>
      </c>
      <c r="C102" t="s">
        <v>55</v>
      </c>
      <c r="D102" t="s">
        <v>6</v>
      </c>
      <c r="E102" t="s">
        <v>421</v>
      </c>
      <c r="H102" s="2">
        <v>0.94244735150451497</v>
      </c>
      <c r="I102">
        <v>180</v>
      </c>
      <c r="J102" t="s">
        <v>437</v>
      </c>
      <c r="K102" t="s">
        <v>441</v>
      </c>
      <c r="O102">
        <v>0.85694444444379769</v>
      </c>
    </row>
    <row r="103" spans="1:15" x14ac:dyDescent="0.3">
      <c r="A103" t="str">
        <f t="shared" si="2"/>
        <v>SKQ202110S.ST1.14...POM</v>
      </c>
      <c r="B103" t="s">
        <v>54</v>
      </c>
      <c r="C103" t="s">
        <v>55</v>
      </c>
      <c r="D103" t="s">
        <v>6</v>
      </c>
      <c r="E103" t="s">
        <v>422</v>
      </c>
      <c r="H103" s="2">
        <v>0.94833051112849787</v>
      </c>
      <c r="I103">
        <v>180</v>
      </c>
      <c r="J103" t="s">
        <v>437</v>
      </c>
      <c r="K103" t="s">
        <v>441</v>
      </c>
      <c r="O103">
        <v>0.85694444444379769</v>
      </c>
    </row>
    <row r="104" spans="1:15" x14ac:dyDescent="0.3">
      <c r="A104" t="str">
        <f t="shared" si="2"/>
        <v>SKQ202110S.ST1.16...POM</v>
      </c>
      <c r="B104" t="s">
        <v>54</v>
      </c>
      <c r="C104" t="s">
        <v>55</v>
      </c>
      <c r="D104" t="s">
        <v>6</v>
      </c>
      <c r="E104" t="s">
        <v>423</v>
      </c>
      <c r="H104" s="2">
        <v>0.77855933340784822</v>
      </c>
      <c r="I104">
        <v>180</v>
      </c>
      <c r="J104" t="s">
        <v>437</v>
      </c>
      <c r="K104" t="s">
        <v>441</v>
      </c>
      <c r="O104">
        <v>0.85694444444379769</v>
      </c>
    </row>
    <row r="105" spans="1:15" x14ac:dyDescent="0.3">
      <c r="A105" t="str">
        <f t="shared" si="2"/>
        <v>SKQ202110S.ST2.1...POM</v>
      </c>
      <c r="B105" t="s">
        <v>54</v>
      </c>
      <c r="C105" t="s">
        <v>63</v>
      </c>
      <c r="D105" t="s">
        <v>16</v>
      </c>
      <c r="E105" t="s">
        <v>409</v>
      </c>
      <c r="H105" s="2">
        <v>0.94273086208823653</v>
      </c>
      <c r="I105">
        <v>30</v>
      </c>
      <c r="J105" t="s">
        <v>437</v>
      </c>
      <c r="K105" t="s">
        <v>441</v>
      </c>
      <c r="O105">
        <v>0.75</v>
      </c>
    </row>
    <row r="106" spans="1:15" x14ac:dyDescent="0.3">
      <c r="A106" t="str">
        <f t="shared" si="2"/>
        <v>SKQ202110S.ST2.2...POM</v>
      </c>
      <c r="B106" t="s">
        <v>54</v>
      </c>
      <c r="C106" t="s">
        <v>63</v>
      </c>
      <c r="D106" t="s">
        <v>16</v>
      </c>
      <c r="E106" t="s">
        <v>410</v>
      </c>
      <c r="H106" s="2">
        <v>0.94383751209619338</v>
      </c>
      <c r="I106">
        <v>30</v>
      </c>
      <c r="J106" t="s">
        <v>437</v>
      </c>
      <c r="K106" t="s">
        <v>441</v>
      </c>
      <c r="O106">
        <v>0.75</v>
      </c>
    </row>
    <row r="107" spans="1:15" x14ac:dyDescent="0.3">
      <c r="A107" t="str">
        <f t="shared" si="2"/>
        <v>SKQ202110S.ST2.4...POM</v>
      </c>
      <c r="B107" t="s">
        <v>54</v>
      </c>
      <c r="C107" t="s">
        <v>63</v>
      </c>
      <c r="D107" t="s">
        <v>16</v>
      </c>
      <c r="E107" t="s">
        <v>412</v>
      </c>
      <c r="H107" s="2">
        <v>0.75524978955604272</v>
      </c>
      <c r="I107">
        <v>30</v>
      </c>
      <c r="J107" t="s">
        <v>437</v>
      </c>
      <c r="K107" t="s">
        <v>441</v>
      </c>
      <c r="O107">
        <v>0.75</v>
      </c>
    </row>
    <row r="108" spans="1:15" x14ac:dyDescent="0.3">
      <c r="A108" t="str">
        <f t="shared" si="2"/>
        <v>SKQ202110S.ST2.5...POM</v>
      </c>
      <c r="B108" t="s">
        <v>54</v>
      </c>
      <c r="C108" t="s">
        <v>63</v>
      </c>
      <c r="D108" t="s">
        <v>16</v>
      </c>
      <c r="E108" t="s">
        <v>413</v>
      </c>
      <c r="H108" s="2">
        <v>0.93681720110821753</v>
      </c>
      <c r="I108">
        <v>70</v>
      </c>
      <c r="J108" t="s">
        <v>437</v>
      </c>
      <c r="K108" t="s">
        <v>441</v>
      </c>
      <c r="O108">
        <v>0.75</v>
      </c>
    </row>
    <row r="109" spans="1:15" x14ac:dyDescent="0.3">
      <c r="A109" t="str">
        <f t="shared" si="2"/>
        <v>SKQ202110S.ST2.6...POM</v>
      </c>
      <c r="B109" t="s">
        <v>54</v>
      </c>
      <c r="C109" t="s">
        <v>63</v>
      </c>
      <c r="D109" t="s">
        <v>16</v>
      </c>
      <c r="E109" t="s">
        <v>414</v>
      </c>
      <c r="H109" s="2">
        <v>0.94463983335196211</v>
      </c>
      <c r="I109">
        <v>70</v>
      </c>
      <c r="J109" t="s">
        <v>437</v>
      </c>
      <c r="K109" t="s">
        <v>441</v>
      </c>
      <c r="O109">
        <v>0.75</v>
      </c>
    </row>
    <row r="110" spans="1:15" x14ac:dyDescent="0.3">
      <c r="A110" t="str">
        <f t="shared" si="2"/>
        <v>SKQ202110S.ST2.8...POM</v>
      </c>
      <c r="B110" t="s">
        <v>54</v>
      </c>
      <c r="C110" t="s">
        <v>63</v>
      </c>
      <c r="D110" t="s">
        <v>16</v>
      </c>
      <c r="E110" t="s">
        <v>419</v>
      </c>
      <c r="H110" s="2">
        <v>0.77092344835294635</v>
      </c>
      <c r="I110">
        <v>70</v>
      </c>
      <c r="J110" t="s">
        <v>437</v>
      </c>
      <c r="K110" t="s">
        <v>441</v>
      </c>
      <c r="O110">
        <v>0.75</v>
      </c>
    </row>
    <row r="111" spans="1:15" x14ac:dyDescent="0.3">
      <c r="A111" t="str">
        <f t="shared" si="2"/>
        <v>SKQ202110S.ST2.9...POM</v>
      </c>
      <c r="B111" t="s">
        <v>54</v>
      </c>
      <c r="C111" t="s">
        <v>63</v>
      </c>
      <c r="D111" t="s">
        <v>16</v>
      </c>
      <c r="E111" t="s">
        <v>416</v>
      </c>
      <c r="H111" s="2">
        <v>0.94007404641191772</v>
      </c>
      <c r="I111">
        <v>110</v>
      </c>
      <c r="J111" t="s">
        <v>437</v>
      </c>
      <c r="K111" t="s">
        <v>441</v>
      </c>
      <c r="O111">
        <v>0.75</v>
      </c>
    </row>
    <row r="112" spans="1:15" x14ac:dyDescent="0.3">
      <c r="A112" t="str">
        <f t="shared" si="2"/>
        <v>SKQ202110S.ST2.10...POM</v>
      </c>
      <c r="B112" t="s">
        <v>54</v>
      </c>
      <c r="C112" t="s">
        <v>63</v>
      </c>
      <c r="D112" t="s">
        <v>16</v>
      </c>
      <c r="E112" t="s">
        <v>417</v>
      </c>
      <c r="H112" s="2">
        <v>0.92867708591357068</v>
      </c>
      <c r="I112">
        <v>110</v>
      </c>
      <c r="J112" t="s">
        <v>437</v>
      </c>
      <c r="K112" t="s">
        <v>441</v>
      </c>
      <c r="O112">
        <v>0.75</v>
      </c>
    </row>
    <row r="113" spans="1:15" x14ac:dyDescent="0.3">
      <c r="A113" t="str">
        <f t="shared" si="2"/>
        <v>SKQ202110S.ST2.12...POM</v>
      </c>
      <c r="B113" t="s">
        <v>54</v>
      </c>
      <c r="C113" t="s">
        <v>63</v>
      </c>
      <c r="D113" t="s">
        <v>16</v>
      </c>
      <c r="E113" t="s">
        <v>420</v>
      </c>
      <c r="H113" s="2">
        <v>0.75779927091483401</v>
      </c>
      <c r="I113">
        <v>110</v>
      </c>
      <c r="J113" t="s">
        <v>437</v>
      </c>
      <c r="K113" t="s">
        <v>441</v>
      </c>
      <c r="O113">
        <v>0.75</v>
      </c>
    </row>
    <row r="114" spans="1:15" x14ac:dyDescent="0.3">
      <c r="A114" t="str">
        <f t="shared" si="2"/>
        <v>SKQ202110S.ST2.13...POM</v>
      </c>
      <c r="B114" t="s">
        <v>54</v>
      </c>
      <c r="C114" t="s">
        <v>63</v>
      </c>
      <c r="D114" t="s">
        <v>16</v>
      </c>
      <c r="E114" t="s">
        <v>421</v>
      </c>
      <c r="H114" s="2">
        <v>0.94068553573424507</v>
      </c>
      <c r="I114">
        <v>180</v>
      </c>
      <c r="J114" t="s">
        <v>437</v>
      </c>
      <c r="K114" t="s">
        <v>441</v>
      </c>
      <c r="O114">
        <v>0.75</v>
      </c>
    </row>
    <row r="115" spans="1:15" x14ac:dyDescent="0.3">
      <c r="A115" t="str">
        <f t="shared" si="2"/>
        <v>SKQ202110S.ST2.14...POM</v>
      </c>
      <c r="B115" t="s">
        <v>54</v>
      </c>
      <c r="C115" t="s">
        <v>63</v>
      </c>
      <c r="D115" t="s">
        <v>16</v>
      </c>
      <c r="E115" t="s">
        <v>422</v>
      </c>
      <c r="H115" s="2">
        <v>0.94068553573424507</v>
      </c>
      <c r="I115">
        <v>180</v>
      </c>
      <c r="J115" t="s">
        <v>437</v>
      </c>
      <c r="K115" t="s">
        <v>441</v>
      </c>
      <c r="O115">
        <v>0.75</v>
      </c>
    </row>
    <row r="116" spans="1:15" x14ac:dyDescent="0.3">
      <c r="A116" t="str">
        <f t="shared" si="2"/>
        <v>SKQ202110S.ST2.16...POM</v>
      </c>
      <c r="B116" t="s">
        <v>54</v>
      </c>
      <c r="C116" t="s">
        <v>63</v>
      </c>
      <c r="D116" t="s">
        <v>16</v>
      </c>
      <c r="E116" t="s">
        <v>423</v>
      </c>
      <c r="H116" s="2">
        <v>0.74863491900350321</v>
      </c>
      <c r="I116">
        <v>180</v>
      </c>
      <c r="J116" t="s">
        <v>437</v>
      </c>
      <c r="K116" t="s">
        <v>441</v>
      </c>
      <c r="O116">
        <v>0.75</v>
      </c>
    </row>
    <row r="117" spans="1:15" x14ac:dyDescent="0.3">
      <c r="A117" t="str">
        <f t="shared" si="2"/>
        <v>SKQ202110S.ST3.1...POM</v>
      </c>
      <c r="B117" t="s">
        <v>54</v>
      </c>
      <c r="C117" t="s">
        <v>70</v>
      </c>
      <c r="D117" t="s">
        <v>27</v>
      </c>
      <c r="E117" t="s">
        <v>409</v>
      </c>
      <c r="H117" s="2">
        <v>0.93279979771047417</v>
      </c>
      <c r="I117">
        <v>30</v>
      </c>
      <c r="J117" t="s">
        <v>437</v>
      </c>
      <c r="K117" t="s">
        <v>441</v>
      </c>
      <c r="O117">
        <v>1.3486111111051287</v>
      </c>
    </row>
    <row r="118" spans="1:15" x14ac:dyDescent="0.3">
      <c r="A118" t="str">
        <f t="shared" si="2"/>
        <v>SKQ202110S.ST3.2...POM</v>
      </c>
      <c r="B118" t="s">
        <v>54</v>
      </c>
      <c r="C118" t="s">
        <v>70</v>
      </c>
      <c r="D118" t="s">
        <v>27</v>
      </c>
      <c r="E118" t="s">
        <v>410</v>
      </c>
      <c r="H118" s="2">
        <v>0.93715872975087577</v>
      </c>
      <c r="I118">
        <v>30</v>
      </c>
      <c r="J118" t="s">
        <v>437</v>
      </c>
      <c r="K118" t="s">
        <v>441</v>
      </c>
      <c r="O118">
        <v>1.3486111111051287</v>
      </c>
    </row>
    <row r="119" spans="1:15" x14ac:dyDescent="0.3">
      <c r="A119" t="str">
        <f t="shared" si="2"/>
        <v>SKQ202110S.ST3.4...POM</v>
      </c>
      <c r="B119" t="s">
        <v>54</v>
      </c>
      <c r="C119" t="s">
        <v>70</v>
      </c>
      <c r="D119" t="s">
        <v>27</v>
      </c>
      <c r="E119" t="s">
        <v>412</v>
      </c>
      <c r="H119" s="2">
        <v>0.7019067949721034</v>
      </c>
      <c r="I119">
        <v>30</v>
      </c>
      <c r="J119" t="s">
        <v>437</v>
      </c>
      <c r="K119" t="s">
        <v>441</v>
      </c>
      <c r="O119">
        <v>1.3486111111051287</v>
      </c>
    </row>
    <row r="120" spans="1:15" x14ac:dyDescent="0.3">
      <c r="A120" t="str">
        <f t="shared" si="2"/>
        <v>SKQ202110S.ST3.5...POM</v>
      </c>
      <c r="B120" t="s">
        <v>54</v>
      </c>
      <c r="C120" t="s">
        <v>70</v>
      </c>
      <c r="D120" t="s">
        <v>27</v>
      </c>
      <c r="E120" t="s">
        <v>413</v>
      </c>
      <c r="H120" s="2">
        <v>0.93816151597825559</v>
      </c>
      <c r="I120">
        <v>70</v>
      </c>
      <c r="J120" t="s">
        <v>437</v>
      </c>
      <c r="K120" t="s">
        <v>441</v>
      </c>
      <c r="O120">
        <v>1.3486111111051287</v>
      </c>
    </row>
    <row r="121" spans="1:15" x14ac:dyDescent="0.3">
      <c r="A121" t="str">
        <f t="shared" si="2"/>
        <v>SKQ202110S.ST3.6...POM</v>
      </c>
      <c r="B121" t="s">
        <v>54</v>
      </c>
      <c r="C121" t="s">
        <v>70</v>
      </c>
      <c r="D121" t="s">
        <v>27</v>
      </c>
      <c r="E121" t="s">
        <v>414</v>
      </c>
      <c r="H121" s="2">
        <v>0.94516209907505677</v>
      </c>
      <c r="I121">
        <v>70</v>
      </c>
      <c r="J121" t="s">
        <v>437</v>
      </c>
      <c r="K121" t="s">
        <v>441</v>
      </c>
      <c r="O121">
        <v>1.3486111111051287</v>
      </c>
    </row>
    <row r="122" spans="1:15" x14ac:dyDescent="0.3">
      <c r="A122" t="str">
        <f t="shared" si="2"/>
        <v>SKQ202110S.ST3.8...POM</v>
      </c>
      <c r="B122" t="s">
        <v>54</v>
      </c>
      <c r="C122" t="s">
        <v>70</v>
      </c>
      <c r="D122" t="s">
        <v>27</v>
      </c>
      <c r="E122" t="s">
        <v>419</v>
      </c>
      <c r="H122" s="2">
        <v>0.71505796578215752</v>
      </c>
      <c r="I122">
        <v>70</v>
      </c>
      <c r="J122" t="s">
        <v>437</v>
      </c>
      <c r="K122" t="s">
        <v>441</v>
      </c>
      <c r="O122">
        <v>1.3486111111051287</v>
      </c>
    </row>
    <row r="123" spans="1:15" x14ac:dyDescent="0.3">
      <c r="A123" t="str">
        <f t="shared" si="2"/>
        <v>SKQ202110S.ST4.1...POM</v>
      </c>
      <c r="B123" t="s">
        <v>54</v>
      </c>
      <c r="C123" t="s">
        <v>5</v>
      </c>
      <c r="D123" t="s">
        <v>35</v>
      </c>
      <c r="E123" t="s">
        <v>409</v>
      </c>
      <c r="H123" s="2">
        <v>0.91926642363827793</v>
      </c>
      <c r="I123">
        <v>20</v>
      </c>
      <c r="J123" t="s">
        <v>437</v>
      </c>
      <c r="K123" t="s">
        <v>441</v>
      </c>
      <c r="O123">
        <v>0.81597222222626442</v>
      </c>
    </row>
    <row r="124" spans="1:15" x14ac:dyDescent="0.3">
      <c r="A124" t="str">
        <f t="shared" si="2"/>
        <v>SKQ202110S.ST4.2...POM</v>
      </c>
      <c r="B124" t="s">
        <v>54</v>
      </c>
      <c r="C124" t="s">
        <v>5</v>
      </c>
      <c r="D124" t="s">
        <v>35</v>
      </c>
      <c r="E124" t="s">
        <v>410</v>
      </c>
      <c r="H124" s="2">
        <v>0.9282368210118026</v>
      </c>
      <c r="I124">
        <v>20</v>
      </c>
      <c r="J124" t="s">
        <v>437</v>
      </c>
      <c r="K124" t="s">
        <v>441</v>
      </c>
      <c r="O124">
        <v>0.81597222222626442</v>
      </c>
    </row>
    <row r="125" spans="1:15" x14ac:dyDescent="0.3">
      <c r="A125" t="str">
        <f t="shared" si="2"/>
        <v>SKQ202110S.ST4.4...POM</v>
      </c>
      <c r="B125" t="s">
        <v>54</v>
      </c>
      <c r="C125" t="s">
        <v>5</v>
      </c>
      <c r="D125" t="s">
        <v>35</v>
      </c>
      <c r="E125" t="s">
        <v>412</v>
      </c>
      <c r="H125" s="2">
        <v>0.69244351862201148</v>
      </c>
      <c r="I125">
        <v>20</v>
      </c>
      <c r="J125" t="s">
        <v>437</v>
      </c>
      <c r="K125" t="s">
        <v>441</v>
      </c>
      <c r="O125">
        <v>0.81597222222626442</v>
      </c>
    </row>
    <row r="126" spans="1:15" x14ac:dyDescent="0.3">
      <c r="A126" t="str">
        <f t="shared" si="2"/>
        <v>SKQ202110S.ST4.5...POM</v>
      </c>
      <c r="B126" t="s">
        <v>54</v>
      </c>
      <c r="C126" t="s">
        <v>5</v>
      </c>
      <c r="D126" t="s">
        <v>35</v>
      </c>
      <c r="E126" t="s">
        <v>413</v>
      </c>
      <c r="H126" s="2">
        <v>0.92450886366176643</v>
      </c>
      <c r="I126">
        <v>60</v>
      </c>
      <c r="J126" t="s">
        <v>437</v>
      </c>
      <c r="K126" t="s">
        <v>441</v>
      </c>
      <c r="O126">
        <v>0.81597222222626442</v>
      </c>
    </row>
    <row r="127" spans="1:15" x14ac:dyDescent="0.3">
      <c r="A127" t="str">
        <f t="shared" si="2"/>
        <v>SKQ202110S.ST4.6...POM</v>
      </c>
      <c r="B127" t="s">
        <v>54</v>
      </c>
      <c r="C127" t="s">
        <v>5</v>
      </c>
      <c r="D127" t="s">
        <v>35</v>
      </c>
      <c r="E127" t="s">
        <v>414</v>
      </c>
      <c r="H127" s="2">
        <v>0.93944981772870861</v>
      </c>
      <c r="I127">
        <v>60</v>
      </c>
      <c r="J127" t="s">
        <v>437</v>
      </c>
      <c r="K127" t="s">
        <v>441</v>
      </c>
      <c r="O127">
        <v>0.81597222222626442</v>
      </c>
    </row>
    <row r="128" spans="1:15" x14ac:dyDescent="0.3">
      <c r="A128" t="str">
        <f t="shared" si="2"/>
        <v>SKQ202110S.ST4.8...POM</v>
      </c>
      <c r="B128" t="s">
        <v>54</v>
      </c>
      <c r="C128" t="s">
        <v>5</v>
      </c>
      <c r="D128" t="s">
        <v>35</v>
      </c>
      <c r="E128" t="s">
        <v>419</v>
      </c>
      <c r="H128" s="2">
        <v>0.62738349371512914</v>
      </c>
      <c r="I128">
        <v>60</v>
      </c>
      <c r="J128" t="s">
        <v>437</v>
      </c>
      <c r="K128" t="s">
        <v>441</v>
      </c>
      <c r="O128">
        <v>0.81597222222626442</v>
      </c>
    </row>
    <row r="129" spans="1:15" x14ac:dyDescent="0.3">
      <c r="A129" t="str">
        <f t="shared" si="2"/>
        <v>SKQ202110S.ST5.1...POM</v>
      </c>
      <c r="B129" t="s">
        <v>54</v>
      </c>
      <c r="C129" t="s">
        <v>75</v>
      </c>
      <c r="D129" t="s">
        <v>43</v>
      </c>
      <c r="E129" t="s">
        <v>409</v>
      </c>
      <c r="H129" s="2">
        <v>0.93356780002235451</v>
      </c>
      <c r="I129">
        <v>50</v>
      </c>
      <c r="J129" t="s">
        <v>437</v>
      </c>
      <c r="K129" t="s">
        <v>441</v>
      </c>
      <c r="O129">
        <v>1.3472222222189885</v>
      </c>
    </row>
    <row r="130" spans="1:15" x14ac:dyDescent="0.3">
      <c r="A130" t="str">
        <f t="shared" si="2"/>
        <v>SKQ202110S.ST5.2...POM</v>
      </c>
      <c r="B130" t="s">
        <v>54</v>
      </c>
      <c r="C130" t="s">
        <v>75</v>
      </c>
      <c r="D130" t="s">
        <v>43</v>
      </c>
      <c r="E130" t="s">
        <v>410</v>
      </c>
      <c r="H130" s="2">
        <v>0.94098662438534031</v>
      </c>
      <c r="I130">
        <v>50</v>
      </c>
      <c r="J130" t="s">
        <v>437</v>
      </c>
      <c r="K130" t="s">
        <v>441</v>
      </c>
      <c r="O130">
        <v>1.3472222222189885</v>
      </c>
    </row>
    <row r="131" spans="1:15" x14ac:dyDescent="0.3">
      <c r="A131" t="str">
        <f t="shared" si="2"/>
        <v>SKQ202110S.ST5.4...POM</v>
      </c>
      <c r="B131" t="s">
        <v>54</v>
      </c>
      <c r="C131" t="s">
        <v>75</v>
      </c>
      <c r="D131" t="s">
        <v>43</v>
      </c>
      <c r="E131" t="s">
        <v>412</v>
      </c>
      <c r="H131" s="2">
        <v>0.20872641387882923</v>
      </c>
      <c r="I131">
        <v>50</v>
      </c>
      <c r="J131" t="s">
        <v>437</v>
      </c>
      <c r="K131" t="s">
        <v>441</v>
      </c>
      <c r="O131">
        <v>1.3472222222189885</v>
      </c>
    </row>
    <row r="132" spans="1:15" x14ac:dyDescent="0.3">
      <c r="A132" t="str">
        <f t="shared" ref="A132:A195" si="4">_xlfn.CONCAT(B132,".",D132,".",E132,".", F132,".",G132,".POM")</f>
        <v>TXF21.ST1.2...POM</v>
      </c>
      <c r="B132" t="s">
        <v>77</v>
      </c>
      <c r="C132" t="s">
        <v>26</v>
      </c>
      <c r="D132" t="s">
        <v>6</v>
      </c>
      <c r="E132" t="s">
        <v>410</v>
      </c>
      <c r="H132" s="2">
        <v>0.28705271595278942</v>
      </c>
      <c r="I132">
        <v>50</v>
      </c>
      <c r="J132" t="s">
        <v>437</v>
      </c>
      <c r="K132" t="s">
        <v>441</v>
      </c>
      <c r="O132">
        <v>0.82430555555038154</v>
      </c>
    </row>
    <row r="133" spans="1:15" x14ac:dyDescent="0.3">
      <c r="A133" t="str">
        <f t="shared" si="4"/>
        <v>TXF21.ST1.3...POM</v>
      </c>
      <c r="B133" t="s">
        <v>77</v>
      </c>
      <c r="C133" t="s">
        <v>26</v>
      </c>
      <c r="D133" t="s">
        <v>6</v>
      </c>
      <c r="E133" t="s">
        <v>411</v>
      </c>
      <c r="H133" s="2">
        <v>0.67706569455311183</v>
      </c>
      <c r="I133">
        <v>50</v>
      </c>
      <c r="J133" t="s">
        <v>437</v>
      </c>
      <c r="K133" t="s">
        <v>441</v>
      </c>
      <c r="O133">
        <v>0.82430555555038154</v>
      </c>
    </row>
    <row r="134" spans="1:15" x14ac:dyDescent="0.3">
      <c r="A134" t="str">
        <f t="shared" si="4"/>
        <v>TXF21.ST1.4...POM</v>
      </c>
      <c r="B134" t="s">
        <v>77</v>
      </c>
      <c r="C134" t="s">
        <v>26</v>
      </c>
      <c r="D134" t="s">
        <v>6</v>
      </c>
      <c r="E134" t="s">
        <v>412</v>
      </c>
      <c r="H134" s="2">
        <v>0.71294728404721064</v>
      </c>
      <c r="I134">
        <v>50</v>
      </c>
      <c r="J134" t="s">
        <v>437</v>
      </c>
      <c r="K134" t="s">
        <v>441</v>
      </c>
      <c r="O134">
        <v>0.82430555555038154</v>
      </c>
    </row>
    <row r="135" spans="1:15" x14ac:dyDescent="0.3">
      <c r="A135" t="str">
        <f t="shared" si="4"/>
        <v>TXF21.ST2.2...POM</v>
      </c>
      <c r="B135" t="s">
        <v>77</v>
      </c>
      <c r="C135" t="s">
        <v>78</v>
      </c>
      <c r="D135" t="s">
        <v>16</v>
      </c>
      <c r="E135" t="s">
        <v>410</v>
      </c>
      <c r="H135" s="2">
        <v>0.23135592032015861</v>
      </c>
      <c r="I135">
        <v>50</v>
      </c>
      <c r="J135" t="s">
        <v>437</v>
      </c>
      <c r="K135" t="s">
        <v>441</v>
      </c>
      <c r="O135">
        <v>0.71319444444088731</v>
      </c>
    </row>
    <row r="136" spans="1:15" x14ac:dyDescent="0.3">
      <c r="A136" t="str">
        <f t="shared" si="4"/>
        <v>TXF21.ST2.3...POM</v>
      </c>
      <c r="B136" t="s">
        <v>77</v>
      </c>
      <c r="C136" t="s">
        <v>78</v>
      </c>
      <c r="D136" t="s">
        <v>16</v>
      </c>
      <c r="E136" t="s">
        <v>411</v>
      </c>
      <c r="H136" s="2">
        <v>0.71365431044118288</v>
      </c>
      <c r="I136">
        <v>50</v>
      </c>
      <c r="J136" t="s">
        <v>437</v>
      </c>
      <c r="K136" t="s">
        <v>441</v>
      </c>
      <c r="O136">
        <v>0.71319444444088731</v>
      </c>
    </row>
    <row r="137" spans="1:15" x14ac:dyDescent="0.3">
      <c r="A137" t="str">
        <f t="shared" si="4"/>
        <v>TXF21.ST2.4...POM</v>
      </c>
      <c r="B137" t="s">
        <v>77</v>
      </c>
      <c r="C137" t="s">
        <v>78</v>
      </c>
      <c r="D137" t="s">
        <v>16</v>
      </c>
      <c r="E137" t="s">
        <v>412</v>
      </c>
      <c r="H137" s="2">
        <v>0.70642335868464712</v>
      </c>
      <c r="I137">
        <v>50</v>
      </c>
      <c r="J137" t="s">
        <v>437</v>
      </c>
      <c r="K137" t="s">
        <v>441</v>
      </c>
      <c r="O137">
        <v>0.71319444444088731</v>
      </c>
    </row>
    <row r="138" spans="1:15" x14ac:dyDescent="0.3">
      <c r="A138" t="str">
        <f t="shared" si="4"/>
        <v>TXF21.ST3.2...POM</v>
      </c>
      <c r="B138" t="s">
        <v>77</v>
      </c>
      <c r="C138" t="s">
        <v>63</v>
      </c>
      <c r="D138" t="s">
        <v>27</v>
      </c>
      <c r="E138" t="s">
        <v>410</v>
      </c>
      <c r="H138" s="2">
        <v>0.23970381435232929</v>
      </c>
      <c r="I138">
        <v>50</v>
      </c>
      <c r="J138" t="s">
        <v>437</v>
      </c>
      <c r="K138" t="s">
        <v>441</v>
      </c>
      <c r="O138">
        <v>0.59861111111240461</v>
      </c>
    </row>
    <row r="139" spans="1:15" x14ac:dyDescent="0.3">
      <c r="A139" t="str">
        <f t="shared" si="4"/>
        <v>TXF21.ST3.3...POM</v>
      </c>
      <c r="B139" t="s">
        <v>77</v>
      </c>
      <c r="C139" t="s">
        <v>63</v>
      </c>
      <c r="D139" t="s">
        <v>27</v>
      </c>
      <c r="E139" t="s">
        <v>411</v>
      </c>
      <c r="H139" s="2">
        <v>0.66593002884804686</v>
      </c>
      <c r="I139">
        <v>50</v>
      </c>
      <c r="J139" t="s">
        <v>437</v>
      </c>
      <c r="K139" t="s">
        <v>441</v>
      </c>
      <c r="O139">
        <v>0.59861111111240461</v>
      </c>
    </row>
    <row r="140" spans="1:15" x14ac:dyDescent="0.3">
      <c r="A140" t="str">
        <f t="shared" si="4"/>
        <v>TXF21.ST3.4...POM</v>
      </c>
      <c r="B140" t="s">
        <v>77</v>
      </c>
      <c r="C140" t="s">
        <v>63</v>
      </c>
      <c r="D140" t="s">
        <v>27</v>
      </c>
      <c r="E140" t="s">
        <v>412</v>
      </c>
      <c r="H140" s="2">
        <v>0.67706569455311183</v>
      </c>
      <c r="I140">
        <v>50</v>
      </c>
      <c r="J140" t="s">
        <v>437</v>
      </c>
      <c r="K140" t="s">
        <v>441</v>
      </c>
      <c r="O140">
        <v>0.59861111111240461</v>
      </c>
    </row>
    <row r="141" spans="1:15" x14ac:dyDescent="0.3">
      <c r="A141" t="str">
        <f t="shared" si="4"/>
        <v>SKQ202207S.ST1.1..200.POM</v>
      </c>
      <c r="B141" t="s">
        <v>81</v>
      </c>
      <c r="C141" t="s">
        <v>78</v>
      </c>
      <c r="D141" t="s">
        <v>6</v>
      </c>
      <c r="E141" t="s">
        <v>409</v>
      </c>
      <c r="G141">
        <v>200</v>
      </c>
      <c r="H141" s="2">
        <v>0.5</v>
      </c>
      <c r="I141">
        <v>40</v>
      </c>
      <c r="J141" t="s">
        <v>437</v>
      </c>
      <c r="K141" t="s">
        <v>441</v>
      </c>
      <c r="O141">
        <v>0.67638888888905058</v>
      </c>
    </row>
    <row r="142" spans="1:15" x14ac:dyDescent="0.3">
      <c r="A142" t="str">
        <f t="shared" si="4"/>
        <v>SKQ202207S.ST1.2..200.POM</v>
      </c>
      <c r="B142" t="s">
        <v>81</v>
      </c>
      <c r="C142" t="s">
        <v>78</v>
      </c>
      <c r="D142" t="s">
        <v>6</v>
      </c>
      <c r="E142" t="s">
        <v>410</v>
      </c>
      <c r="G142">
        <v>200</v>
      </c>
      <c r="H142" s="2">
        <v>0.5</v>
      </c>
      <c r="I142">
        <v>40</v>
      </c>
      <c r="J142" t="s">
        <v>437</v>
      </c>
      <c r="K142" t="s">
        <v>441</v>
      </c>
      <c r="O142">
        <v>0.67638888888905058</v>
      </c>
    </row>
    <row r="143" spans="1:15" x14ac:dyDescent="0.3">
      <c r="A143" t="str">
        <f t="shared" si="4"/>
        <v>SKQ202207S.ST1.3..200.POM</v>
      </c>
      <c r="B143" t="s">
        <v>81</v>
      </c>
      <c r="C143" t="s">
        <v>78</v>
      </c>
      <c r="D143" t="s">
        <v>6</v>
      </c>
      <c r="E143" t="s">
        <v>411</v>
      </c>
      <c r="G143">
        <v>200</v>
      </c>
      <c r="H143" s="2">
        <v>0.5</v>
      </c>
      <c r="I143">
        <v>40</v>
      </c>
      <c r="J143" t="s">
        <v>437</v>
      </c>
      <c r="K143" t="s">
        <v>441</v>
      </c>
      <c r="O143">
        <v>0.67638888888905058</v>
      </c>
    </row>
    <row r="144" spans="1:15" x14ac:dyDescent="0.3">
      <c r="A144" t="str">
        <f t="shared" si="4"/>
        <v>SKQ202207S.ST1.4..200.POM</v>
      </c>
      <c r="B144" t="s">
        <v>81</v>
      </c>
      <c r="C144" t="s">
        <v>78</v>
      </c>
      <c r="D144" t="s">
        <v>6</v>
      </c>
      <c r="E144" t="s">
        <v>412</v>
      </c>
      <c r="G144">
        <v>200</v>
      </c>
      <c r="H144" s="2">
        <v>0.5</v>
      </c>
      <c r="I144">
        <v>40</v>
      </c>
      <c r="J144" t="s">
        <v>437</v>
      </c>
      <c r="K144" t="s">
        <v>441</v>
      </c>
      <c r="O144">
        <v>0.67638888888905058</v>
      </c>
    </row>
    <row r="145" spans="1:15" x14ac:dyDescent="0.3">
      <c r="A145" t="str">
        <f t="shared" si="4"/>
        <v>SKQ202207S.ST1.5..200.POM</v>
      </c>
      <c r="B145" t="s">
        <v>81</v>
      </c>
      <c r="C145" t="s">
        <v>78</v>
      </c>
      <c r="D145" t="s">
        <v>6</v>
      </c>
      <c r="E145" t="s">
        <v>413</v>
      </c>
      <c r="G145">
        <v>200</v>
      </c>
      <c r="H145" s="2">
        <v>0.7</v>
      </c>
      <c r="I145">
        <v>120</v>
      </c>
      <c r="J145" t="s">
        <v>437</v>
      </c>
      <c r="K145" t="s">
        <v>441</v>
      </c>
      <c r="O145">
        <v>0.67638888888905058</v>
      </c>
    </row>
    <row r="146" spans="1:15" x14ac:dyDescent="0.3">
      <c r="A146" t="str">
        <f t="shared" si="4"/>
        <v>SKQ202207S.ST1.6..200.POM</v>
      </c>
      <c r="B146" t="s">
        <v>81</v>
      </c>
      <c r="C146" t="s">
        <v>78</v>
      </c>
      <c r="D146" t="s">
        <v>6</v>
      </c>
      <c r="E146" t="s">
        <v>414</v>
      </c>
      <c r="G146">
        <v>200</v>
      </c>
      <c r="H146" s="2">
        <v>0.6</v>
      </c>
      <c r="I146">
        <v>120</v>
      </c>
      <c r="J146" t="s">
        <v>437</v>
      </c>
      <c r="K146" t="s">
        <v>441</v>
      </c>
      <c r="O146">
        <v>0.67638888888905058</v>
      </c>
    </row>
    <row r="147" spans="1:15" x14ac:dyDescent="0.3">
      <c r="A147" t="str">
        <f t="shared" si="4"/>
        <v>SKQ202207S.ST1.7..200.POM</v>
      </c>
      <c r="B147" t="s">
        <v>81</v>
      </c>
      <c r="C147" t="s">
        <v>78</v>
      </c>
      <c r="D147" t="s">
        <v>6</v>
      </c>
      <c r="E147" t="s">
        <v>415</v>
      </c>
      <c r="G147">
        <v>200</v>
      </c>
      <c r="H147" s="2">
        <v>0.6</v>
      </c>
      <c r="I147">
        <v>120</v>
      </c>
      <c r="J147" t="s">
        <v>437</v>
      </c>
      <c r="K147" t="s">
        <v>441</v>
      </c>
      <c r="O147">
        <v>0.67638888888905058</v>
      </c>
    </row>
    <row r="148" spans="1:15" x14ac:dyDescent="0.3">
      <c r="A148" t="str">
        <f t="shared" si="4"/>
        <v>SKQ202207S.ST1.8..200.POM</v>
      </c>
      <c r="B148" t="s">
        <v>81</v>
      </c>
      <c r="C148" t="s">
        <v>78</v>
      </c>
      <c r="D148" t="s">
        <v>6</v>
      </c>
      <c r="E148" t="s">
        <v>419</v>
      </c>
      <c r="G148">
        <v>200</v>
      </c>
      <c r="H148" s="2">
        <v>0.6</v>
      </c>
      <c r="I148">
        <v>120</v>
      </c>
      <c r="J148" t="s">
        <v>437</v>
      </c>
      <c r="K148" t="s">
        <v>441</v>
      </c>
      <c r="O148">
        <v>0.67638888888905058</v>
      </c>
    </row>
    <row r="149" spans="1:15" x14ac:dyDescent="0.3">
      <c r="A149" t="str">
        <f t="shared" si="4"/>
        <v>SKQ202207S.ST1.1-4.200..POM</v>
      </c>
      <c r="B149" t="s">
        <v>81</v>
      </c>
      <c r="C149" t="s">
        <v>78</v>
      </c>
      <c r="D149" t="s">
        <v>6</v>
      </c>
      <c r="E149" t="s">
        <v>424</v>
      </c>
      <c r="F149">
        <v>200</v>
      </c>
      <c r="H149" s="2">
        <v>2</v>
      </c>
      <c r="I149">
        <v>40</v>
      </c>
      <c r="J149" t="s">
        <v>437</v>
      </c>
      <c r="K149" t="s">
        <v>441</v>
      </c>
      <c r="O149">
        <v>0.67638888888905058</v>
      </c>
    </row>
    <row r="150" spans="1:15" x14ac:dyDescent="0.3">
      <c r="A150" t="str">
        <f t="shared" si="4"/>
        <v>SKQ202207S.ST1.5-7.200..POM</v>
      </c>
      <c r="B150" t="s">
        <v>81</v>
      </c>
      <c r="C150" t="s">
        <v>78</v>
      </c>
      <c r="D150" t="s">
        <v>6</v>
      </c>
      <c r="E150" t="s">
        <v>425</v>
      </c>
      <c r="F150">
        <v>200</v>
      </c>
      <c r="H150" s="2">
        <v>1.5</v>
      </c>
      <c r="I150">
        <v>120</v>
      </c>
      <c r="J150" t="s">
        <v>437</v>
      </c>
      <c r="K150" t="s">
        <v>441</v>
      </c>
      <c r="O150">
        <v>0.67638888888905058</v>
      </c>
    </row>
    <row r="151" spans="1:15" x14ac:dyDescent="0.3">
      <c r="A151" t="str">
        <f t="shared" si="4"/>
        <v>SKQ202207S.ST4.1..200.POM</v>
      </c>
      <c r="B151" t="s">
        <v>81</v>
      </c>
      <c r="C151" t="s">
        <v>15</v>
      </c>
      <c r="D151" t="s">
        <v>35</v>
      </c>
      <c r="E151" t="s">
        <v>409</v>
      </c>
      <c r="G151">
        <v>200</v>
      </c>
      <c r="H151" s="2">
        <v>0.4</v>
      </c>
      <c r="I151">
        <v>40</v>
      </c>
      <c r="J151" t="s">
        <v>437</v>
      </c>
      <c r="K151" t="s">
        <v>441</v>
      </c>
      <c r="O151">
        <v>0.97708333333866904</v>
      </c>
    </row>
    <row r="152" spans="1:15" x14ac:dyDescent="0.3">
      <c r="A152" t="str">
        <f t="shared" si="4"/>
        <v>SKQ202207S.ST4.2..200.POM</v>
      </c>
      <c r="B152" t="s">
        <v>81</v>
      </c>
      <c r="C152" t="s">
        <v>15</v>
      </c>
      <c r="D152" t="s">
        <v>35</v>
      </c>
      <c r="E152" t="s">
        <v>410</v>
      </c>
      <c r="G152">
        <v>200</v>
      </c>
      <c r="H152" s="2">
        <v>0.5</v>
      </c>
      <c r="I152">
        <v>40</v>
      </c>
      <c r="J152" t="s">
        <v>437</v>
      </c>
      <c r="K152" t="s">
        <v>441</v>
      </c>
      <c r="O152">
        <v>0.97708333333866904</v>
      </c>
    </row>
    <row r="153" spans="1:15" x14ac:dyDescent="0.3">
      <c r="A153" t="str">
        <f t="shared" si="4"/>
        <v>SKQ202207S.ST4.3..200.POM</v>
      </c>
      <c r="B153" t="s">
        <v>81</v>
      </c>
      <c r="C153" t="s">
        <v>15</v>
      </c>
      <c r="D153" t="s">
        <v>35</v>
      </c>
      <c r="E153" t="s">
        <v>411</v>
      </c>
      <c r="G153">
        <v>200</v>
      </c>
      <c r="H153" s="2">
        <v>0.4</v>
      </c>
      <c r="I153">
        <v>40</v>
      </c>
      <c r="J153" t="s">
        <v>437</v>
      </c>
      <c r="K153" t="s">
        <v>441</v>
      </c>
      <c r="O153">
        <v>0.97708333333866904</v>
      </c>
    </row>
    <row r="154" spans="1:15" x14ac:dyDescent="0.3">
      <c r="A154" t="str">
        <f t="shared" si="4"/>
        <v>SKQ202207S.ST4.1.200..POM</v>
      </c>
      <c r="B154" t="s">
        <v>81</v>
      </c>
      <c r="C154" t="s">
        <v>15</v>
      </c>
      <c r="D154" t="s">
        <v>35</v>
      </c>
      <c r="E154" t="s">
        <v>409</v>
      </c>
      <c r="F154">
        <v>200</v>
      </c>
      <c r="H154" s="2">
        <v>0.7</v>
      </c>
      <c r="I154">
        <v>40</v>
      </c>
      <c r="J154" t="s">
        <v>437</v>
      </c>
      <c r="K154" t="s">
        <v>441</v>
      </c>
      <c r="O154">
        <v>0.97708333333866904</v>
      </c>
    </row>
    <row r="155" spans="1:15" x14ac:dyDescent="0.3">
      <c r="A155" t="str">
        <f t="shared" si="4"/>
        <v>SKQ202207S.ST4.2.200..POM</v>
      </c>
      <c r="B155" t="s">
        <v>81</v>
      </c>
      <c r="C155" t="s">
        <v>15</v>
      </c>
      <c r="D155" t="s">
        <v>35</v>
      </c>
      <c r="E155" t="s">
        <v>410</v>
      </c>
      <c r="F155">
        <v>200</v>
      </c>
      <c r="H155" s="2">
        <v>0.7</v>
      </c>
      <c r="I155">
        <v>40</v>
      </c>
      <c r="J155" t="s">
        <v>437</v>
      </c>
      <c r="K155" t="s">
        <v>441</v>
      </c>
      <c r="O155">
        <v>0.97708333333866904</v>
      </c>
    </row>
    <row r="156" spans="1:15" x14ac:dyDescent="0.3">
      <c r="A156" t="str">
        <f t="shared" si="4"/>
        <v>SKQ202207S.ST4.3.200..POM</v>
      </c>
      <c r="B156" t="s">
        <v>81</v>
      </c>
      <c r="C156" t="s">
        <v>15</v>
      </c>
      <c r="D156" t="s">
        <v>35</v>
      </c>
      <c r="E156" t="s">
        <v>411</v>
      </c>
      <c r="F156">
        <v>200</v>
      </c>
      <c r="H156" s="2">
        <v>0.7</v>
      </c>
      <c r="I156">
        <v>40</v>
      </c>
      <c r="J156" t="s">
        <v>437</v>
      </c>
      <c r="K156" t="s">
        <v>441</v>
      </c>
      <c r="O156">
        <v>0.97708333333866904</v>
      </c>
    </row>
    <row r="157" spans="1:15" x14ac:dyDescent="0.3">
      <c r="A157" t="str">
        <f t="shared" si="4"/>
        <v>SKQ202207S.ST4.5..200.POM</v>
      </c>
      <c r="B157" t="s">
        <v>81</v>
      </c>
      <c r="C157" t="s">
        <v>15</v>
      </c>
      <c r="D157" t="s">
        <v>35</v>
      </c>
      <c r="E157" t="s">
        <v>413</v>
      </c>
      <c r="G157">
        <v>200</v>
      </c>
      <c r="H157" s="2">
        <v>0.5</v>
      </c>
      <c r="I157">
        <v>120</v>
      </c>
      <c r="J157" t="s">
        <v>437</v>
      </c>
      <c r="K157" t="s">
        <v>441</v>
      </c>
      <c r="O157">
        <v>0.97708333333866904</v>
      </c>
    </row>
    <row r="158" spans="1:15" x14ac:dyDescent="0.3">
      <c r="A158" t="str">
        <f t="shared" si="4"/>
        <v>SKQ202207S.ST4.6..200.POM</v>
      </c>
      <c r="B158" t="s">
        <v>81</v>
      </c>
      <c r="C158" t="s">
        <v>15</v>
      </c>
      <c r="D158" t="s">
        <v>35</v>
      </c>
      <c r="E158" t="s">
        <v>414</v>
      </c>
      <c r="G158">
        <v>200</v>
      </c>
      <c r="H158" s="2">
        <v>0.8</v>
      </c>
      <c r="I158">
        <v>120</v>
      </c>
      <c r="J158" t="s">
        <v>437</v>
      </c>
      <c r="K158" t="s">
        <v>441</v>
      </c>
      <c r="O158">
        <v>0.97708333333866904</v>
      </c>
    </row>
    <row r="159" spans="1:15" x14ac:dyDescent="0.3">
      <c r="A159" t="str">
        <f t="shared" si="4"/>
        <v>SKQ202207S.ST4.7..200.POM</v>
      </c>
      <c r="B159" t="s">
        <v>81</v>
      </c>
      <c r="C159" t="s">
        <v>15</v>
      </c>
      <c r="D159" t="s">
        <v>35</v>
      </c>
      <c r="E159" t="s">
        <v>415</v>
      </c>
      <c r="G159">
        <v>200</v>
      </c>
      <c r="H159" s="2">
        <v>0.8</v>
      </c>
      <c r="I159">
        <v>120</v>
      </c>
      <c r="J159" t="s">
        <v>437</v>
      </c>
      <c r="K159" t="s">
        <v>441</v>
      </c>
      <c r="O159">
        <v>0.97708333333866904</v>
      </c>
    </row>
    <row r="160" spans="1:15" x14ac:dyDescent="0.3">
      <c r="A160" t="str">
        <f t="shared" si="4"/>
        <v>SKQ202207S.ST4.5.200..POM</v>
      </c>
      <c r="B160" t="s">
        <v>81</v>
      </c>
      <c r="C160" t="s">
        <v>15</v>
      </c>
      <c r="D160" t="s">
        <v>35</v>
      </c>
      <c r="E160" t="s">
        <v>413</v>
      </c>
      <c r="F160">
        <v>200</v>
      </c>
      <c r="H160" s="2">
        <v>0.8</v>
      </c>
      <c r="I160">
        <v>120</v>
      </c>
      <c r="J160" t="s">
        <v>437</v>
      </c>
      <c r="K160" t="s">
        <v>441</v>
      </c>
      <c r="O160">
        <v>0.97708333333866904</v>
      </c>
    </row>
    <row r="161" spans="1:15" x14ac:dyDescent="0.3">
      <c r="A161" t="str">
        <f t="shared" si="4"/>
        <v>SKQ202207S.ST4.6.200..POM</v>
      </c>
      <c r="B161" t="s">
        <v>81</v>
      </c>
      <c r="C161" t="s">
        <v>15</v>
      </c>
      <c r="D161" t="s">
        <v>35</v>
      </c>
      <c r="E161" t="s">
        <v>414</v>
      </c>
      <c r="F161">
        <v>200</v>
      </c>
      <c r="H161" s="2">
        <v>0.8</v>
      </c>
      <c r="I161">
        <v>120</v>
      </c>
      <c r="J161" t="s">
        <v>437</v>
      </c>
      <c r="K161" t="s">
        <v>441</v>
      </c>
      <c r="O161">
        <v>0.97708333333866904</v>
      </c>
    </row>
    <row r="162" spans="1:15" x14ac:dyDescent="0.3">
      <c r="A162" t="str">
        <f t="shared" si="4"/>
        <v>SKQ202207S.ST4.7.200..POM</v>
      </c>
      <c r="B162" t="s">
        <v>81</v>
      </c>
      <c r="C162" t="s">
        <v>15</v>
      </c>
      <c r="D162" t="s">
        <v>35</v>
      </c>
      <c r="E162" t="s">
        <v>415</v>
      </c>
      <c r="F162">
        <v>200</v>
      </c>
      <c r="H162" s="2">
        <v>0.8</v>
      </c>
      <c r="I162">
        <v>120</v>
      </c>
      <c r="J162" t="s">
        <v>437</v>
      </c>
      <c r="K162" t="s">
        <v>441</v>
      </c>
      <c r="O162">
        <v>0.97708333333866904</v>
      </c>
    </row>
    <row r="163" spans="1:15" x14ac:dyDescent="0.3">
      <c r="A163" t="str">
        <f t="shared" si="4"/>
        <v>SKQ202207S.ST5.1..200.POM</v>
      </c>
      <c r="B163" t="s">
        <v>81</v>
      </c>
      <c r="C163" t="s">
        <v>87</v>
      </c>
      <c r="D163" t="s">
        <v>43</v>
      </c>
      <c r="E163" t="s">
        <v>409</v>
      </c>
      <c r="G163">
        <v>200</v>
      </c>
      <c r="H163" s="2">
        <v>0.3</v>
      </c>
      <c r="I163">
        <v>40</v>
      </c>
      <c r="J163" t="s">
        <v>437</v>
      </c>
      <c r="K163" t="s">
        <v>441</v>
      </c>
      <c r="O163">
        <v>1.1875</v>
      </c>
    </row>
    <row r="164" spans="1:15" x14ac:dyDescent="0.3">
      <c r="A164" t="str">
        <f t="shared" si="4"/>
        <v>SKQ202207S.ST5.2..200.POM</v>
      </c>
      <c r="B164" t="s">
        <v>81</v>
      </c>
      <c r="C164" t="s">
        <v>87</v>
      </c>
      <c r="D164" t="s">
        <v>43</v>
      </c>
      <c r="E164" t="s">
        <v>410</v>
      </c>
      <c r="G164">
        <v>200</v>
      </c>
      <c r="H164" s="2">
        <v>0.3</v>
      </c>
      <c r="I164">
        <v>40</v>
      </c>
      <c r="J164" t="s">
        <v>437</v>
      </c>
      <c r="K164" t="s">
        <v>441</v>
      </c>
      <c r="O164">
        <v>1.1875</v>
      </c>
    </row>
    <row r="165" spans="1:15" x14ac:dyDescent="0.3">
      <c r="A165" t="str">
        <f t="shared" si="4"/>
        <v>SKQ202207S.ST5.3..200.POM</v>
      </c>
      <c r="B165" t="s">
        <v>81</v>
      </c>
      <c r="C165" t="s">
        <v>87</v>
      </c>
      <c r="D165" t="s">
        <v>43</v>
      </c>
      <c r="E165" t="s">
        <v>411</v>
      </c>
      <c r="G165">
        <v>200</v>
      </c>
      <c r="H165" s="2">
        <v>0.3</v>
      </c>
      <c r="I165">
        <v>40</v>
      </c>
      <c r="J165" t="s">
        <v>437</v>
      </c>
      <c r="K165" t="s">
        <v>441</v>
      </c>
      <c r="O165">
        <v>1.1875</v>
      </c>
    </row>
    <row r="166" spans="1:15" x14ac:dyDescent="0.3">
      <c r="A166" t="str">
        <f t="shared" si="4"/>
        <v>SKQ202207S.ST5.1.200..POM</v>
      </c>
      <c r="B166" t="s">
        <v>81</v>
      </c>
      <c r="C166" t="s">
        <v>87</v>
      </c>
      <c r="D166" t="s">
        <v>43</v>
      </c>
      <c r="E166" t="s">
        <v>409</v>
      </c>
      <c r="F166">
        <v>200</v>
      </c>
      <c r="H166" s="2">
        <v>0.3</v>
      </c>
      <c r="I166">
        <v>40</v>
      </c>
      <c r="J166" t="s">
        <v>437</v>
      </c>
      <c r="K166" t="s">
        <v>441</v>
      </c>
      <c r="O166">
        <v>1.1875</v>
      </c>
    </row>
    <row r="167" spans="1:15" x14ac:dyDescent="0.3">
      <c r="A167" t="str">
        <f t="shared" si="4"/>
        <v>SKQ202207S.ST5.2.200..POM</v>
      </c>
      <c r="B167" t="s">
        <v>81</v>
      </c>
      <c r="C167" t="s">
        <v>87</v>
      </c>
      <c r="D167" t="s">
        <v>43</v>
      </c>
      <c r="E167" t="s">
        <v>410</v>
      </c>
      <c r="F167">
        <v>200</v>
      </c>
      <c r="H167" s="2">
        <v>0.4</v>
      </c>
      <c r="I167">
        <v>40</v>
      </c>
      <c r="J167" t="s">
        <v>437</v>
      </c>
      <c r="K167" t="s">
        <v>441</v>
      </c>
      <c r="O167">
        <v>1.1875</v>
      </c>
    </row>
    <row r="168" spans="1:15" x14ac:dyDescent="0.3">
      <c r="A168" t="str">
        <f t="shared" si="4"/>
        <v>SKQ202207S.ST5.3.200..POM</v>
      </c>
      <c r="B168" t="s">
        <v>81</v>
      </c>
      <c r="C168" t="s">
        <v>87</v>
      </c>
      <c r="D168" t="s">
        <v>43</v>
      </c>
      <c r="E168" t="s">
        <v>411</v>
      </c>
      <c r="F168">
        <v>200</v>
      </c>
      <c r="H168" s="2">
        <v>0.4</v>
      </c>
      <c r="I168">
        <v>40</v>
      </c>
      <c r="J168" t="s">
        <v>437</v>
      </c>
      <c r="K168" t="s">
        <v>441</v>
      </c>
      <c r="O168">
        <v>1.1875</v>
      </c>
    </row>
    <row r="169" spans="1:15" x14ac:dyDescent="0.3">
      <c r="A169" t="str">
        <f t="shared" si="4"/>
        <v>SKQ202207S.ST5.5..200.POM</v>
      </c>
      <c r="B169" t="s">
        <v>81</v>
      </c>
      <c r="C169" t="s">
        <v>87</v>
      </c>
      <c r="D169" t="s">
        <v>43</v>
      </c>
      <c r="E169" t="s">
        <v>413</v>
      </c>
      <c r="G169">
        <v>200</v>
      </c>
      <c r="H169" s="2">
        <v>0.5</v>
      </c>
      <c r="I169">
        <v>120</v>
      </c>
      <c r="J169" t="s">
        <v>437</v>
      </c>
      <c r="K169" t="s">
        <v>441</v>
      </c>
      <c r="O169">
        <v>1.1875</v>
      </c>
    </row>
    <row r="170" spans="1:15" x14ac:dyDescent="0.3">
      <c r="A170" t="str">
        <f t="shared" si="4"/>
        <v>SKQ202207S.ST5.6..200.POM</v>
      </c>
      <c r="B170" t="s">
        <v>81</v>
      </c>
      <c r="C170" t="s">
        <v>87</v>
      </c>
      <c r="D170" t="s">
        <v>43</v>
      </c>
      <c r="E170" t="s">
        <v>414</v>
      </c>
      <c r="G170">
        <v>200</v>
      </c>
      <c r="H170" s="2">
        <v>0.5</v>
      </c>
      <c r="I170">
        <v>120</v>
      </c>
      <c r="J170" t="s">
        <v>437</v>
      </c>
      <c r="K170" t="s">
        <v>441</v>
      </c>
      <c r="O170">
        <v>1.1875</v>
      </c>
    </row>
    <row r="171" spans="1:15" x14ac:dyDescent="0.3">
      <c r="A171" t="str">
        <f t="shared" si="4"/>
        <v>SKQ202207S.ST5.7..200.POM</v>
      </c>
      <c r="B171" t="s">
        <v>81</v>
      </c>
      <c r="C171" t="s">
        <v>87</v>
      </c>
      <c r="D171" t="s">
        <v>43</v>
      </c>
      <c r="E171" t="s">
        <v>415</v>
      </c>
      <c r="G171">
        <v>200</v>
      </c>
      <c r="H171" s="2">
        <v>0.5</v>
      </c>
      <c r="I171">
        <v>120</v>
      </c>
      <c r="J171" t="s">
        <v>437</v>
      </c>
      <c r="K171" t="s">
        <v>441</v>
      </c>
      <c r="O171">
        <v>1.1875</v>
      </c>
    </row>
    <row r="172" spans="1:15" x14ac:dyDescent="0.3">
      <c r="A172" t="str">
        <f t="shared" si="4"/>
        <v>SKQ202207S.ST5.5.200..POM</v>
      </c>
      <c r="B172" t="s">
        <v>81</v>
      </c>
      <c r="C172" t="s">
        <v>87</v>
      </c>
      <c r="D172" t="s">
        <v>43</v>
      </c>
      <c r="E172" t="s">
        <v>413</v>
      </c>
      <c r="F172">
        <v>200</v>
      </c>
      <c r="H172" s="2">
        <v>0.5</v>
      </c>
      <c r="I172">
        <v>120</v>
      </c>
      <c r="J172" t="s">
        <v>437</v>
      </c>
      <c r="K172" t="s">
        <v>441</v>
      </c>
      <c r="O172">
        <v>1.1875</v>
      </c>
    </row>
    <row r="173" spans="1:15" x14ac:dyDescent="0.3">
      <c r="A173" t="str">
        <f t="shared" si="4"/>
        <v>SKQ202207S.ST5.6.200..POM</v>
      </c>
      <c r="B173" t="s">
        <v>81</v>
      </c>
      <c r="C173" t="s">
        <v>87</v>
      </c>
      <c r="D173" t="s">
        <v>43</v>
      </c>
      <c r="E173" t="s">
        <v>414</v>
      </c>
      <c r="F173">
        <v>200</v>
      </c>
      <c r="H173" s="2">
        <v>0.5</v>
      </c>
      <c r="I173">
        <v>120</v>
      </c>
      <c r="J173" t="s">
        <v>437</v>
      </c>
      <c r="K173" t="s">
        <v>441</v>
      </c>
      <c r="O173">
        <v>1.1875</v>
      </c>
    </row>
    <row r="174" spans="1:15" x14ac:dyDescent="0.3">
      <c r="A174" t="str">
        <f t="shared" si="4"/>
        <v>SKQ202207S.ST5.7.200..POM</v>
      </c>
      <c r="B174" t="s">
        <v>81</v>
      </c>
      <c r="C174" t="s">
        <v>87</v>
      </c>
      <c r="D174" t="s">
        <v>43</v>
      </c>
      <c r="E174" t="s">
        <v>415</v>
      </c>
      <c r="F174">
        <v>200</v>
      </c>
      <c r="H174" s="2">
        <v>0.5</v>
      </c>
      <c r="I174">
        <v>120</v>
      </c>
      <c r="J174" t="s">
        <v>437</v>
      </c>
      <c r="K174" t="s">
        <v>441</v>
      </c>
      <c r="O174">
        <v>1.1875</v>
      </c>
    </row>
    <row r="175" spans="1:15" x14ac:dyDescent="0.3">
      <c r="A175" t="str">
        <f t="shared" si="4"/>
        <v>SKQ202210S.ST1.1..200.POM</v>
      </c>
      <c r="B175" t="s">
        <v>88</v>
      </c>
      <c r="C175" t="s">
        <v>26</v>
      </c>
      <c r="D175" t="s">
        <v>6</v>
      </c>
      <c r="E175" t="s">
        <v>409</v>
      </c>
      <c r="G175">
        <v>200</v>
      </c>
      <c r="H175" s="2">
        <v>0.4</v>
      </c>
      <c r="I175">
        <v>40</v>
      </c>
      <c r="J175" t="s">
        <v>437</v>
      </c>
      <c r="K175" t="s">
        <v>441</v>
      </c>
      <c r="O175">
        <v>0.98958333333575865</v>
      </c>
    </row>
    <row r="176" spans="1:15" x14ac:dyDescent="0.3">
      <c r="A176" t="str">
        <f t="shared" si="4"/>
        <v>SKQ202210S.ST1.2..200.POM</v>
      </c>
      <c r="B176" t="s">
        <v>88</v>
      </c>
      <c r="C176" t="s">
        <v>26</v>
      </c>
      <c r="D176" t="s">
        <v>6</v>
      </c>
      <c r="E176" t="s">
        <v>410</v>
      </c>
      <c r="G176">
        <v>200</v>
      </c>
      <c r="H176" s="2">
        <v>0.4</v>
      </c>
      <c r="I176">
        <v>40</v>
      </c>
      <c r="J176" t="s">
        <v>437</v>
      </c>
      <c r="K176" t="s">
        <v>441</v>
      </c>
      <c r="O176">
        <v>0.98958333333575865</v>
      </c>
    </row>
    <row r="177" spans="1:15" x14ac:dyDescent="0.3">
      <c r="A177" t="str">
        <f t="shared" si="4"/>
        <v>SKQ202210S.ST1.3..200.POM</v>
      </c>
      <c r="B177" t="s">
        <v>88</v>
      </c>
      <c r="C177" t="s">
        <v>26</v>
      </c>
      <c r="D177" t="s">
        <v>6</v>
      </c>
      <c r="E177" t="s">
        <v>411</v>
      </c>
      <c r="G177">
        <v>200</v>
      </c>
      <c r="H177" s="2">
        <v>0.4</v>
      </c>
      <c r="I177">
        <v>40</v>
      </c>
      <c r="J177" t="s">
        <v>437</v>
      </c>
      <c r="K177" t="s">
        <v>441</v>
      </c>
      <c r="O177">
        <v>0.98958333333575865</v>
      </c>
    </row>
    <row r="178" spans="1:15" x14ac:dyDescent="0.3">
      <c r="A178" t="str">
        <f t="shared" si="4"/>
        <v>SKQ202210S.ST1.1.200..POM</v>
      </c>
      <c r="B178" t="s">
        <v>88</v>
      </c>
      <c r="C178" t="s">
        <v>26</v>
      </c>
      <c r="D178" t="s">
        <v>6</v>
      </c>
      <c r="E178" t="s">
        <v>409</v>
      </c>
      <c r="F178">
        <v>200</v>
      </c>
      <c r="H178" s="2">
        <v>0.4</v>
      </c>
      <c r="I178">
        <v>40</v>
      </c>
      <c r="J178" t="s">
        <v>437</v>
      </c>
      <c r="K178" t="s">
        <v>441</v>
      </c>
      <c r="O178">
        <v>0.98958333333575865</v>
      </c>
    </row>
    <row r="179" spans="1:15" x14ac:dyDescent="0.3">
      <c r="A179" t="str">
        <f t="shared" si="4"/>
        <v>SKQ202210S.ST1.2.200..POM</v>
      </c>
      <c r="B179" t="s">
        <v>88</v>
      </c>
      <c r="C179" t="s">
        <v>26</v>
      </c>
      <c r="D179" t="s">
        <v>6</v>
      </c>
      <c r="E179" t="s">
        <v>410</v>
      </c>
      <c r="F179">
        <v>200</v>
      </c>
      <c r="H179" s="2">
        <v>0.4</v>
      </c>
      <c r="I179">
        <v>40</v>
      </c>
      <c r="J179" t="s">
        <v>437</v>
      </c>
      <c r="K179" t="s">
        <v>441</v>
      </c>
      <c r="O179">
        <v>0.98958333333575865</v>
      </c>
    </row>
    <row r="180" spans="1:15" x14ac:dyDescent="0.3">
      <c r="A180" t="str">
        <f t="shared" si="4"/>
        <v>SKQ202210S.ST1.3.200..POM</v>
      </c>
      <c r="B180" t="s">
        <v>88</v>
      </c>
      <c r="C180" t="s">
        <v>26</v>
      </c>
      <c r="D180" t="s">
        <v>6</v>
      </c>
      <c r="E180" t="s">
        <v>411</v>
      </c>
      <c r="F180">
        <v>200</v>
      </c>
      <c r="H180" s="2">
        <v>0.4</v>
      </c>
      <c r="I180">
        <v>40</v>
      </c>
      <c r="J180" t="s">
        <v>437</v>
      </c>
      <c r="K180" t="s">
        <v>441</v>
      </c>
      <c r="O180">
        <v>0.98958333333575865</v>
      </c>
    </row>
    <row r="181" spans="1:15" x14ac:dyDescent="0.3">
      <c r="A181" t="str">
        <f t="shared" si="4"/>
        <v>SKQ202210S.ST1.5..200.POM</v>
      </c>
      <c r="B181" t="s">
        <v>88</v>
      </c>
      <c r="C181" t="s">
        <v>26</v>
      </c>
      <c r="D181" t="s">
        <v>6</v>
      </c>
      <c r="E181" t="s">
        <v>413</v>
      </c>
      <c r="G181">
        <v>200</v>
      </c>
      <c r="H181" s="2">
        <v>0.5</v>
      </c>
      <c r="I181">
        <v>120</v>
      </c>
      <c r="J181" t="s">
        <v>437</v>
      </c>
      <c r="K181" t="s">
        <v>441</v>
      </c>
      <c r="O181">
        <v>0.98958333333575865</v>
      </c>
    </row>
    <row r="182" spans="1:15" x14ac:dyDescent="0.3">
      <c r="A182" t="str">
        <f t="shared" si="4"/>
        <v>SKQ202210S.ST1.6..200.POM</v>
      </c>
      <c r="B182" t="s">
        <v>88</v>
      </c>
      <c r="C182" t="s">
        <v>26</v>
      </c>
      <c r="D182" t="s">
        <v>6</v>
      </c>
      <c r="E182" t="s">
        <v>414</v>
      </c>
      <c r="G182">
        <v>200</v>
      </c>
      <c r="H182" s="2">
        <v>0.5</v>
      </c>
      <c r="I182">
        <v>120</v>
      </c>
      <c r="J182" t="s">
        <v>437</v>
      </c>
      <c r="K182" t="s">
        <v>441</v>
      </c>
      <c r="O182">
        <v>0.98958333333575865</v>
      </c>
    </row>
    <row r="183" spans="1:15" x14ac:dyDescent="0.3">
      <c r="A183" t="str">
        <f t="shared" si="4"/>
        <v>SKQ202210S.ST1.7..200.POM</v>
      </c>
      <c r="B183" t="s">
        <v>88</v>
      </c>
      <c r="C183" t="s">
        <v>26</v>
      </c>
      <c r="D183" t="s">
        <v>6</v>
      </c>
      <c r="E183" t="s">
        <v>415</v>
      </c>
      <c r="G183">
        <v>200</v>
      </c>
      <c r="H183" s="2">
        <v>0.5</v>
      </c>
      <c r="I183">
        <v>120</v>
      </c>
      <c r="J183" t="s">
        <v>437</v>
      </c>
      <c r="K183" t="s">
        <v>441</v>
      </c>
      <c r="O183">
        <v>0.98958333333575865</v>
      </c>
    </row>
    <row r="184" spans="1:15" x14ac:dyDescent="0.3">
      <c r="A184" t="str">
        <f t="shared" si="4"/>
        <v>SKQ202210S.ST1.5.200..POM</v>
      </c>
      <c r="B184" t="s">
        <v>88</v>
      </c>
      <c r="C184" t="s">
        <v>26</v>
      </c>
      <c r="D184" t="s">
        <v>6</v>
      </c>
      <c r="E184" t="s">
        <v>413</v>
      </c>
      <c r="F184">
        <v>200</v>
      </c>
      <c r="H184" s="2">
        <v>0.5</v>
      </c>
      <c r="I184">
        <v>120</v>
      </c>
      <c r="J184" t="s">
        <v>437</v>
      </c>
      <c r="K184" t="s">
        <v>441</v>
      </c>
      <c r="O184">
        <v>0.98958333333575865</v>
      </c>
    </row>
    <row r="185" spans="1:15" x14ac:dyDescent="0.3">
      <c r="A185" t="str">
        <f t="shared" si="4"/>
        <v>SKQ202210S.ST1.6.200..POM</v>
      </c>
      <c r="B185" t="s">
        <v>88</v>
      </c>
      <c r="C185" t="s">
        <v>26</v>
      </c>
      <c r="D185" t="s">
        <v>6</v>
      </c>
      <c r="E185" t="s">
        <v>414</v>
      </c>
      <c r="F185">
        <v>200</v>
      </c>
      <c r="H185" s="2">
        <v>0.5</v>
      </c>
      <c r="I185">
        <v>120</v>
      </c>
      <c r="J185" t="s">
        <v>437</v>
      </c>
      <c r="K185" t="s">
        <v>441</v>
      </c>
      <c r="O185">
        <v>0.98958333333575865</v>
      </c>
    </row>
    <row r="186" spans="1:15" x14ac:dyDescent="0.3">
      <c r="A186" t="str">
        <f t="shared" si="4"/>
        <v>SKQ202210S.ST1.7.200..POM</v>
      </c>
      <c r="B186" t="s">
        <v>88</v>
      </c>
      <c r="C186" t="s">
        <v>26</v>
      </c>
      <c r="D186" t="s">
        <v>6</v>
      </c>
      <c r="E186" t="s">
        <v>415</v>
      </c>
      <c r="F186">
        <v>200</v>
      </c>
      <c r="H186" s="2">
        <v>0.5</v>
      </c>
      <c r="I186">
        <v>120</v>
      </c>
      <c r="J186" t="s">
        <v>437</v>
      </c>
      <c r="K186" t="s">
        <v>441</v>
      </c>
      <c r="O186">
        <v>0.98958333333575865</v>
      </c>
    </row>
    <row r="187" spans="1:15" x14ac:dyDescent="0.3">
      <c r="A187" t="str">
        <f t="shared" si="4"/>
        <v>SKQ202210S.ST2.1..200.POM</v>
      </c>
      <c r="B187" t="s">
        <v>88</v>
      </c>
      <c r="C187" t="s">
        <v>75</v>
      </c>
      <c r="D187" t="s">
        <v>16</v>
      </c>
      <c r="E187" t="s">
        <v>409</v>
      </c>
      <c r="G187">
        <v>200</v>
      </c>
      <c r="H187" s="2">
        <v>0.5</v>
      </c>
      <c r="I187">
        <v>40</v>
      </c>
      <c r="J187" t="s">
        <v>437</v>
      </c>
      <c r="K187" t="s">
        <v>441</v>
      </c>
      <c r="O187">
        <v>0.70833333333575865</v>
      </c>
    </row>
    <row r="188" spans="1:15" x14ac:dyDescent="0.3">
      <c r="A188" t="str">
        <f t="shared" si="4"/>
        <v>SKQ202210S.ST2.2..200.POM</v>
      </c>
      <c r="B188" t="s">
        <v>88</v>
      </c>
      <c r="C188" t="s">
        <v>75</v>
      </c>
      <c r="D188" t="s">
        <v>16</v>
      </c>
      <c r="E188" t="s">
        <v>410</v>
      </c>
      <c r="G188">
        <v>200</v>
      </c>
      <c r="H188" s="2">
        <v>0.4</v>
      </c>
      <c r="I188">
        <v>40</v>
      </c>
      <c r="J188" t="s">
        <v>437</v>
      </c>
      <c r="K188" t="s">
        <v>441</v>
      </c>
      <c r="O188">
        <v>0.70833333333575865</v>
      </c>
    </row>
    <row r="189" spans="1:15" x14ac:dyDescent="0.3">
      <c r="A189" t="str">
        <f t="shared" si="4"/>
        <v>SKQ202210S.ST2.3..200.POM</v>
      </c>
      <c r="B189" t="s">
        <v>88</v>
      </c>
      <c r="C189" t="s">
        <v>75</v>
      </c>
      <c r="D189" t="s">
        <v>16</v>
      </c>
      <c r="E189" t="s">
        <v>411</v>
      </c>
      <c r="G189">
        <v>200</v>
      </c>
      <c r="H189" s="2">
        <v>0.3</v>
      </c>
      <c r="I189">
        <v>40</v>
      </c>
      <c r="J189" t="s">
        <v>437</v>
      </c>
      <c r="K189" t="s">
        <v>441</v>
      </c>
      <c r="O189">
        <v>0.70833333333575865</v>
      </c>
    </row>
    <row r="190" spans="1:15" x14ac:dyDescent="0.3">
      <c r="A190" t="str">
        <f t="shared" si="4"/>
        <v>SKQ202210S.ST2.1.200..POM</v>
      </c>
      <c r="B190" t="s">
        <v>88</v>
      </c>
      <c r="C190" t="s">
        <v>75</v>
      </c>
      <c r="D190" t="s">
        <v>16</v>
      </c>
      <c r="E190" t="s">
        <v>409</v>
      </c>
      <c r="F190">
        <v>200</v>
      </c>
      <c r="H190" s="2">
        <v>0.5</v>
      </c>
      <c r="I190">
        <v>40</v>
      </c>
      <c r="J190" t="s">
        <v>437</v>
      </c>
      <c r="K190" t="s">
        <v>441</v>
      </c>
      <c r="O190">
        <v>0.70833333333575865</v>
      </c>
    </row>
    <row r="191" spans="1:15" x14ac:dyDescent="0.3">
      <c r="A191" t="str">
        <f t="shared" si="4"/>
        <v>SKQ202210S.ST2.2.200..POM</v>
      </c>
      <c r="B191" t="s">
        <v>88</v>
      </c>
      <c r="C191" t="s">
        <v>75</v>
      </c>
      <c r="D191" t="s">
        <v>16</v>
      </c>
      <c r="E191" t="s">
        <v>410</v>
      </c>
      <c r="F191">
        <v>200</v>
      </c>
      <c r="H191" s="2">
        <v>0.5</v>
      </c>
      <c r="I191">
        <v>40</v>
      </c>
      <c r="J191" t="s">
        <v>437</v>
      </c>
      <c r="K191" t="s">
        <v>441</v>
      </c>
      <c r="O191">
        <v>0.70833333333575865</v>
      </c>
    </row>
    <row r="192" spans="1:15" x14ac:dyDescent="0.3">
      <c r="A192" t="str">
        <f t="shared" si="4"/>
        <v>SKQ202210S.ST2.3.200..POM</v>
      </c>
      <c r="B192" t="s">
        <v>88</v>
      </c>
      <c r="C192" t="s">
        <v>75</v>
      </c>
      <c r="D192" t="s">
        <v>16</v>
      </c>
      <c r="E192" t="s">
        <v>411</v>
      </c>
      <c r="F192">
        <v>200</v>
      </c>
      <c r="H192" s="2">
        <v>0.5</v>
      </c>
      <c r="I192">
        <v>40</v>
      </c>
      <c r="J192" t="s">
        <v>437</v>
      </c>
      <c r="K192" t="s">
        <v>441</v>
      </c>
      <c r="O192">
        <v>0.70833333333575865</v>
      </c>
    </row>
    <row r="193" spans="1:15" x14ac:dyDescent="0.3">
      <c r="A193" t="str">
        <f t="shared" si="4"/>
        <v>TGX22.ST1.1..200.POM</v>
      </c>
      <c r="B193" t="s">
        <v>408</v>
      </c>
      <c r="C193" t="s">
        <v>70</v>
      </c>
      <c r="D193" t="s">
        <v>6</v>
      </c>
      <c r="E193" t="s">
        <v>409</v>
      </c>
      <c r="G193">
        <v>200</v>
      </c>
      <c r="H193" s="2">
        <v>0.6</v>
      </c>
      <c r="I193">
        <v>40</v>
      </c>
      <c r="J193" t="s">
        <v>437</v>
      </c>
      <c r="K193" t="s">
        <v>441</v>
      </c>
      <c r="O193">
        <v>1.4149537037083064</v>
      </c>
    </row>
    <row r="194" spans="1:15" x14ac:dyDescent="0.3">
      <c r="A194" t="str">
        <f t="shared" si="4"/>
        <v>TGX22.ST1.2..200.POM</v>
      </c>
      <c r="B194" t="s">
        <v>408</v>
      </c>
      <c r="C194" t="s">
        <v>70</v>
      </c>
      <c r="D194" t="s">
        <v>6</v>
      </c>
      <c r="E194" t="s">
        <v>410</v>
      </c>
      <c r="G194">
        <v>200</v>
      </c>
      <c r="H194" s="2">
        <v>0.6</v>
      </c>
      <c r="I194">
        <v>40</v>
      </c>
      <c r="J194" t="s">
        <v>437</v>
      </c>
      <c r="K194" t="s">
        <v>441</v>
      </c>
      <c r="O194">
        <v>1.4149537037083064</v>
      </c>
    </row>
    <row r="195" spans="1:15" x14ac:dyDescent="0.3">
      <c r="A195" t="str">
        <f t="shared" si="4"/>
        <v>TGX22.ST1.3..200.POM</v>
      </c>
      <c r="B195" t="s">
        <v>408</v>
      </c>
      <c r="C195" t="s">
        <v>70</v>
      </c>
      <c r="D195" t="s">
        <v>6</v>
      </c>
      <c r="E195" t="s">
        <v>411</v>
      </c>
      <c r="G195">
        <v>200</v>
      </c>
      <c r="H195" s="2">
        <v>0.6</v>
      </c>
      <c r="I195">
        <v>40</v>
      </c>
      <c r="J195" t="s">
        <v>437</v>
      </c>
      <c r="K195" t="s">
        <v>441</v>
      </c>
      <c r="O195">
        <v>1.4149537037083064</v>
      </c>
    </row>
    <row r="196" spans="1:15" x14ac:dyDescent="0.3">
      <c r="A196" t="str">
        <f t="shared" ref="A196:A232" si="5">_xlfn.CONCAT(B196,".",D196,".",E196,".", F196,".",G196,".POM")</f>
        <v>TGX22.ST1.4..200.POM</v>
      </c>
      <c r="B196" t="s">
        <v>408</v>
      </c>
      <c r="C196" t="s">
        <v>70</v>
      </c>
      <c r="D196" t="s">
        <v>6</v>
      </c>
      <c r="E196" t="s">
        <v>412</v>
      </c>
      <c r="G196">
        <v>200</v>
      </c>
      <c r="H196" s="2">
        <v>0.6</v>
      </c>
      <c r="I196">
        <v>40</v>
      </c>
      <c r="J196" t="s">
        <v>437</v>
      </c>
      <c r="K196" t="s">
        <v>441</v>
      </c>
      <c r="O196">
        <v>1.4149537037083064</v>
      </c>
    </row>
    <row r="197" spans="1:15" x14ac:dyDescent="0.3">
      <c r="A197" t="str">
        <f t="shared" si="5"/>
        <v>TGX22.ST2.1..200.POM</v>
      </c>
      <c r="B197" t="s">
        <v>408</v>
      </c>
      <c r="C197" t="s">
        <v>63</v>
      </c>
      <c r="D197" t="s">
        <v>16</v>
      </c>
      <c r="E197" t="s">
        <v>409</v>
      </c>
      <c r="G197">
        <v>200</v>
      </c>
      <c r="H197" s="2">
        <v>0.6</v>
      </c>
      <c r="I197">
        <v>40</v>
      </c>
      <c r="J197" t="s">
        <v>437</v>
      </c>
      <c r="K197" t="s">
        <v>441</v>
      </c>
      <c r="O197">
        <v>1.486851851848769</v>
      </c>
    </row>
    <row r="198" spans="1:15" x14ac:dyDescent="0.3">
      <c r="A198" t="str">
        <f t="shared" si="5"/>
        <v>TGX22.ST2.2..200.POM</v>
      </c>
      <c r="B198" t="s">
        <v>408</v>
      </c>
      <c r="C198" t="s">
        <v>63</v>
      </c>
      <c r="D198" t="s">
        <v>16</v>
      </c>
      <c r="E198" t="s">
        <v>410</v>
      </c>
      <c r="G198">
        <v>200</v>
      </c>
      <c r="H198" s="2">
        <v>0.6</v>
      </c>
      <c r="I198">
        <v>40</v>
      </c>
      <c r="J198" t="s">
        <v>437</v>
      </c>
      <c r="K198" t="s">
        <v>441</v>
      </c>
      <c r="O198">
        <v>1.486851851848769</v>
      </c>
    </row>
    <row r="199" spans="1:15" x14ac:dyDescent="0.3">
      <c r="A199" t="str">
        <f t="shared" si="5"/>
        <v>TGX22.ST2.3..200.POM</v>
      </c>
      <c r="B199" t="s">
        <v>408</v>
      </c>
      <c r="C199" t="s">
        <v>63</v>
      </c>
      <c r="D199" t="s">
        <v>16</v>
      </c>
      <c r="E199" t="s">
        <v>411</v>
      </c>
      <c r="G199">
        <v>200</v>
      </c>
      <c r="H199" s="2">
        <v>0.6</v>
      </c>
      <c r="I199">
        <v>40</v>
      </c>
      <c r="J199" t="s">
        <v>437</v>
      </c>
      <c r="K199" t="s">
        <v>441</v>
      </c>
      <c r="O199">
        <v>1.486851851848769</v>
      </c>
    </row>
    <row r="200" spans="1:15" x14ac:dyDescent="0.3">
      <c r="A200" t="str">
        <f t="shared" si="5"/>
        <v>TGX22.ST2.4..200.POM</v>
      </c>
      <c r="B200" t="s">
        <v>408</v>
      </c>
      <c r="C200" t="s">
        <v>63</v>
      </c>
      <c r="D200" t="s">
        <v>16</v>
      </c>
      <c r="E200" t="s">
        <v>412</v>
      </c>
      <c r="G200">
        <v>200</v>
      </c>
      <c r="H200" s="2">
        <v>0.6</v>
      </c>
      <c r="I200">
        <v>40</v>
      </c>
      <c r="J200" t="s">
        <v>437</v>
      </c>
      <c r="K200" t="s">
        <v>441</v>
      </c>
      <c r="O200">
        <v>1.486851851848769</v>
      </c>
    </row>
    <row r="201" spans="1:15" x14ac:dyDescent="0.3">
      <c r="A201" t="str">
        <f t="shared" si="5"/>
        <v>TGX22.ST3.1..200.POM</v>
      </c>
      <c r="B201" t="s">
        <v>408</v>
      </c>
      <c r="C201" t="s">
        <v>87</v>
      </c>
      <c r="D201" t="s">
        <v>27</v>
      </c>
      <c r="E201" t="s">
        <v>409</v>
      </c>
      <c r="G201">
        <v>200</v>
      </c>
      <c r="H201" s="2">
        <v>0.6</v>
      </c>
      <c r="I201">
        <v>40</v>
      </c>
      <c r="J201" t="s">
        <v>437</v>
      </c>
      <c r="K201" t="s">
        <v>441</v>
      </c>
      <c r="O201">
        <v>1.3820370370376622</v>
      </c>
    </row>
    <row r="202" spans="1:15" x14ac:dyDescent="0.3">
      <c r="A202" t="str">
        <f t="shared" si="5"/>
        <v>TGX22.ST3.2..200.POM</v>
      </c>
      <c r="B202" t="s">
        <v>408</v>
      </c>
      <c r="C202" t="s">
        <v>87</v>
      </c>
      <c r="D202" t="s">
        <v>27</v>
      </c>
      <c r="E202" t="s">
        <v>410</v>
      </c>
      <c r="G202">
        <v>200</v>
      </c>
      <c r="H202" s="2">
        <v>0.6</v>
      </c>
      <c r="I202">
        <v>40</v>
      </c>
      <c r="J202" t="s">
        <v>437</v>
      </c>
      <c r="K202" t="s">
        <v>441</v>
      </c>
      <c r="O202">
        <v>1.3820370370376622</v>
      </c>
    </row>
    <row r="203" spans="1:15" x14ac:dyDescent="0.3">
      <c r="A203" t="str">
        <f t="shared" si="5"/>
        <v>TGX22.ST3.3..200.POM</v>
      </c>
      <c r="B203" t="s">
        <v>408</v>
      </c>
      <c r="C203" t="s">
        <v>87</v>
      </c>
      <c r="D203" t="s">
        <v>27</v>
      </c>
      <c r="E203" t="s">
        <v>411</v>
      </c>
      <c r="G203">
        <v>200</v>
      </c>
      <c r="H203" s="2">
        <v>0.6</v>
      </c>
      <c r="I203">
        <v>40</v>
      </c>
      <c r="J203" t="s">
        <v>437</v>
      </c>
      <c r="K203" t="s">
        <v>441</v>
      </c>
      <c r="O203">
        <v>1.3820370370376622</v>
      </c>
    </row>
    <row r="204" spans="1:15" x14ac:dyDescent="0.3">
      <c r="A204" t="str">
        <f t="shared" si="5"/>
        <v>TGX22.ST3.4..200.POM</v>
      </c>
      <c r="B204" t="s">
        <v>408</v>
      </c>
      <c r="C204" t="s">
        <v>87</v>
      </c>
      <c r="D204" t="s">
        <v>27</v>
      </c>
      <c r="E204" t="s">
        <v>412</v>
      </c>
      <c r="G204">
        <v>200</v>
      </c>
      <c r="H204" s="2">
        <v>0.6</v>
      </c>
      <c r="I204">
        <v>40</v>
      </c>
      <c r="J204" t="s">
        <v>437</v>
      </c>
      <c r="K204" t="s">
        <v>441</v>
      </c>
      <c r="O204">
        <v>1.3820370370376622</v>
      </c>
    </row>
    <row r="205" spans="1:15" x14ac:dyDescent="0.3">
      <c r="A205" t="str">
        <f t="shared" si="5"/>
        <v>TGX22.ST4.1..200.POM</v>
      </c>
      <c r="B205" t="s">
        <v>408</v>
      </c>
      <c r="C205" t="s">
        <v>55</v>
      </c>
      <c r="D205" t="s">
        <v>35</v>
      </c>
      <c r="E205" t="s">
        <v>409</v>
      </c>
      <c r="G205">
        <v>200</v>
      </c>
      <c r="H205" s="2">
        <v>0.6</v>
      </c>
      <c r="I205">
        <v>40</v>
      </c>
      <c r="J205" t="s">
        <v>437</v>
      </c>
      <c r="K205" t="s">
        <v>441</v>
      </c>
      <c r="O205">
        <v>1.0018981481480296</v>
      </c>
    </row>
    <row r="206" spans="1:15" x14ac:dyDescent="0.3">
      <c r="A206" t="str">
        <f t="shared" si="5"/>
        <v>TGX22.ST4.2..200.POM</v>
      </c>
      <c r="B206" t="s">
        <v>408</v>
      </c>
      <c r="C206" t="s">
        <v>55</v>
      </c>
      <c r="D206" t="s">
        <v>35</v>
      </c>
      <c r="E206" t="s">
        <v>410</v>
      </c>
      <c r="G206">
        <v>200</v>
      </c>
      <c r="H206" s="2">
        <v>0.6</v>
      </c>
      <c r="I206">
        <v>40</v>
      </c>
      <c r="J206" t="s">
        <v>437</v>
      </c>
      <c r="K206" t="s">
        <v>441</v>
      </c>
      <c r="O206">
        <v>1.0018981481480296</v>
      </c>
    </row>
    <row r="207" spans="1:15" x14ac:dyDescent="0.3">
      <c r="A207" t="str">
        <f t="shared" si="5"/>
        <v>TGX22.ST4.3..200.POM</v>
      </c>
      <c r="B207" t="s">
        <v>408</v>
      </c>
      <c r="C207" t="s">
        <v>55</v>
      </c>
      <c r="D207" t="s">
        <v>35</v>
      </c>
      <c r="E207" t="s">
        <v>411</v>
      </c>
      <c r="G207">
        <v>200</v>
      </c>
      <c r="H207" s="2">
        <v>0.6</v>
      </c>
      <c r="I207">
        <v>40</v>
      </c>
      <c r="J207" t="s">
        <v>437</v>
      </c>
      <c r="K207" t="s">
        <v>441</v>
      </c>
      <c r="O207">
        <v>1.0018981481480296</v>
      </c>
    </row>
    <row r="208" spans="1:15" x14ac:dyDescent="0.3">
      <c r="A208" t="str">
        <f t="shared" si="5"/>
        <v>TGX22.ST4.4..200.POM</v>
      </c>
      <c r="B208" t="s">
        <v>408</v>
      </c>
      <c r="C208" t="s">
        <v>55</v>
      </c>
      <c r="D208" t="s">
        <v>35</v>
      </c>
      <c r="E208" t="s">
        <v>412</v>
      </c>
      <c r="G208">
        <v>200</v>
      </c>
      <c r="H208" s="2">
        <v>0.6</v>
      </c>
      <c r="I208">
        <v>40</v>
      </c>
      <c r="J208" t="s">
        <v>437</v>
      </c>
      <c r="K208" t="s">
        <v>441</v>
      </c>
      <c r="O208">
        <v>1.0018981481480296</v>
      </c>
    </row>
    <row r="209" spans="1:15" x14ac:dyDescent="0.3">
      <c r="A209" t="str">
        <f t="shared" si="5"/>
        <v>TGX22.ST1.1.200..POM</v>
      </c>
      <c r="B209" t="s">
        <v>408</v>
      </c>
      <c r="C209" t="s">
        <v>70</v>
      </c>
      <c r="D209" t="s">
        <v>6</v>
      </c>
      <c r="E209" t="s">
        <v>409</v>
      </c>
      <c r="F209">
        <v>200</v>
      </c>
      <c r="H209" s="2">
        <v>0.8</v>
      </c>
      <c r="I209">
        <v>40</v>
      </c>
      <c r="J209" t="s">
        <v>437</v>
      </c>
      <c r="K209" t="s">
        <v>441</v>
      </c>
      <c r="O209">
        <v>1.4149537037083064</v>
      </c>
    </row>
    <row r="210" spans="1:15" x14ac:dyDescent="0.3">
      <c r="A210" t="str">
        <f t="shared" si="5"/>
        <v>TGX22.ST1.2.200..POM</v>
      </c>
      <c r="B210" t="s">
        <v>408</v>
      </c>
      <c r="C210" t="s">
        <v>70</v>
      </c>
      <c r="D210" t="s">
        <v>6</v>
      </c>
      <c r="E210" t="s">
        <v>410</v>
      </c>
      <c r="F210">
        <v>200</v>
      </c>
      <c r="H210" s="2">
        <v>0.8</v>
      </c>
      <c r="I210">
        <v>40</v>
      </c>
      <c r="J210" t="s">
        <v>437</v>
      </c>
      <c r="K210" t="s">
        <v>441</v>
      </c>
      <c r="O210">
        <v>1.4149537037083064</v>
      </c>
    </row>
    <row r="211" spans="1:15" x14ac:dyDescent="0.3">
      <c r="A211" t="str">
        <f t="shared" si="5"/>
        <v>TGX22.ST1.3.200..POM</v>
      </c>
      <c r="B211" t="s">
        <v>408</v>
      </c>
      <c r="C211" t="s">
        <v>70</v>
      </c>
      <c r="D211" t="s">
        <v>6</v>
      </c>
      <c r="E211" t="s">
        <v>411</v>
      </c>
      <c r="F211">
        <v>200</v>
      </c>
      <c r="H211" s="2">
        <v>0.8</v>
      </c>
      <c r="I211">
        <v>40</v>
      </c>
      <c r="J211" t="s">
        <v>437</v>
      </c>
      <c r="K211" t="s">
        <v>441</v>
      </c>
      <c r="O211">
        <v>1.4149537037083064</v>
      </c>
    </row>
    <row r="212" spans="1:15" x14ac:dyDescent="0.3">
      <c r="A212" t="str">
        <f t="shared" si="5"/>
        <v>TGX22.ST1.4.200..POM</v>
      </c>
      <c r="B212" t="s">
        <v>408</v>
      </c>
      <c r="C212" t="s">
        <v>70</v>
      </c>
      <c r="D212" t="s">
        <v>6</v>
      </c>
      <c r="E212" t="s">
        <v>412</v>
      </c>
      <c r="F212">
        <v>200</v>
      </c>
      <c r="H212" s="2">
        <v>0.8</v>
      </c>
      <c r="I212">
        <v>40</v>
      </c>
      <c r="J212" t="s">
        <v>437</v>
      </c>
      <c r="K212" t="s">
        <v>441</v>
      </c>
      <c r="O212">
        <v>1.4149537037083064</v>
      </c>
    </row>
    <row r="213" spans="1:15" x14ac:dyDescent="0.3">
      <c r="A213" t="str">
        <f t="shared" si="5"/>
        <v>TGX22.ST2.1.200..POM</v>
      </c>
      <c r="B213" t="s">
        <v>408</v>
      </c>
      <c r="C213" t="s">
        <v>63</v>
      </c>
      <c r="D213" t="s">
        <v>16</v>
      </c>
      <c r="E213" t="s">
        <v>409</v>
      </c>
      <c r="F213">
        <v>200</v>
      </c>
      <c r="H213" s="2">
        <v>0.8</v>
      </c>
      <c r="I213">
        <v>40</v>
      </c>
      <c r="J213" t="s">
        <v>437</v>
      </c>
      <c r="K213" t="s">
        <v>441</v>
      </c>
      <c r="O213">
        <v>1.486851851848769</v>
      </c>
    </row>
    <row r="214" spans="1:15" x14ac:dyDescent="0.3">
      <c r="A214" t="str">
        <f t="shared" si="5"/>
        <v>TGX22.ST2.2.200..POM</v>
      </c>
      <c r="B214" t="s">
        <v>408</v>
      </c>
      <c r="C214" t="s">
        <v>63</v>
      </c>
      <c r="D214" t="s">
        <v>16</v>
      </c>
      <c r="E214" t="s">
        <v>410</v>
      </c>
      <c r="F214">
        <v>200</v>
      </c>
      <c r="H214" s="2">
        <v>0.8</v>
      </c>
      <c r="I214">
        <v>40</v>
      </c>
      <c r="J214" t="s">
        <v>437</v>
      </c>
      <c r="K214" t="s">
        <v>441</v>
      </c>
      <c r="O214">
        <v>1.486851851848769</v>
      </c>
    </row>
    <row r="215" spans="1:15" x14ac:dyDescent="0.3">
      <c r="A215" t="str">
        <f t="shared" si="5"/>
        <v>TGX22.ST2.3.200..POM</v>
      </c>
      <c r="B215" t="s">
        <v>408</v>
      </c>
      <c r="C215" t="s">
        <v>63</v>
      </c>
      <c r="D215" t="s">
        <v>16</v>
      </c>
      <c r="E215" t="s">
        <v>411</v>
      </c>
      <c r="F215">
        <v>200</v>
      </c>
      <c r="H215" s="2">
        <v>0.8</v>
      </c>
      <c r="I215">
        <v>40</v>
      </c>
      <c r="J215" t="s">
        <v>437</v>
      </c>
      <c r="K215" t="s">
        <v>441</v>
      </c>
      <c r="O215">
        <v>1.486851851848769</v>
      </c>
    </row>
    <row r="216" spans="1:15" x14ac:dyDescent="0.3">
      <c r="A216" t="str">
        <f t="shared" si="5"/>
        <v>TGX22.ST2.4.200..POM</v>
      </c>
      <c r="B216" t="s">
        <v>408</v>
      </c>
      <c r="C216" t="s">
        <v>63</v>
      </c>
      <c r="D216" t="s">
        <v>16</v>
      </c>
      <c r="E216" t="s">
        <v>412</v>
      </c>
      <c r="F216">
        <v>200</v>
      </c>
      <c r="H216" s="2">
        <v>0.8</v>
      </c>
      <c r="I216">
        <v>40</v>
      </c>
      <c r="J216" t="s">
        <v>437</v>
      </c>
      <c r="K216" t="s">
        <v>441</v>
      </c>
      <c r="O216">
        <v>1.486851851848769</v>
      </c>
    </row>
    <row r="217" spans="1:15" x14ac:dyDescent="0.3">
      <c r="A217" t="str">
        <f t="shared" si="5"/>
        <v>TGX22.ST3.1.200..POM</v>
      </c>
      <c r="B217" t="s">
        <v>408</v>
      </c>
      <c r="C217" t="s">
        <v>87</v>
      </c>
      <c r="D217" t="s">
        <v>27</v>
      </c>
      <c r="E217" t="s">
        <v>409</v>
      </c>
      <c r="F217">
        <v>200</v>
      </c>
      <c r="H217" s="2">
        <v>0.8</v>
      </c>
      <c r="I217">
        <v>40</v>
      </c>
      <c r="J217" t="s">
        <v>437</v>
      </c>
      <c r="K217" t="s">
        <v>441</v>
      </c>
      <c r="O217">
        <v>1.3820370370376622</v>
      </c>
    </row>
    <row r="218" spans="1:15" x14ac:dyDescent="0.3">
      <c r="A218" t="str">
        <f t="shared" si="5"/>
        <v>TGX22.ST3.2.200..POM</v>
      </c>
      <c r="B218" t="s">
        <v>408</v>
      </c>
      <c r="C218" t="s">
        <v>87</v>
      </c>
      <c r="D218" t="s">
        <v>27</v>
      </c>
      <c r="E218" t="s">
        <v>410</v>
      </c>
      <c r="F218">
        <v>200</v>
      </c>
      <c r="H218" s="2">
        <v>0.8</v>
      </c>
      <c r="I218">
        <v>40</v>
      </c>
      <c r="J218" t="s">
        <v>437</v>
      </c>
      <c r="K218" t="s">
        <v>441</v>
      </c>
      <c r="O218">
        <v>1.3820370370376622</v>
      </c>
    </row>
    <row r="219" spans="1:15" x14ac:dyDescent="0.3">
      <c r="A219" t="str">
        <f t="shared" si="5"/>
        <v>TGX22.ST3.3.200..POM</v>
      </c>
      <c r="B219" t="s">
        <v>408</v>
      </c>
      <c r="C219" t="s">
        <v>87</v>
      </c>
      <c r="D219" t="s">
        <v>27</v>
      </c>
      <c r="E219" t="s">
        <v>411</v>
      </c>
      <c r="F219">
        <v>200</v>
      </c>
      <c r="H219" s="2">
        <v>0.8</v>
      </c>
      <c r="I219">
        <v>40</v>
      </c>
      <c r="J219" t="s">
        <v>437</v>
      </c>
      <c r="K219" t="s">
        <v>441</v>
      </c>
      <c r="O219">
        <v>1.3820370370376622</v>
      </c>
    </row>
    <row r="220" spans="1:15" x14ac:dyDescent="0.3">
      <c r="A220" t="str">
        <f t="shared" si="5"/>
        <v>TGX22.ST3.4.200..POM</v>
      </c>
      <c r="B220" t="s">
        <v>408</v>
      </c>
      <c r="C220" t="s">
        <v>87</v>
      </c>
      <c r="D220" t="s">
        <v>27</v>
      </c>
      <c r="E220" t="s">
        <v>412</v>
      </c>
      <c r="F220">
        <v>200</v>
      </c>
      <c r="H220" s="2">
        <v>0.8</v>
      </c>
      <c r="I220">
        <v>40</v>
      </c>
      <c r="J220" t="s">
        <v>437</v>
      </c>
      <c r="K220" t="s">
        <v>441</v>
      </c>
      <c r="O220">
        <v>1.3820370370376622</v>
      </c>
    </row>
    <row r="221" spans="1:15" x14ac:dyDescent="0.3">
      <c r="A221" t="str">
        <f t="shared" si="5"/>
        <v>TGX22.ST4.1.200..POM</v>
      </c>
      <c r="B221" t="s">
        <v>408</v>
      </c>
      <c r="C221" t="s">
        <v>55</v>
      </c>
      <c r="D221" t="s">
        <v>35</v>
      </c>
      <c r="E221" t="s">
        <v>409</v>
      </c>
      <c r="F221">
        <v>200</v>
      </c>
      <c r="H221" s="2">
        <v>0.8</v>
      </c>
      <c r="I221">
        <v>40</v>
      </c>
      <c r="J221" t="s">
        <v>437</v>
      </c>
      <c r="K221" t="s">
        <v>441</v>
      </c>
      <c r="O221">
        <v>1.0018981481480296</v>
      </c>
    </row>
    <row r="222" spans="1:15" x14ac:dyDescent="0.3">
      <c r="A222" t="str">
        <f t="shared" si="5"/>
        <v>TGX22.ST4.2.200..POM</v>
      </c>
      <c r="B222" t="s">
        <v>408</v>
      </c>
      <c r="C222" t="s">
        <v>55</v>
      </c>
      <c r="D222" t="s">
        <v>35</v>
      </c>
      <c r="E222" t="s">
        <v>410</v>
      </c>
      <c r="F222">
        <v>200</v>
      </c>
      <c r="H222" s="2">
        <v>0.8</v>
      </c>
      <c r="I222">
        <v>40</v>
      </c>
      <c r="J222" t="s">
        <v>437</v>
      </c>
      <c r="K222" t="s">
        <v>441</v>
      </c>
      <c r="O222">
        <v>1.0018981481480296</v>
      </c>
    </row>
    <row r="223" spans="1:15" x14ac:dyDescent="0.3">
      <c r="A223" t="str">
        <f t="shared" si="5"/>
        <v>TGX22.ST4.3.200..POM</v>
      </c>
      <c r="B223" t="s">
        <v>408</v>
      </c>
      <c r="C223" t="s">
        <v>55</v>
      </c>
      <c r="D223" t="s">
        <v>35</v>
      </c>
      <c r="E223" t="s">
        <v>411</v>
      </c>
      <c r="F223">
        <v>200</v>
      </c>
      <c r="H223" s="2">
        <v>0.8</v>
      </c>
      <c r="I223">
        <v>40</v>
      </c>
      <c r="J223" t="s">
        <v>437</v>
      </c>
      <c r="K223" t="s">
        <v>441</v>
      </c>
      <c r="O223">
        <v>1.0018981481480296</v>
      </c>
    </row>
    <row r="224" spans="1:15" x14ac:dyDescent="0.3">
      <c r="A224" t="str">
        <f t="shared" si="5"/>
        <v>TGX22.ST4.4.200..POM</v>
      </c>
      <c r="B224" t="s">
        <v>408</v>
      </c>
      <c r="C224" t="s">
        <v>55</v>
      </c>
      <c r="D224" t="s">
        <v>35</v>
      </c>
      <c r="E224" t="s">
        <v>412</v>
      </c>
      <c r="F224">
        <v>200</v>
      </c>
      <c r="H224" s="2">
        <v>0.8</v>
      </c>
      <c r="I224">
        <v>40</v>
      </c>
      <c r="J224" t="s">
        <v>437</v>
      </c>
      <c r="K224" t="s">
        <v>441</v>
      </c>
      <c r="O224">
        <v>1.0018981481480296</v>
      </c>
    </row>
    <row r="225" spans="1:15" x14ac:dyDescent="0.3">
      <c r="A225" t="str">
        <f t="shared" si="5"/>
        <v>TGX22.ST5.1..200.POM</v>
      </c>
      <c r="B225" t="s">
        <v>408</v>
      </c>
      <c r="C225" t="s">
        <v>78</v>
      </c>
      <c r="D225" t="s">
        <v>43</v>
      </c>
      <c r="E225" t="s">
        <v>409</v>
      </c>
      <c r="G225">
        <v>200</v>
      </c>
      <c r="H225" s="2">
        <v>1</v>
      </c>
      <c r="I225">
        <v>40</v>
      </c>
      <c r="J225" t="s">
        <v>437</v>
      </c>
      <c r="K225" t="s">
        <v>441</v>
      </c>
      <c r="O225">
        <v>1.0014814814785495</v>
      </c>
    </row>
    <row r="226" spans="1:15" x14ac:dyDescent="0.3">
      <c r="A226" t="str">
        <f t="shared" si="5"/>
        <v>TGX22.ST5.2..200.POM</v>
      </c>
      <c r="B226" t="s">
        <v>408</v>
      </c>
      <c r="C226" t="s">
        <v>78</v>
      </c>
      <c r="D226" t="s">
        <v>43</v>
      </c>
      <c r="E226" t="s">
        <v>410</v>
      </c>
      <c r="G226">
        <v>200</v>
      </c>
      <c r="H226" s="2">
        <v>1</v>
      </c>
      <c r="I226">
        <v>40</v>
      </c>
      <c r="J226" t="s">
        <v>437</v>
      </c>
      <c r="K226" t="s">
        <v>441</v>
      </c>
      <c r="O226">
        <v>1.0014814814785495</v>
      </c>
    </row>
    <row r="227" spans="1:15" x14ac:dyDescent="0.3">
      <c r="A227" t="str">
        <f t="shared" si="5"/>
        <v>TGX22.ST5.3..200.POM</v>
      </c>
      <c r="B227" t="s">
        <v>408</v>
      </c>
      <c r="C227" t="s">
        <v>78</v>
      </c>
      <c r="D227" t="s">
        <v>43</v>
      </c>
      <c r="E227" t="s">
        <v>411</v>
      </c>
      <c r="G227">
        <v>200</v>
      </c>
      <c r="H227" s="2">
        <v>1</v>
      </c>
      <c r="I227">
        <v>40</v>
      </c>
      <c r="J227" t="s">
        <v>437</v>
      </c>
      <c r="K227" t="s">
        <v>441</v>
      </c>
      <c r="O227">
        <v>1.0014814814785495</v>
      </c>
    </row>
    <row r="228" spans="1:15" x14ac:dyDescent="0.3">
      <c r="A228" t="str">
        <f t="shared" si="5"/>
        <v>TGX22.ST5.4..200.POM</v>
      </c>
      <c r="B228" t="s">
        <v>408</v>
      </c>
      <c r="C228" t="s">
        <v>78</v>
      </c>
      <c r="D228" t="s">
        <v>43</v>
      </c>
      <c r="E228" t="s">
        <v>412</v>
      </c>
      <c r="G228">
        <v>200</v>
      </c>
      <c r="H228" s="2">
        <v>1</v>
      </c>
      <c r="I228">
        <v>40</v>
      </c>
      <c r="J228" t="s">
        <v>437</v>
      </c>
      <c r="K228" t="s">
        <v>441</v>
      </c>
      <c r="O228">
        <v>1.0014814814785495</v>
      </c>
    </row>
    <row r="229" spans="1:15" x14ac:dyDescent="0.3">
      <c r="A229" t="str">
        <f t="shared" si="5"/>
        <v>TGX22.ST5.1.200..POM</v>
      </c>
      <c r="B229" t="s">
        <v>408</v>
      </c>
      <c r="C229" t="s">
        <v>78</v>
      </c>
      <c r="D229" t="s">
        <v>43</v>
      </c>
      <c r="E229" t="s">
        <v>409</v>
      </c>
      <c r="F229">
        <v>200</v>
      </c>
      <c r="H229" s="2">
        <v>1</v>
      </c>
      <c r="I229">
        <v>40</v>
      </c>
      <c r="J229" t="s">
        <v>437</v>
      </c>
      <c r="K229" t="s">
        <v>441</v>
      </c>
      <c r="O229">
        <v>1.0014814814785495</v>
      </c>
    </row>
    <row r="230" spans="1:15" x14ac:dyDescent="0.3">
      <c r="A230" t="str">
        <f t="shared" si="5"/>
        <v>TGX22.ST5.2.200..POM</v>
      </c>
      <c r="B230" t="s">
        <v>408</v>
      </c>
      <c r="C230" t="s">
        <v>78</v>
      </c>
      <c r="D230" t="s">
        <v>43</v>
      </c>
      <c r="E230" t="s">
        <v>410</v>
      </c>
      <c r="F230">
        <v>200</v>
      </c>
      <c r="H230" s="2">
        <v>1</v>
      </c>
      <c r="I230">
        <v>40</v>
      </c>
      <c r="J230" t="s">
        <v>437</v>
      </c>
      <c r="K230" t="s">
        <v>441</v>
      </c>
      <c r="O230">
        <v>1.0014814814785495</v>
      </c>
    </row>
    <row r="231" spans="1:15" x14ac:dyDescent="0.3">
      <c r="A231" t="str">
        <f t="shared" si="5"/>
        <v>TGX22.ST5.3.200..POM</v>
      </c>
      <c r="B231" t="s">
        <v>408</v>
      </c>
      <c r="C231" t="s">
        <v>78</v>
      </c>
      <c r="D231" t="s">
        <v>43</v>
      </c>
      <c r="E231" t="s">
        <v>411</v>
      </c>
      <c r="F231">
        <v>200</v>
      </c>
      <c r="H231" s="2">
        <v>1</v>
      </c>
      <c r="I231">
        <v>40</v>
      </c>
      <c r="J231" t="s">
        <v>437</v>
      </c>
      <c r="K231" t="s">
        <v>441</v>
      </c>
      <c r="O231">
        <v>1.0014814814785495</v>
      </c>
    </row>
    <row r="232" spans="1:15" x14ac:dyDescent="0.3">
      <c r="A232" t="str">
        <f t="shared" si="5"/>
        <v>TGX22.ST5.4.200..POM</v>
      </c>
      <c r="B232" t="s">
        <v>408</v>
      </c>
      <c r="C232" t="s">
        <v>78</v>
      </c>
      <c r="D232" t="s">
        <v>43</v>
      </c>
      <c r="E232" t="s">
        <v>412</v>
      </c>
      <c r="F232">
        <v>200</v>
      </c>
      <c r="H232" s="2">
        <v>1</v>
      </c>
      <c r="I232">
        <v>40</v>
      </c>
      <c r="J232" t="s">
        <v>437</v>
      </c>
      <c r="K232" t="s">
        <v>441</v>
      </c>
      <c r="O232">
        <v>1.0014814814785495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F2B8-CDC5-4508-8EBC-3B6076A782E2}">
  <dimension ref="A2:AE194"/>
  <sheetViews>
    <sheetView workbookViewId="0">
      <selection sqref="A1:XFD1048576"/>
    </sheetView>
  </sheetViews>
  <sheetFormatPr defaultRowHeight="14.4" x14ac:dyDescent="0.3"/>
  <cols>
    <col min="1" max="1" width="14.109375" customWidth="1"/>
    <col min="2" max="2" width="12.109375" bestFit="1" customWidth="1"/>
    <col min="3" max="3" width="12.33203125" customWidth="1"/>
    <col min="4" max="4" width="12.6640625" customWidth="1"/>
    <col min="9" max="9" width="9.109375" style="2"/>
    <col min="10" max="10" width="10.5546875" style="2" customWidth="1"/>
    <col min="13" max="14" width="13.44140625" customWidth="1"/>
    <col min="17" max="17" width="14.6640625" customWidth="1"/>
    <col min="18" max="18" width="19.6640625" customWidth="1"/>
    <col min="28" max="28" width="13.44140625" customWidth="1"/>
    <col min="31" max="31" width="14.33203125" customWidth="1"/>
  </cols>
  <sheetData>
    <row r="2" spans="1:31" s="1" customFormat="1" ht="28.8" x14ac:dyDescent="0.3">
      <c r="A2" s="1" t="s">
        <v>0</v>
      </c>
      <c r="B2" s="1" t="s">
        <v>13</v>
      </c>
      <c r="C2" s="1" t="s">
        <v>1</v>
      </c>
      <c r="D2" s="1" t="s">
        <v>2</v>
      </c>
      <c r="E2" s="1" t="s">
        <v>53</v>
      </c>
      <c r="F2" s="1" t="s">
        <v>3</v>
      </c>
      <c r="G2" s="1" t="s">
        <v>14</v>
      </c>
      <c r="H2" s="1" t="s">
        <v>79</v>
      </c>
      <c r="I2" s="3" t="s">
        <v>93</v>
      </c>
      <c r="J2" s="3" t="s">
        <v>94</v>
      </c>
      <c r="K2" s="1" t="s">
        <v>89</v>
      </c>
      <c r="L2" s="1" t="s">
        <v>90</v>
      </c>
      <c r="M2" s="1" t="s">
        <v>218</v>
      </c>
      <c r="N2" s="1" t="s">
        <v>219</v>
      </c>
      <c r="O2" s="1" t="s">
        <v>91</v>
      </c>
      <c r="P2" s="1" t="s">
        <v>92</v>
      </c>
      <c r="Q2" s="1" t="s">
        <v>217</v>
      </c>
      <c r="R2" s="1" t="s">
        <v>216</v>
      </c>
      <c r="S2" s="1" t="s">
        <v>127</v>
      </c>
      <c r="Z2" s="1" t="s">
        <v>140</v>
      </c>
      <c r="AC2" s="1" t="s">
        <v>141</v>
      </c>
    </row>
    <row r="3" spans="1:31" x14ac:dyDescent="0.3">
      <c r="A3" t="s">
        <v>4</v>
      </c>
      <c r="B3" t="s">
        <v>5</v>
      </c>
      <c r="C3" t="s">
        <v>6</v>
      </c>
      <c r="D3" t="s">
        <v>7</v>
      </c>
      <c r="E3">
        <v>0.93402777777373558</v>
      </c>
      <c r="F3">
        <v>40</v>
      </c>
      <c r="G3">
        <v>0.95920829825934051</v>
      </c>
      <c r="H3" t="s">
        <v>85</v>
      </c>
      <c r="I3" s="2">
        <v>0.49056603773584906</v>
      </c>
      <c r="J3" s="2">
        <v>0.50943396226415094</v>
      </c>
      <c r="K3" t="s">
        <v>95</v>
      </c>
      <c r="L3" t="s">
        <v>96</v>
      </c>
      <c r="M3" t="str">
        <f t="shared" ref="M3:M66" si="0">_xlfn.CONCAT(K3,"-",L3)</f>
        <v>UAGP30-C1</v>
      </c>
      <c r="N3" t="str">
        <f>VLOOKUP(M3,$AB$3:$AE$194,4,FALSE)</f>
        <v>NIT5-D1</v>
      </c>
      <c r="O3" t="s">
        <v>97</v>
      </c>
      <c r="P3" t="s">
        <v>98</v>
      </c>
      <c r="Q3" t="str">
        <f>_xlfn.CONCAT(O3,"-",P3)</f>
        <v>T427-A4</v>
      </c>
      <c r="R3" t="str">
        <f>VLOOKUP(Q3,$AB$3:$AE$194,4,FALSE)</f>
        <v>NIT5-A4</v>
      </c>
      <c r="Z3" t="s">
        <v>124</v>
      </c>
      <c r="AA3" t="s">
        <v>119</v>
      </c>
      <c r="AB3" t="str">
        <f t="shared" ref="AB3:AB66" si="1">_xlfn.CONCAT(Z3,"-",AA3)</f>
        <v>F22-A1</v>
      </c>
      <c r="AC3" t="s">
        <v>142</v>
      </c>
      <c r="AD3" t="s">
        <v>119</v>
      </c>
      <c r="AE3" t="str">
        <f t="shared" ref="AE3:AE66" si="2">_xlfn.CONCAT(AC3,"-",AD3)</f>
        <v>FB473-A1</v>
      </c>
    </row>
    <row r="4" spans="1:31" x14ac:dyDescent="0.3">
      <c r="A4" t="s">
        <v>4</v>
      </c>
      <c r="B4" t="s">
        <v>5</v>
      </c>
      <c r="C4" t="s">
        <v>6</v>
      </c>
      <c r="D4" t="s">
        <v>8</v>
      </c>
      <c r="E4">
        <v>0.93402777777373558</v>
      </c>
      <c r="F4">
        <v>40</v>
      </c>
      <c r="G4">
        <v>0.95598866751480982</v>
      </c>
      <c r="H4" t="s">
        <v>85</v>
      </c>
      <c r="I4" s="2">
        <v>0.49014824544942764</v>
      </c>
      <c r="J4" s="2">
        <f>1-I4</f>
        <v>0.5098517545505723</v>
      </c>
      <c r="K4" t="s">
        <v>95</v>
      </c>
      <c r="L4" t="s">
        <v>99</v>
      </c>
      <c r="M4" t="str">
        <f t="shared" si="0"/>
        <v>UAGP30-C2</v>
      </c>
      <c r="N4" t="str">
        <f t="shared" ref="N4:N67" si="3">VLOOKUP(M4,$AB$3:$AE$194,4,FALSE)</f>
        <v>NIT5-D2</v>
      </c>
      <c r="O4" t="s">
        <v>97</v>
      </c>
      <c r="P4" t="s">
        <v>100</v>
      </c>
      <c r="Q4" t="str">
        <f t="shared" ref="Q4:Q67" si="4">_xlfn.CONCAT(O4,"-",P4)</f>
        <v>T427-A6</v>
      </c>
      <c r="R4" t="str">
        <f t="shared" ref="R4:R67" si="5">VLOOKUP(Q4,$AB$3:$AE$194,4,FALSE)</f>
        <v>NIT5-A6</v>
      </c>
      <c r="Z4" t="s">
        <v>124</v>
      </c>
      <c r="AA4" t="s">
        <v>120</v>
      </c>
      <c r="AB4" t="str">
        <f t="shared" si="1"/>
        <v>F22-A2</v>
      </c>
      <c r="AC4" t="s">
        <v>142</v>
      </c>
      <c r="AD4" t="s">
        <v>120</v>
      </c>
      <c r="AE4" t="str">
        <f t="shared" si="2"/>
        <v>FB473-A2</v>
      </c>
    </row>
    <row r="5" spans="1:31" x14ac:dyDescent="0.3">
      <c r="A5" t="s">
        <v>4</v>
      </c>
      <c r="B5" t="s">
        <v>5</v>
      </c>
      <c r="C5" t="s">
        <v>6</v>
      </c>
      <c r="D5" t="s">
        <v>9</v>
      </c>
      <c r="E5">
        <v>0.93402777777373558</v>
      </c>
      <c r="F5">
        <v>40</v>
      </c>
      <c r="G5">
        <v>0.9525856455061511</v>
      </c>
      <c r="H5" t="s">
        <v>85</v>
      </c>
      <c r="I5" s="2">
        <v>0.50423489553924339</v>
      </c>
      <c r="J5" s="2">
        <f t="shared" ref="J5:J44" si="6">1-I5</f>
        <v>0.49576510446075661</v>
      </c>
      <c r="K5" t="s">
        <v>95</v>
      </c>
      <c r="L5" t="s">
        <v>101</v>
      </c>
      <c r="M5" t="str">
        <f t="shared" si="0"/>
        <v>UAGP30-C4</v>
      </c>
      <c r="N5" t="str">
        <f t="shared" si="3"/>
        <v>NIT5-D4</v>
      </c>
      <c r="O5" t="s">
        <v>97</v>
      </c>
      <c r="P5" t="s">
        <v>102</v>
      </c>
      <c r="Q5" t="str">
        <f t="shared" si="4"/>
        <v>T427-B5</v>
      </c>
      <c r="R5" t="str">
        <f t="shared" si="5"/>
        <v>NIT5-A11</v>
      </c>
      <c r="Z5" t="s">
        <v>124</v>
      </c>
      <c r="AA5" t="s">
        <v>121</v>
      </c>
      <c r="AB5" t="str">
        <f t="shared" si="1"/>
        <v>F22-A3</v>
      </c>
      <c r="AC5" t="s">
        <v>142</v>
      </c>
      <c r="AD5" t="s">
        <v>121</v>
      </c>
      <c r="AE5" t="str">
        <f t="shared" si="2"/>
        <v>FB473-A3</v>
      </c>
    </row>
    <row r="6" spans="1:31" x14ac:dyDescent="0.3">
      <c r="A6" t="s">
        <v>4</v>
      </c>
      <c r="B6" t="s">
        <v>5</v>
      </c>
      <c r="C6" t="s">
        <v>6</v>
      </c>
      <c r="D6" t="s">
        <v>10</v>
      </c>
      <c r="E6">
        <v>0.93402777777373558</v>
      </c>
      <c r="F6">
        <v>40</v>
      </c>
      <c r="G6">
        <v>0.95847987501397158</v>
      </c>
      <c r="H6" t="s">
        <v>85</v>
      </c>
      <c r="I6" s="2">
        <v>0.4750651283959807</v>
      </c>
      <c r="J6" s="2">
        <f t="shared" si="6"/>
        <v>0.5249348716040193</v>
      </c>
      <c r="K6" t="s">
        <v>95</v>
      </c>
      <c r="L6" t="s">
        <v>103</v>
      </c>
      <c r="M6" t="str">
        <f t="shared" si="0"/>
        <v>UAGP30-C3</v>
      </c>
      <c r="N6" t="str">
        <f t="shared" si="3"/>
        <v>NIT5-D3</v>
      </c>
      <c r="O6" t="s">
        <v>97</v>
      </c>
      <c r="P6" t="s">
        <v>104</v>
      </c>
      <c r="Q6" t="str">
        <f t="shared" si="4"/>
        <v>T427-B6</v>
      </c>
      <c r="R6" t="str">
        <f t="shared" si="5"/>
        <v>NIT5-A12</v>
      </c>
      <c r="Z6" t="s">
        <v>124</v>
      </c>
      <c r="AA6" t="s">
        <v>98</v>
      </c>
      <c r="AB6" t="str">
        <f t="shared" si="1"/>
        <v>F22-A4</v>
      </c>
      <c r="AC6" t="s">
        <v>142</v>
      </c>
      <c r="AD6" t="s">
        <v>98</v>
      </c>
      <c r="AE6" t="str">
        <f t="shared" si="2"/>
        <v>FB473-A4</v>
      </c>
    </row>
    <row r="7" spans="1:31" x14ac:dyDescent="0.3">
      <c r="A7" t="s">
        <v>4</v>
      </c>
      <c r="B7" t="s">
        <v>5</v>
      </c>
      <c r="C7" t="s">
        <v>6</v>
      </c>
      <c r="D7" t="s">
        <v>11</v>
      </c>
      <c r="E7">
        <v>0.93402777777373558</v>
      </c>
      <c r="F7">
        <v>60</v>
      </c>
      <c r="G7">
        <v>0.93590190434589327</v>
      </c>
      <c r="H7" t="s">
        <v>85</v>
      </c>
      <c r="I7" s="2">
        <v>0.49521615875265762</v>
      </c>
      <c r="J7" s="2">
        <f t="shared" si="6"/>
        <v>0.50478384124734244</v>
      </c>
      <c r="K7" t="s">
        <v>95</v>
      </c>
      <c r="L7" t="s">
        <v>105</v>
      </c>
      <c r="M7" t="str">
        <f t="shared" si="0"/>
        <v>UAGP30-C5</v>
      </c>
      <c r="N7" t="str">
        <f t="shared" si="3"/>
        <v>NIT5-D5</v>
      </c>
      <c r="O7" t="s">
        <v>97</v>
      </c>
      <c r="P7" t="s">
        <v>106</v>
      </c>
      <c r="Q7" t="str">
        <f t="shared" si="4"/>
        <v>T427-B4</v>
      </c>
      <c r="R7" t="str">
        <f t="shared" si="5"/>
        <v>NIT5-A10</v>
      </c>
      <c r="Z7" t="s">
        <v>124</v>
      </c>
      <c r="AA7" t="s">
        <v>107</v>
      </c>
      <c r="AB7" t="str">
        <f t="shared" si="1"/>
        <v>F22-A5</v>
      </c>
      <c r="AC7" t="s">
        <v>142</v>
      </c>
      <c r="AD7" t="s">
        <v>107</v>
      </c>
      <c r="AE7" t="str">
        <f t="shared" si="2"/>
        <v>FB473-A5</v>
      </c>
    </row>
    <row r="8" spans="1:31" x14ac:dyDescent="0.3">
      <c r="A8" t="s">
        <v>4</v>
      </c>
      <c r="B8" t="s">
        <v>5</v>
      </c>
      <c r="C8" t="s">
        <v>6</v>
      </c>
      <c r="D8" t="s">
        <v>12</v>
      </c>
      <c r="E8">
        <v>0.93402777777373558</v>
      </c>
      <c r="F8">
        <v>60</v>
      </c>
      <c r="G8">
        <v>0.93024619002347209</v>
      </c>
      <c r="H8" t="s">
        <v>85</v>
      </c>
      <c r="I8" s="2">
        <v>0.49543859649122807</v>
      </c>
      <c r="J8" s="2">
        <f t="shared" si="6"/>
        <v>0.50456140350877199</v>
      </c>
      <c r="K8" t="s">
        <v>95</v>
      </c>
      <c r="L8" t="s">
        <v>102</v>
      </c>
      <c r="M8" t="str">
        <f t="shared" si="0"/>
        <v>UAGP30-B5</v>
      </c>
      <c r="N8" t="str">
        <f t="shared" si="3"/>
        <v>NIT5-C11</v>
      </c>
      <c r="O8" t="s">
        <v>97</v>
      </c>
      <c r="P8" t="s">
        <v>107</v>
      </c>
      <c r="Q8" t="str">
        <f t="shared" si="4"/>
        <v>T427-A5</v>
      </c>
      <c r="R8" t="str">
        <f t="shared" si="5"/>
        <v>NIT5-A5</v>
      </c>
      <c r="Z8" t="s">
        <v>124</v>
      </c>
      <c r="AA8" t="s">
        <v>100</v>
      </c>
      <c r="AB8" t="str">
        <f t="shared" si="1"/>
        <v>F22-A6</v>
      </c>
      <c r="AC8" t="s">
        <v>142</v>
      </c>
      <c r="AD8" t="s">
        <v>100</v>
      </c>
      <c r="AE8" t="str">
        <f t="shared" si="2"/>
        <v>FB473-A6</v>
      </c>
    </row>
    <row r="9" spans="1:31" x14ac:dyDescent="0.3">
      <c r="A9" t="s">
        <v>4</v>
      </c>
      <c r="B9" t="s">
        <v>5</v>
      </c>
      <c r="C9" t="s">
        <v>6</v>
      </c>
      <c r="D9" t="s">
        <v>7</v>
      </c>
      <c r="E9">
        <v>0.93402777777373558</v>
      </c>
      <c r="F9">
        <v>40</v>
      </c>
      <c r="G9">
        <v>0.95920829825934051</v>
      </c>
      <c r="H9" t="s">
        <v>84</v>
      </c>
      <c r="I9" s="2">
        <v>0.48902889419943513</v>
      </c>
      <c r="J9" s="2">
        <f t="shared" si="6"/>
        <v>0.51097110580056482</v>
      </c>
      <c r="K9" t="s">
        <v>108</v>
      </c>
      <c r="L9" t="s">
        <v>103</v>
      </c>
      <c r="M9" t="str">
        <f t="shared" si="0"/>
        <v>S300-C3</v>
      </c>
      <c r="N9" t="str">
        <f t="shared" si="3"/>
        <v>NIT5-F3</v>
      </c>
      <c r="O9" t="s">
        <v>97</v>
      </c>
      <c r="P9" t="s">
        <v>109</v>
      </c>
      <c r="Q9" t="str">
        <f t="shared" si="4"/>
        <v>T427-B2</v>
      </c>
      <c r="R9" t="str">
        <f t="shared" si="5"/>
        <v>NIT5-A8</v>
      </c>
      <c r="Z9" t="s">
        <v>124</v>
      </c>
      <c r="AA9" t="s">
        <v>111</v>
      </c>
      <c r="AB9" t="str">
        <f t="shared" si="1"/>
        <v>F22-B1</v>
      </c>
      <c r="AC9" t="s">
        <v>142</v>
      </c>
      <c r="AD9" t="s">
        <v>143</v>
      </c>
      <c r="AE9" t="str">
        <f t="shared" si="2"/>
        <v>FB473-A7</v>
      </c>
    </row>
    <row r="10" spans="1:31" x14ac:dyDescent="0.3">
      <c r="A10" t="s">
        <v>4</v>
      </c>
      <c r="B10" t="s">
        <v>5</v>
      </c>
      <c r="C10" t="s">
        <v>6</v>
      </c>
      <c r="D10" t="s">
        <v>8</v>
      </c>
      <c r="E10">
        <v>0.93402777777373558</v>
      </c>
      <c r="F10">
        <v>40</v>
      </c>
      <c r="G10">
        <v>0.95598866751480982</v>
      </c>
      <c r="H10" t="s">
        <v>84</v>
      </c>
      <c r="I10" s="2">
        <v>0.50900514579759859</v>
      </c>
      <c r="J10" s="2">
        <f t="shared" si="6"/>
        <v>0.49099485420240141</v>
      </c>
      <c r="K10" t="s">
        <v>108</v>
      </c>
      <c r="L10" t="s">
        <v>101</v>
      </c>
      <c r="M10" t="str">
        <f t="shared" si="0"/>
        <v>S300-C4</v>
      </c>
      <c r="N10" t="str">
        <f t="shared" si="3"/>
        <v>NIT5-F4</v>
      </c>
      <c r="O10" t="s">
        <v>97</v>
      </c>
      <c r="P10" t="s">
        <v>110</v>
      </c>
      <c r="Q10" t="str">
        <f t="shared" si="4"/>
        <v>T427-B3</v>
      </c>
      <c r="R10" t="str">
        <f t="shared" si="5"/>
        <v>NIT5-A9</v>
      </c>
      <c r="Z10" t="s">
        <v>124</v>
      </c>
      <c r="AA10" t="s">
        <v>109</v>
      </c>
      <c r="AB10" t="str">
        <f t="shared" si="1"/>
        <v>F22-B2</v>
      </c>
      <c r="AC10" t="s">
        <v>142</v>
      </c>
      <c r="AD10" t="s">
        <v>144</v>
      </c>
      <c r="AE10" t="str">
        <f t="shared" si="2"/>
        <v>FB473-A8</v>
      </c>
    </row>
    <row r="11" spans="1:31" x14ac:dyDescent="0.3">
      <c r="A11" t="s">
        <v>4</v>
      </c>
      <c r="B11" t="s">
        <v>5</v>
      </c>
      <c r="C11" t="s">
        <v>6</v>
      </c>
      <c r="D11" t="s">
        <v>9</v>
      </c>
      <c r="E11">
        <v>0.93402777777373558</v>
      </c>
      <c r="F11">
        <v>40</v>
      </c>
      <c r="G11">
        <v>0.9525856455061511</v>
      </c>
      <c r="H11" t="s">
        <v>84</v>
      </c>
      <c r="I11" s="2">
        <v>0.46891080617495712</v>
      </c>
      <c r="J11" s="2">
        <f t="shared" si="6"/>
        <v>0.53108919382504283</v>
      </c>
      <c r="K11" t="s">
        <v>108</v>
      </c>
      <c r="L11" t="s">
        <v>105</v>
      </c>
      <c r="M11" t="str">
        <f t="shared" si="0"/>
        <v>S300-C5</v>
      </c>
      <c r="N11" t="str">
        <f t="shared" si="3"/>
        <v>NIT5-F5</v>
      </c>
      <c r="O11" t="s">
        <v>97</v>
      </c>
      <c r="P11" t="s">
        <v>111</v>
      </c>
      <c r="Q11" t="str">
        <f t="shared" si="4"/>
        <v>T427-B1</v>
      </c>
      <c r="R11" t="str">
        <f t="shared" si="5"/>
        <v>NIT5-A7</v>
      </c>
      <c r="Z11" t="s">
        <v>124</v>
      </c>
      <c r="AA11" t="s">
        <v>110</v>
      </c>
      <c r="AB11" t="str">
        <f t="shared" si="1"/>
        <v>F22-B3</v>
      </c>
      <c r="AC11" t="s">
        <v>142</v>
      </c>
      <c r="AD11" t="s">
        <v>145</v>
      </c>
      <c r="AE11" t="str">
        <f t="shared" si="2"/>
        <v>FB473-A9</v>
      </c>
    </row>
    <row r="12" spans="1:31" x14ac:dyDescent="0.3">
      <c r="A12" t="s">
        <v>4</v>
      </c>
      <c r="B12" t="s">
        <v>5</v>
      </c>
      <c r="C12" t="s">
        <v>6</v>
      </c>
      <c r="D12" t="s">
        <v>10</v>
      </c>
      <c r="E12">
        <v>0.93402777777373558</v>
      </c>
      <c r="F12">
        <v>40</v>
      </c>
      <c r="G12">
        <v>0.95847987501397158</v>
      </c>
      <c r="H12" t="s">
        <v>84</v>
      </c>
      <c r="I12" s="2">
        <v>0.51294219154443488</v>
      </c>
      <c r="J12" s="2">
        <f t="shared" si="6"/>
        <v>0.48705780845556512</v>
      </c>
      <c r="K12" t="s">
        <v>108</v>
      </c>
      <c r="L12" t="s">
        <v>112</v>
      </c>
      <c r="M12" t="str">
        <f t="shared" si="0"/>
        <v>S300-C6</v>
      </c>
      <c r="N12" t="str">
        <f t="shared" si="3"/>
        <v>NIT5-F6</v>
      </c>
      <c r="O12" t="s">
        <v>95</v>
      </c>
      <c r="P12" t="s">
        <v>113</v>
      </c>
      <c r="Q12" t="str">
        <f t="shared" si="4"/>
        <v>UAGP30-D6</v>
      </c>
      <c r="R12" t="str">
        <f t="shared" si="5"/>
        <v>NIT5-D12</v>
      </c>
      <c r="Z12" t="s">
        <v>124</v>
      </c>
      <c r="AA12" t="s">
        <v>106</v>
      </c>
      <c r="AB12" t="str">
        <f t="shared" si="1"/>
        <v>F22-B4</v>
      </c>
      <c r="AC12" t="s">
        <v>142</v>
      </c>
      <c r="AD12" t="s">
        <v>146</v>
      </c>
      <c r="AE12" t="str">
        <f t="shared" si="2"/>
        <v>FB473-A10</v>
      </c>
    </row>
    <row r="13" spans="1:31" x14ac:dyDescent="0.3">
      <c r="A13" t="s">
        <v>4</v>
      </c>
      <c r="B13" t="s">
        <v>5</v>
      </c>
      <c r="C13" t="s">
        <v>6</v>
      </c>
      <c r="D13" t="s">
        <v>11</v>
      </c>
      <c r="E13">
        <v>0.93402777777373558</v>
      </c>
      <c r="F13">
        <v>60</v>
      </c>
      <c r="G13">
        <v>0.93590190434589327</v>
      </c>
      <c r="H13" t="s">
        <v>84</v>
      </c>
      <c r="I13" s="2">
        <v>0.50056548292241576</v>
      </c>
      <c r="J13" s="2">
        <f t="shared" si="6"/>
        <v>0.49943451707758424</v>
      </c>
      <c r="K13" t="s">
        <v>108</v>
      </c>
      <c r="L13" t="s">
        <v>114</v>
      </c>
      <c r="M13" t="str">
        <f t="shared" si="0"/>
        <v>S300-D1</v>
      </c>
      <c r="N13" t="str">
        <f t="shared" si="3"/>
        <v>NIT5-F7</v>
      </c>
      <c r="O13" t="s">
        <v>95</v>
      </c>
      <c r="P13" t="s">
        <v>115</v>
      </c>
      <c r="Q13" t="str">
        <f t="shared" si="4"/>
        <v>UAGP30-D5</v>
      </c>
      <c r="R13" t="str">
        <f t="shared" si="5"/>
        <v>NIT5-D11</v>
      </c>
      <c r="Z13" t="s">
        <v>124</v>
      </c>
      <c r="AA13" t="s">
        <v>102</v>
      </c>
      <c r="AB13" t="str">
        <f t="shared" si="1"/>
        <v>F22-B5</v>
      </c>
      <c r="AC13" t="s">
        <v>142</v>
      </c>
      <c r="AD13" t="s">
        <v>147</v>
      </c>
      <c r="AE13" t="str">
        <f t="shared" si="2"/>
        <v>FB473-A11</v>
      </c>
    </row>
    <row r="14" spans="1:31" x14ac:dyDescent="0.3">
      <c r="A14" t="s">
        <v>4</v>
      </c>
      <c r="B14" t="s">
        <v>5</v>
      </c>
      <c r="C14" t="s">
        <v>6</v>
      </c>
      <c r="D14" t="s">
        <v>12</v>
      </c>
      <c r="E14">
        <v>0.93402777777373558</v>
      </c>
      <c r="F14">
        <v>60</v>
      </c>
      <c r="G14">
        <v>0.93024619002347209</v>
      </c>
      <c r="H14" t="s">
        <v>84</v>
      </c>
      <c r="I14" s="2">
        <v>0.46400885935769659</v>
      </c>
      <c r="J14" s="2">
        <f t="shared" si="6"/>
        <v>0.53599114064230347</v>
      </c>
      <c r="K14" t="s">
        <v>108</v>
      </c>
      <c r="L14" t="s">
        <v>116</v>
      </c>
      <c r="M14" t="str">
        <f t="shared" si="0"/>
        <v>S300-D2</v>
      </c>
      <c r="N14" t="str">
        <f t="shared" si="3"/>
        <v>NIT5-F8</v>
      </c>
      <c r="O14" t="s">
        <v>95</v>
      </c>
      <c r="P14" t="s">
        <v>117</v>
      </c>
      <c r="Q14" t="str">
        <f t="shared" si="4"/>
        <v>UAGP30-D4</v>
      </c>
      <c r="R14" t="str">
        <f t="shared" si="5"/>
        <v>NIT5-D10</v>
      </c>
      <c r="Z14" t="s">
        <v>124</v>
      </c>
      <c r="AA14" t="s">
        <v>104</v>
      </c>
      <c r="AB14" t="str">
        <f t="shared" si="1"/>
        <v>F22-B6</v>
      </c>
      <c r="AC14" t="s">
        <v>142</v>
      </c>
      <c r="AD14" t="s">
        <v>148</v>
      </c>
      <c r="AE14" t="str">
        <f t="shared" si="2"/>
        <v>FB473-A12</v>
      </c>
    </row>
    <row r="15" spans="1:31" x14ac:dyDescent="0.3">
      <c r="A15" t="s">
        <v>4</v>
      </c>
      <c r="B15" t="s">
        <v>15</v>
      </c>
      <c r="C15" t="s">
        <v>16</v>
      </c>
      <c r="D15" t="s">
        <v>17</v>
      </c>
      <c r="E15">
        <v>0.77083333333575865</v>
      </c>
      <c r="F15">
        <v>40</v>
      </c>
      <c r="G15">
        <v>0.95349746001564806</v>
      </c>
      <c r="H15" t="s">
        <v>85</v>
      </c>
      <c r="I15" s="2">
        <v>0.53748191027496384</v>
      </c>
      <c r="J15" s="2">
        <f t="shared" si="6"/>
        <v>0.46251808972503616</v>
      </c>
      <c r="K15" t="s">
        <v>97</v>
      </c>
      <c r="L15" t="s">
        <v>103</v>
      </c>
      <c r="M15" t="str">
        <f t="shared" si="0"/>
        <v>T427-C3</v>
      </c>
      <c r="N15" t="str">
        <f t="shared" si="3"/>
        <v>NIT5-B3</v>
      </c>
      <c r="O15" t="s">
        <v>118</v>
      </c>
      <c r="P15" t="s">
        <v>106</v>
      </c>
      <c r="Q15" t="str">
        <f t="shared" si="4"/>
        <v>TC20-B4</v>
      </c>
      <c r="R15" t="str">
        <f t="shared" si="5"/>
        <v>FB473-E10</v>
      </c>
      <c r="Z15" t="s">
        <v>124</v>
      </c>
      <c r="AA15" t="s">
        <v>96</v>
      </c>
      <c r="AB15" t="str">
        <f t="shared" si="1"/>
        <v>F22-C1</v>
      </c>
      <c r="AC15" t="s">
        <v>142</v>
      </c>
      <c r="AD15" t="s">
        <v>111</v>
      </c>
      <c r="AE15" t="str">
        <f t="shared" si="2"/>
        <v>FB473-B1</v>
      </c>
    </row>
    <row r="16" spans="1:31" x14ac:dyDescent="0.3">
      <c r="A16" t="s">
        <v>4</v>
      </c>
      <c r="B16" t="s">
        <v>15</v>
      </c>
      <c r="C16" t="s">
        <v>16</v>
      </c>
      <c r="D16" t="s">
        <v>18</v>
      </c>
      <c r="E16">
        <v>0.77083333333575865</v>
      </c>
      <c r="F16">
        <v>40</v>
      </c>
      <c r="G16">
        <v>0.94917164234268514</v>
      </c>
      <c r="H16" t="s">
        <v>85</v>
      </c>
      <c r="I16" s="2">
        <v>0.48462699999999997</v>
      </c>
      <c r="J16" s="2">
        <f t="shared" si="6"/>
        <v>0.51537300000000008</v>
      </c>
      <c r="K16" t="s">
        <v>118</v>
      </c>
      <c r="L16" t="s">
        <v>119</v>
      </c>
      <c r="M16" t="str">
        <f t="shared" si="0"/>
        <v>TC20-A1</v>
      </c>
      <c r="N16" t="str">
        <f t="shared" si="3"/>
        <v>FB473-E1</v>
      </c>
      <c r="O16" t="s">
        <v>118</v>
      </c>
      <c r="P16" t="s">
        <v>117</v>
      </c>
      <c r="Q16" t="str">
        <f t="shared" si="4"/>
        <v>TC20-D4</v>
      </c>
      <c r="R16" t="str">
        <f t="shared" si="5"/>
        <v>FB473-F10</v>
      </c>
      <c r="Z16" t="s">
        <v>124</v>
      </c>
      <c r="AA16" t="s">
        <v>99</v>
      </c>
      <c r="AB16" t="str">
        <f t="shared" si="1"/>
        <v>F22-C2</v>
      </c>
      <c r="AC16" t="s">
        <v>142</v>
      </c>
      <c r="AD16" t="s">
        <v>109</v>
      </c>
      <c r="AE16" t="str">
        <f t="shared" si="2"/>
        <v>FB473-B2</v>
      </c>
    </row>
    <row r="17" spans="1:31" x14ac:dyDescent="0.3">
      <c r="A17" t="s">
        <v>4</v>
      </c>
      <c r="B17" t="s">
        <v>15</v>
      </c>
      <c r="C17" t="s">
        <v>16</v>
      </c>
      <c r="D17" t="s">
        <v>19</v>
      </c>
      <c r="E17">
        <v>0.77083333333575865</v>
      </c>
      <c r="F17">
        <v>40</v>
      </c>
      <c r="G17">
        <v>0.95085097400027851</v>
      </c>
      <c r="H17" t="s">
        <v>85</v>
      </c>
      <c r="I17" s="2">
        <v>0.51600400000000002</v>
      </c>
      <c r="J17" s="2">
        <f t="shared" si="6"/>
        <v>0.48399599999999998</v>
      </c>
      <c r="K17" t="s">
        <v>118</v>
      </c>
      <c r="L17" t="s">
        <v>120</v>
      </c>
      <c r="M17" t="str">
        <f t="shared" si="0"/>
        <v>TC20-A2</v>
      </c>
      <c r="N17" t="str">
        <f t="shared" si="3"/>
        <v>FB473-E2</v>
      </c>
      <c r="O17" t="s">
        <v>118</v>
      </c>
      <c r="P17" t="s">
        <v>99</v>
      </c>
      <c r="Q17" t="str">
        <f t="shared" si="4"/>
        <v>TC20-C2</v>
      </c>
      <c r="R17" t="str">
        <f t="shared" si="5"/>
        <v>FB473-F2</v>
      </c>
      <c r="Z17" t="s">
        <v>124</v>
      </c>
      <c r="AA17" t="s">
        <v>103</v>
      </c>
      <c r="AB17" t="str">
        <f t="shared" si="1"/>
        <v>F22-C3</v>
      </c>
      <c r="AC17" t="s">
        <v>142</v>
      </c>
      <c r="AD17" t="s">
        <v>110</v>
      </c>
      <c r="AE17" t="str">
        <f t="shared" si="2"/>
        <v>FB473-B3</v>
      </c>
    </row>
    <row r="18" spans="1:31" x14ac:dyDescent="0.3">
      <c r="A18" t="s">
        <v>4</v>
      </c>
      <c r="B18" t="s">
        <v>15</v>
      </c>
      <c r="C18" t="s">
        <v>16</v>
      </c>
      <c r="D18" t="s">
        <v>20</v>
      </c>
      <c r="E18">
        <v>0.77083333333575865</v>
      </c>
      <c r="F18">
        <v>105</v>
      </c>
      <c r="G18">
        <v>0.94833051112849787</v>
      </c>
      <c r="H18" t="s">
        <v>85</v>
      </c>
      <c r="I18" s="2">
        <v>0.50177700000000003</v>
      </c>
      <c r="J18" s="2">
        <f t="shared" si="6"/>
        <v>0.49822299999999997</v>
      </c>
      <c r="K18" t="s">
        <v>118</v>
      </c>
      <c r="L18" t="s">
        <v>121</v>
      </c>
      <c r="M18" t="str">
        <f t="shared" si="0"/>
        <v>TC20-A3</v>
      </c>
      <c r="N18" t="str">
        <f t="shared" si="3"/>
        <v>FB473-E3</v>
      </c>
      <c r="O18" t="s">
        <v>118</v>
      </c>
      <c r="P18" t="s">
        <v>96</v>
      </c>
      <c r="Q18" t="str">
        <f t="shared" si="4"/>
        <v>TC20-C1</v>
      </c>
      <c r="R18" t="str">
        <f t="shared" si="5"/>
        <v>FB473-F1</v>
      </c>
      <c r="Z18" t="s">
        <v>124</v>
      </c>
      <c r="AA18" t="s">
        <v>101</v>
      </c>
      <c r="AB18" t="str">
        <f t="shared" si="1"/>
        <v>F22-C4</v>
      </c>
      <c r="AC18" t="s">
        <v>142</v>
      </c>
      <c r="AD18" t="s">
        <v>106</v>
      </c>
      <c r="AE18" t="str">
        <f t="shared" si="2"/>
        <v>FB473-B4</v>
      </c>
    </row>
    <row r="19" spans="1:31" x14ac:dyDescent="0.3">
      <c r="A19" t="s">
        <v>4</v>
      </c>
      <c r="B19" t="s">
        <v>15</v>
      </c>
      <c r="C19" t="s">
        <v>16</v>
      </c>
      <c r="D19" t="s">
        <v>21</v>
      </c>
      <c r="E19">
        <v>0.77083333333575865</v>
      </c>
      <c r="F19">
        <v>105</v>
      </c>
      <c r="G19">
        <v>0.94595099519362613</v>
      </c>
      <c r="H19" t="s">
        <v>85</v>
      </c>
      <c r="I19" s="2">
        <v>0.533941</v>
      </c>
      <c r="J19" s="2">
        <f t="shared" si="6"/>
        <v>0.466059</v>
      </c>
      <c r="K19" t="s">
        <v>118</v>
      </c>
      <c r="L19" t="s">
        <v>98</v>
      </c>
      <c r="M19" t="str">
        <f t="shared" si="0"/>
        <v>TC20-A4</v>
      </c>
      <c r="N19" t="str">
        <f t="shared" si="3"/>
        <v>FB473-E4</v>
      </c>
      <c r="O19" t="s">
        <v>118</v>
      </c>
      <c r="P19" t="s">
        <v>103</v>
      </c>
      <c r="Q19" t="str">
        <f t="shared" si="4"/>
        <v>TC20-C3</v>
      </c>
      <c r="R19" t="str">
        <f t="shared" si="5"/>
        <v>FB473-F3</v>
      </c>
      <c r="Z19" t="s">
        <v>124</v>
      </c>
      <c r="AA19" t="s">
        <v>105</v>
      </c>
      <c r="AB19" t="str">
        <f t="shared" si="1"/>
        <v>F22-C5</v>
      </c>
      <c r="AC19" t="s">
        <v>142</v>
      </c>
      <c r="AD19" t="s">
        <v>102</v>
      </c>
      <c r="AE19" t="str">
        <f t="shared" si="2"/>
        <v>FB473-B5</v>
      </c>
    </row>
    <row r="20" spans="1:31" x14ac:dyDescent="0.3">
      <c r="A20" t="s">
        <v>4</v>
      </c>
      <c r="B20" t="s">
        <v>15</v>
      </c>
      <c r="C20" t="s">
        <v>16</v>
      </c>
      <c r="D20" t="s">
        <v>22</v>
      </c>
      <c r="E20">
        <v>0.77083333333575865</v>
      </c>
      <c r="F20">
        <v>105</v>
      </c>
      <c r="G20">
        <v>0.94337773628848343</v>
      </c>
      <c r="H20" t="s">
        <v>85</v>
      </c>
      <c r="I20" s="2">
        <v>0.49318899999999999</v>
      </c>
      <c r="J20" s="2">
        <f t="shared" si="6"/>
        <v>0.50681100000000001</v>
      </c>
      <c r="K20" t="s">
        <v>118</v>
      </c>
      <c r="L20" t="s">
        <v>107</v>
      </c>
      <c r="M20" t="str">
        <f t="shared" si="0"/>
        <v>TC20-A5</v>
      </c>
      <c r="N20" t="str">
        <f t="shared" si="3"/>
        <v>FB473-E5</v>
      </c>
      <c r="O20" t="s">
        <v>118</v>
      </c>
      <c r="P20" t="s">
        <v>111</v>
      </c>
      <c r="Q20" t="str">
        <f t="shared" si="4"/>
        <v>TC20-B1</v>
      </c>
      <c r="R20" t="str">
        <f t="shared" si="5"/>
        <v>FB473-E7</v>
      </c>
      <c r="Z20" t="s">
        <v>124</v>
      </c>
      <c r="AA20" t="s">
        <v>112</v>
      </c>
      <c r="AB20" t="str">
        <f t="shared" si="1"/>
        <v>F22-C6</v>
      </c>
      <c r="AC20" t="s">
        <v>142</v>
      </c>
      <c r="AD20" t="s">
        <v>104</v>
      </c>
      <c r="AE20" t="str">
        <f t="shared" si="2"/>
        <v>FB473-B6</v>
      </c>
    </row>
    <row r="21" spans="1:31" x14ac:dyDescent="0.3">
      <c r="A21" t="s">
        <v>4</v>
      </c>
      <c r="B21" t="s">
        <v>15</v>
      </c>
      <c r="C21" t="s">
        <v>16</v>
      </c>
      <c r="D21" t="s">
        <v>23</v>
      </c>
      <c r="E21">
        <v>0.77083333333575865</v>
      </c>
      <c r="F21">
        <v>180</v>
      </c>
      <c r="G21">
        <v>0.94504245274576593</v>
      </c>
      <c r="H21" t="s">
        <v>85</v>
      </c>
      <c r="I21" s="2">
        <v>0.47827799999999998</v>
      </c>
      <c r="J21" s="2">
        <f t="shared" si="6"/>
        <v>0.52172200000000002</v>
      </c>
      <c r="K21" t="s">
        <v>118</v>
      </c>
      <c r="L21" t="s">
        <v>100</v>
      </c>
      <c r="M21" t="str">
        <f t="shared" si="0"/>
        <v>TC20-A6</v>
      </c>
      <c r="N21" t="str">
        <f t="shared" si="3"/>
        <v>FB473-E6</v>
      </c>
      <c r="O21" t="s">
        <v>118</v>
      </c>
      <c r="P21" t="s">
        <v>101</v>
      </c>
      <c r="Q21" t="str">
        <f t="shared" si="4"/>
        <v>TC20-C4</v>
      </c>
      <c r="R21" t="str">
        <f t="shared" si="5"/>
        <v>FB473-F4</v>
      </c>
      <c r="Z21" t="s">
        <v>124</v>
      </c>
      <c r="AA21" t="s">
        <v>114</v>
      </c>
      <c r="AB21" t="str">
        <f t="shared" si="1"/>
        <v>F22-D1</v>
      </c>
      <c r="AC21" t="s">
        <v>142</v>
      </c>
      <c r="AD21" t="s">
        <v>149</v>
      </c>
      <c r="AE21" t="str">
        <f t="shared" si="2"/>
        <v>FB473-B7</v>
      </c>
    </row>
    <row r="22" spans="1:31" x14ac:dyDescent="0.3">
      <c r="A22" t="s">
        <v>4</v>
      </c>
      <c r="B22" t="s">
        <v>15</v>
      </c>
      <c r="C22" t="s">
        <v>16</v>
      </c>
      <c r="D22" t="s">
        <v>24</v>
      </c>
      <c r="E22">
        <v>0.77083333333575865</v>
      </c>
      <c r="F22">
        <v>180</v>
      </c>
      <c r="G22">
        <v>0.94796144335084431</v>
      </c>
      <c r="H22" t="s">
        <v>85</v>
      </c>
      <c r="I22" s="2">
        <v>0.49430062852881645</v>
      </c>
      <c r="J22" s="2">
        <f t="shared" si="6"/>
        <v>0.50569937147118349</v>
      </c>
      <c r="K22" t="s">
        <v>97</v>
      </c>
      <c r="L22" t="s">
        <v>112</v>
      </c>
      <c r="M22" t="str">
        <f t="shared" si="0"/>
        <v>T427-C6</v>
      </c>
      <c r="N22" t="str">
        <f t="shared" si="3"/>
        <v>NIT5-B6</v>
      </c>
      <c r="O22" t="s">
        <v>118</v>
      </c>
      <c r="P22" t="s">
        <v>110</v>
      </c>
      <c r="Q22" t="str">
        <f t="shared" si="4"/>
        <v>TC20-B3</v>
      </c>
      <c r="R22" t="str">
        <f t="shared" si="5"/>
        <v>FB473-E9</v>
      </c>
      <c r="Z22" t="s">
        <v>124</v>
      </c>
      <c r="AA22" t="s">
        <v>116</v>
      </c>
      <c r="AB22" t="str">
        <f t="shared" si="1"/>
        <v>F22-D2</v>
      </c>
      <c r="AC22" t="s">
        <v>142</v>
      </c>
      <c r="AD22" t="s">
        <v>150</v>
      </c>
      <c r="AE22" t="str">
        <f t="shared" si="2"/>
        <v>FB473-B8</v>
      </c>
    </row>
    <row r="23" spans="1:31" x14ac:dyDescent="0.3">
      <c r="A23" t="s">
        <v>4</v>
      </c>
      <c r="B23" t="s">
        <v>15</v>
      </c>
      <c r="C23" t="s">
        <v>16</v>
      </c>
      <c r="D23" t="s">
        <v>25</v>
      </c>
      <c r="E23">
        <v>0.77083333333575865</v>
      </c>
      <c r="F23">
        <v>180</v>
      </c>
      <c r="G23">
        <v>0.94535415808290457</v>
      </c>
      <c r="H23" t="s">
        <v>85</v>
      </c>
      <c r="I23" s="2">
        <v>0.49408887077048513</v>
      </c>
      <c r="J23" s="2">
        <f t="shared" si="6"/>
        <v>0.50591112922951487</v>
      </c>
      <c r="K23" t="s">
        <v>97</v>
      </c>
      <c r="L23" t="s">
        <v>101</v>
      </c>
      <c r="M23" t="str">
        <f t="shared" si="0"/>
        <v>T427-C4</v>
      </c>
      <c r="N23" t="str">
        <f t="shared" si="3"/>
        <v>NIT5-B4</v>
      </c>
      <c r="O23" t="s">
        <v>118</v>
      </c>
      <c r="P23" t="s">
        <v>113</v>
      </c>
      <c r="Q23" t="str">
        <f t="shared" si="4"/>
        <v>TC20-D6</v>
      </c>
      <c r="R23" t="str">
        <f t="shared" si="5"/>
        <v>FB473-F12</v>
      </c>
      <c r="Z23" t="s">
        <v>124</v>
      </c>
      <c r="AA23" t="s">
        <v>123</v>
      </c>
      <c r="AB23" t="str">
        <f t="shared" si="1"/>
        <v>F22-D3</v>
      </c>
      <c r="AC23" t="s">
        <v>142</v>
      </c>
      <c r="AD23" t="s">
        <v>151</v>
      </c>
      <c r="AE23" t="str">
        <f t="shared" si="2"/>
        <v>FB473-B9</v>
      </c>
    </row>
    <row r="24" spans="1:31" x14ac:dyDescent="0.3">
      <c r="A24" t="s">
        <v>4</v>
      </c>
      <c r="B24" t="s">
        <v>15</v>
      </c>
      <c r="C24" t="s">
        <v>16</v>
      </c>
      <c r="D24" t="s">
        <v>17</v>
      </c>
      <c r="E24">
        <v>0.77083333333575865</v>
      </c>
      <c r="F24">
        <v>40</v>
      </c>
      <c r="G24">
        <v>0.95349746001564806</v>
      </c>
      <c r="H24" t="s">
        <v>84</v>
      </c>
      <c r="I24" s="2">
        <v>0.5</v>
      </c>
      <c r="J24" s="2">
        <f t="shared" si="6"/>
        <v>0.5</v>
      </c>
      <c r="K24" t="s">
        <v>108</v>
      </c>
      <c r="L24" t="s">
        <v>107</v>
      </c>
      <c r="M24" t="str">
        <f t="shared" si="0"/>
        <v>S300-A5</v>
      </c>
      <c r="N24" t="str">
        <f t="shared" si="3"/>
        <v>NIT5-E5</v>
      </c>
      <c r="O24" t="s">
        <v>95</v>
      </c>
      <c r="P24" t="s">
        <v>107</v>
      </c>
      <c r="Q24" t="str">
        <f t="shared" si="4"/>
        <v>UAGP30-A5</v>
      </c>
      <c r="R24" t="str">
        <f t="shared" si="5"/>
        <v>NIT5-C5</v>
      </c>
      <c r="Z24" t="s">
        <v>124</v>
      </c>
      <c r="AA24" t="s">
        <v>117</v>
      </c>
      <c r="AB24" t="str">
        <f t="shared" si="1"/>
        <v>F22-D4</v>
      </c>
      <c r="AC24" t="s">
        <v>142</v>
      </c>
      <c r="AD24" t="s">
        <v>152</v>
      </c>
      <c r="AE24" t="str">
        <f t="shared" si="2"/>
        <v>FB473-B10</v>
      </c>
    </row>
    <row r="25" spans="1:31" x14ac:dyDescent="0.3">
      <c r="A25" t="s">
        <v>4</v>
      </c>
      <c r="B25" t="s">
        <v>15</v>
      </c>
      <c r="C25" t="s">
        <v>16</v>
      </c>
      <c r="D25" t="s">
        <v>18</v>
      </c>
      <c r="E25">
        <v>0.77083333333575865</v>
      </c>
      <c r="F25">
        <v>40</v>
      </c>
      <c r="G25">
        <v>0.94917164234268514</v>
      </c>
      <c r="H25" t="s">
        <v>84</v>
      </c>
      <c r="I25" s="2">
        <v>0.46283639470311838</v>
      </c>
      <c r="J25" s="2">
        <f t="shared" si="6"/>
        <v>0.53716360529688156</v>
      </c>
      <c r="K25" t="s">
        <v>108</v>
      </c>
      <c r="L25" t="s">
        <v>100</v>
      </c>
      <c r="M25" t="str">
        <f t="shared" si="0"/>
        <v>S300-A6</v>
      </c>
      <c r="N25" t="str">
        <f t="shared" si="3"/>
        <v>NIT5-E6</v>
      </c>
      <c r="O25" t="s">
        <v>95</v>
      </c>
      <c r="P25" t="s">
        <v>100</v>
      </c>
      <c r="Q25" t="str">
        <f t="shared" si="4"/>
        <v>UAGP30-A6</v>
      </c>
      <c r="R25" t="str">
        <f t="shared" si="5"/>
        <v>NIT5-C6</v>
      </c>
      <c r="Z25" t="s">
        <v>124</v>
      </c>
      <c r="AA25" t="s">
        <v>115</v>
      </c>
      <c r="AB25" t="str">
        <f t="shared" si="1"/>
        <v>F22-D5</v>
      </c>
      <c r="AC25" t="s">
        <v>142</v>
      </c>
      <c r="AD25" t="s">
        <v>153</v>
      </c>
      <c r="AE25" t="str">
        <f t="shared" si="2"/>
        <v>FB473-B11</v>
      </c>
    </row>
    <row r="26" spans="1:31" x14ac:dyDescent="0.3">
      <c r="A26" t="s">
        <v>4</v>
      </c>
      <c r="B26" t="s">
        <v>15</v>
      </c>
      <c r="C26" t="s">
        <v>16</v>
      </c>
      <c r="D26" t="s">
        <v>19</v>
      </c>
      <c r="E26">
        <v>0.77083333333575865</v>
      </c>
      <c r="F26">
        <v>40</v>
      </c>
      <c r="G26">
        <v>0.95085097400027851</v>
      </c>
      <c r="H26" t="s">
        <v>84</v>
      </c>
      <c r="I26" s="2">
        <v>0.51943844492440605</v>
      </c>
      <c r="J26" s="2">
        <f t="shared" si="6"/>
        <v>0.48056155507559395</v>
      </c>
      <c r="K26" t="s">
        <v>108</v>
      </c>
      <c r="L26" t="s">
        <v>111</v>
      </c>
      <c r="M26" t="str">
        <f t="shared" si="0"/>
        <v>S300-B1</v>
      </c>
      <c r="N26" t="str">
        <f t="shared" si="3"/>
        <v>NIT5-E7</v>
      </c>
      <c r="O26" t="s">
        <v>95</v>
      </c>
      <c r="P26" t="s">
        <v>121</v>
      </c>
      <c r="Q26" t="str">
        <f t="shared" si="4"/>
        <v>UAGP30-A3</v>
      </c>
      <c r="R26" t="str">
        <f t="shared" si="5"/>
        <v>NIT5-C3</v>
      </c>
      <c r="Z26" t="s">
        <v>124</v>
      </c>
      <c r="AA26" t="s">
        <v>113</v>
      </c>
      <c r="AB26" t="str">
        <f t="shared" si="1"/>
        <v>F22-D6</v>
      </c>
      <c r="AC26" t="s">
        <v>142</v>
      </c>
      <c r="AD26" t="s">
        <v>154</v>
      </c>
      <c r="AE26" t="str">
        <f t="shared" si="2"/>
        <v>FB473-B12</v>
      </c>
    </row>
    <row r="27" spans="1:31" x14ac:dyDescent="0.3">
      <c r="A27" t="s">
        <v>4</v>
      </c>
      <c r="B27" t="s">
        <v>15</v>
      </c>
      <c r="C27" t="s">
        <v>16</v>
      </c>
      <c r="D27" t="s">
        <v>20</v>
      </c>
      <c r="E27">
        <v>0.77083333333575865</v>
      </c>
      <c r="F27">
        <v>105</v>
      </c>
      <c r="G27">
        <v>0.94833051112849787</v>
      </c>
      <c r="H27" t="s">
        <v>84</v>
      </c>
      <c r="I27" s="2">
        <v>0.46958892617449666</v>
      </c>
      <c r="J27" s="2">
        <f t="shared" si="6"/>
        <v>0.53041107382550334</v>
      </c>
      <c r="K27" t="s">
        <v>108</v>
      </c>
      <c r="L27" t="s">
        <v>109</v>
      </c>
      <c r="M27" t="str">
        <f t="shared" si="0"/>
        <v>S300-B2</v>
      </c>
      <c r="N27" t="str">
        <f t="shared" si="3"/>
        <v>NIT5-E8</v>
      </c>
      <c r="O27" t="s">
        <v>95</v>
      </c>
      <c r="P27" t="s">
        <v>110</v>
      </c>
      <c r="Q27" t="str">
        <f t="shared" si="4"/>
        <v>UAGP30-B3</v>
      </c>
      <c r="R27" t="str">
        <f t="shared" si="5"/>
        <v>NIT5-C9</v>
      </c>
      <c r="Z27" t="s">
        <v>126</v>
      </c>
      <c r="AA27" t="s">
        <v>119</v>
      </c>
      <c r="AB27" t="str">
        <f t="shared" si="1"/>
        <v>TS58-A1</v>
      </c>
      <c r="AC27" t="s">
        <v>142</v>
      </c>
      <c r="AD27" t="s">
        <v>96</v>
      </c>
      <c r="AE27" t="str">
        <f t="shared" si="2"/>
        <v>FB473-C1</v>
      </c>
    </row>
    <row r="28" spans="1:31" x14ac:dyDescent="0.3">
      <c r="A28" t="s">
        <v>4</v>
      </c>
      <c r="B28" t="s">
        <v>15</v>
      </c>
      <c r="C28" t="s">
        <v>16</v>
      </c>
      <c r="D28" t="s">
        <v>21</v>
      </c>
      <c r="E28">
        <v>0.77083333333575865</v>
      </c>
      <c r="F28">
        <v>105</v>
      </c>
      <c r="G28">
        <v>0.94595099519362613</v>
      </c>
      <c r="H28" t="s">
        <v>84</v>
      </c>
      <c r="I28" s="2">
        <v>0.48911917098445601</v>
      </c>
      <c r="J28" s="2">
        <f t="shared" si="6"/>
        <v>0.51088082901554399</v>
      </c>
      <c r="K28" t="s">
        <v>108</v>
      </c>
      <c r="L28" t="s">
        <v>106</v>
      </c>
      <c r="M28" t="str">
        <f t="shared" si="0"/>
        <v>S300-B4</v>
      </c>
      <c r="N28" t="str">
        <f t="shared" si="3"/>
        <v>NIT5-E10</v>
      </c>
      <c r="O28" t="s">
        <v>95</v>
      </c>
      <c r="P28" t="s">
        <v>119</v>
      </c>
      <c r="Q28" t="str">
        <f t="shared" si="4"/>
        <v>UAGP30-A1</v>
      </c>
      <c r="R28" t="str">
        <f t="shared" si="5"/>
        <v>NIT5-C1</v>
      </c>
      <c r="Z28" t="s">
        <v>126</v>
      </c>
      <c r="AA28" t="s">
        <v>120</v>
      </c>
      <c r="AB28" t="str">
        <f t="shared" si="1"/>
        <v>TS58-A2</v>
      </c>
      <c r="AC28" t="s">
        <v>142</v>
      </c>
      <c r="AD28" t="s">
        <v>99</v>
      </c>
      <c r="AE28" t="str">
        <f t="shared" si="2"/>
        <v>FB473-C2</v>
      </c>
    </row>
    <row r="29" spans="1:31" x14ac:dyDescent="0.3">
      <c r="A29" t="s">
        <v>4</v>
      </c>
      <c r="B29" t="s">
        <v>15</v>
      </c>
      <c r="C29" t="s">
        <v>16</v>
      </c>
      <c r="D29" t="s">
        <v>22</v>
      </c>
      <c r="E29">
        <v>0.77083333333575865</v>
      </c>
      <c r="F29">
        <v>105</v>
      </c>
      <c r="G29">
        <v>0.94337773628848343</v>
      </c>
      <c r="H29" t="s">
        <v>84</v>
      </c>
      <c r="I29" s="2">
        <v>0.48062827225130894</v>
      </c>
      <c r="J29" s="2">
        <f t="shared" si="6"/>
        <v>0.51937172774869111</v>
      </c>
      <c r="K29" t="s">
        <v>108</v>
      </c>
      <c r="L29" t="s">
        <v>102</v>
      </c>
      <c r="M29" t="str">
        <f t="shared" si="0"/>
        <v>S300-B5</v>
      </c>
      <c r="N29" t="str">
        <f t="shared" si="3"/>
        <v>NIT5-E11</v>
      </c>
      <c r="O29" t="s">
        <v>95</v>
      </c>
      <c r="P29" t="s">
        <v>98</v>
      </c>
      <c r="Q29" t="str">
        <f t="shared" si="4"/>
        <v>UAGP30-A4</v>
      </c>
      <c r="R29" t="str">
        <f t="shared" si="5"/>
        <v>NIT5-C4</v>
      </c>
      <c r="Z29" t="s">
        <v>126</v>
      </c>
      <c r="AA29" t="s">
        <v>121</v>
      </c>
      <c r="AB29" t="str">
        <f t="shared" si="1"/>
        <v>TS58-A3</v>
      </c>
      <c r="AC29" t="s">
        <v>142</v>
      </c>
      <c r="AD29" t="s">
        <v>103</v>
      </c>
      <c r="AE29" t="str">
        <f t="shared" si="2"/>
        <v>FB473-C3</v>
      </c>
    </row>
    <row r="30" spans="1:31" x14ac:dyDescent="0.3">
      <c r="A30" t="s">
        <v>4</v>
      </c>
      <c r="B30" t="s">
        <v>15</v>
      </c>
      <c r="C30" t="s">
        <v>16</v>
      </c>
      <c r="D30" t="s">
        <v>23</v>
      </c>
      <c r="E30">
        <v>0.77083333333575865</v>
      </c>
      <c r="F30">
        <v>180</v>
      </c>
      <c r="G30">
        <v>0.94504245274576593</v>
      </c>
      <c r="H30" t="s">
        <v>84</v>
      </c>
      <c r="I30" s="2">
        <v>0.4774541531823086</v>
      </c>
      <c r="J30" s="2">
        <f t="shared" si="6"/>
        <v>0.52254584681769134</v>
      </c>
      <c r="K30" t="s">
        <v>108</v>
      </c>
      <c r="L30" t="s">
        <v>104</v>
      </c>
      <c r="M30" t="str">
        <f t="shared" si="0"/>
        <v>S300-B6</v>
      </c>
      <c r="N30" t="str">
        <f t="shared" si="3"/>
        <v>NIT5-E12</v>
      </c>
      <c r="O30" t="s">
        <v>95</v>
      </c>
      <c r="P30" t="s">
        <v>120</v>
      </c>
      <c r="Q30" t="str">
        <f t="shared" si="4"/>
        <v>UAGP30-A2</v>
      </c>
      <c r="R30" t="str">
        <f t="shared" si="5"/>
        <v>NIT5-C2</v>
      </c>
      <c r="Z30" t="s">
        <v>126</v>
      </c>
      <c r="AA30" t="s">
        <v>98</v>
      </c>
      <c r="AB30" t="str">
        <f t="shared" si="1"/>
        <v>TS58-A4</v>
      </c>
      <c r="AC30" t="s">
        <v>142</v>
      </c>
      <c r="AD30" t="s">
        <v>101</v>
      </c>
      <c r="AE30" t="str">
        <f t="shared" si="2"/>
        <v>FB473-C4</v>
      </c>
    </row>
    <row r="31" spans="1:31" x14ac:dyDescent="0.3">
      <c r="A31" t="s">
        <v>4</v>
      </c>
      <c r="B31" t="s">
        <v>15</v>
      </c>
      <c r="C31" t="s">
        <v>16</v>
      </c>
      <c r="D31" t="s">
        <v>24</v>
      </c>
      <c r="E31">
        <v>0.77083333333575865</v>
      </c>
      <c r="F31">
        <v>180</v>
      </c>
      <c r="G31">
        <v>0.94796144335084431</v>
      </c>
      <c r="H31" t="s">
        <v>84</v>
      </c>
      <c r="I31" s="2">
        <v>0.52768729641693812</v>
      </c>
      <c r="J31" s="2">
        <f t="shared" si="6"/>
        <v>0.47231270358306188</v>
      </c>
      <c r="K31" t="s">
        <v>108</v>
      </c>
      <c r="L31" t="s">
        <v>96</v>
      </c>
      <c r="M31" t="str">
        <f t="shared" si="0"/>
        <v>S300-C1</v>
      </c>
      <c r="N31" t="str">
        <f t="shared" si="3"/>
        <v>NIT5-F1</v>
      </c>
      <c r="O31" t="s">
        <v>95</v>
      </c>
      <c r="P31" t="s">
        <v>111</v>
      </c>
      <c r="Q31" t="str">
        <f t="shared" si="4"/>
        <v>UAGP30-B1</v>
      </c>
      <c r="R31" t="str">
        <f t="shared" si="5"/>
        <v>NIT5-C7</v>
      </c>
      <c r="Z31" t="s">
        <v>126</v>
      </c>
      <c r="AA31" t="s">
        <v>107</v>
      </c>
      <c r="AB31" t="str">
        <f t="shared" si="1"/>
        <v>TS58-A5</v>
      </c>
      <c r="AC31" t="s">
        <v>142</v>
      </c>
      <c r="AD31" t="s">
        <v>105</v>
      </c>
      <c r="AE31" t="str">
        <f t="shared" si="2"/>
        <v>FB473-C5</v>
      </c>
    </row>
    <row r="32" spans="1:31" x14ac:dyDescent="0.3">
      <c r="A32" t="s">
        <v>4</v>
      </c>
      <c r="B32" t="s">
        <v>15</v>
      </c>
      <c r="C32" t="s">
        <v>16</v>
      </c>
      <c r="D32" t="s">
        <v>25</v>
      </c>
      <c r="E32">
        <v>0.77083333333575865</v>
      </c>
      <c r="F32">
        <v>180</v>
      </c>
      <c r="G32">
        <v>0.94535415808290457</v>
      </c>
      <c r="H32" t="s">
        <v>84</v>
      </c>
      <c r="I32" s="2">
        <v>0.53516483516483515</v>
      </c>
      <c r="J32" s="2">
        <f t="shared" si="6"/>
        <v>0.46483516483516485</v>
      </c>
      <c r="K32" t="s">
        <v>108</v>
      </c>
      <c r="L32" t="s">
        <v>99</v>
      </c>
      <c r="M32" t="str">
        <f t="shared" si="0"/>
        <v>S300-C2</v>
      </c>
      <c r="N32" t="str">
        <f t="shared" si="3"/>
        <v>NIT5-F2</v>
      </c>
      <c r="O32" t="s">
        <v>95</v>
      </c>
      <c r="P32" t="s">
        <v>109</v>
      </c>
      <c r="Q32" t="str">
        <f t="shared" si="4"/>
        <v>UAGP30-B2</v>
      </c>
      <c r="R32" t="str">
        <f t="shared" si="5"/>
        <v>NIT5-C8</v>
      </c>
      <c r="Z32" t="s">
        <v>126</v>
      </c>
      <c r="AA32" t="s">
        <v>100</v>
      </c>
      <c r="AB32" t="str">
        <f t="shared" si="1"/>
        <v>TS58-A6</v>
      </c>
      <c r="AC32" t="s">
        <v>142</v>
      </c>
      <c r="AD32" t="s">
        <v>112</v>
      </c>
      <c r="AE32" t="str">
        <f t="shared" si="2"/>
        <v>FB473-C6</v>
      </c>
    </row>
    <row r="33" spans="1:31" x14ac:dyDescent="0.3">
      <c r="A33" t="s">
        <v>4</v>
      </c>
      <c r="B33" t="s">
        <v>26</v>
      </c>
      <c r="C33" t="s">
        <v>27</v>
      </c>
      <c r="D33" t="s">
        <v>28</v>
      </c>
      <c r="E33">
        <v>0.9375</v>
      </c>
      <c r="F33">
        <v>40</v>
      </c>
      <c r="G33">
        <v>0.95711432423665321</v>
      </c>
      <c r="H33" t="s">
        <v>85</v>
      </c>
      <c r="I33" s="2">
        <v>0.5</v>
      </c>
      <c r="J33" s="2">
        <f t="shared" si="6"/>
        <v>0.5</v>
      </c>
      <c r="K33" t="s">
        <v>122</v>
      </c>
      <c r="L33" t="s">
        <v>101</v>
      </c>
      <c r="M33" t="str">
        <f t="shared" si="0"/>
        <v>P47-C4</v>
      </c>
      <c r="N33" t="str">
        <f t="shared" si="3"/>
        <v>NIT5-H4</v>
      </c>
      <c r="O33" t="s">
        <v>122</v>
      </c>
      <c r="P33" t="s">
        <v>110</v>
      </c>
      <c r="Q33" t="str">
        <f t="shared" si="4"/>
        <v>P47-B3</v>
      </c>
      <c r="R33" t="str">
        <f t="shared" si="5"/>
        <v>NIT5-G9</v>
      </c>
      <c r="Z33" t="s">
        <v>126</v>
      </c>
      <c r="AA33" t="s">
        <v>111</v>
      </c>
      <c r="AB33" t="str">
        <f t="shared" si="1"/>
        <v>TS58-B1</v>
      </c>
      <c r="AC33" t="s">
        <v>142</v>
      </c>
      <c r="AD33" t="s">
        <v>155</v>
      </c>
      <c r="AE33" t="str">
        <f t="shared" si="2"/>
        <v>FB473-C7</v>
      </c>
    </row>
    <row r="34" spans="1:31" x14ac:dyDescent="0.3">
      <c r="A34" t="s">
        <v>4</v>
      </c>
      <c r="B34" t="s">
        <v>26</v>
      </c>
      <c r="C34" t="s">
        <v>27</v>
      </c>
      <c r="D34" t="s">
        <v>29</v>
      </c>
      <c r="E34">
        <v>0.9375</v>
      </c>
      <c r="F34">
        <v>40</v>
      </c>
      <c r="G34">
        <v>0.94833051112849787</v>
      </c>
      <c r="H34" t="s">
        <v>85</v>
      </c>
      <c r="I34" s="2">
        <v>0.49211734184793454</v>
      </c>
      <c r="J34" s="2">
        <f t="shared" si="6"/>
        <v>0.50788265815206546</v>
      </c>
      <c r="K34" t="s">
        <v>122</v>
      </c>
      <c r="L34" t="s">
        <v>105</v>
      </c>
      <c r="M34" t="str">
        <f t="shared" si="0"/>
        <v>P47-C5</v>
      </c>
      <c r="N34" t="str">
        <f t="shared" si="3"/>
        <v>NIT5-H5</v>
      </c>
      <c r="O34" t="s">
        <v>122</v>
      </c>
      <c r="P34" t="s">
        <v>109</v>
      </c>
      <c r="Q34" t="str">
        <f t="shared" si="4"/>
        <v>P47-B2</v>
      </c>
      <c r="R34" t="str">
        <f t="shared" si="5"/>
        <v>NIT5-G8</v>
      </c>
      <c r="Z34" t="s">
        <v>126</v>
      </c>
      <c r="AA34" t="s">
        <v>109</v>
      </c>
      <c r="AB34" t="str">
        <f t="shared" si="1"/>
        <v>TS58-B2</v>
      </c>
      <c r="AC34" t="s">
        <v>142</v>
      </c>
      <c r="AD34" t="s">
        <v>156</v>
      </c>
      <c r="AE34" t="str">
        <f t="shared" si="2"/>
        <v>FB473-C8</v>
      </c>
    </row>
    <row r="35" spans="1:31" x14ac:dyDescent="0.3">
      <c r="A35" t="s">
        <v>4</v>
      </c>
      <c r="B35" t="s">
        <v>26</v>
      </c>
      <c r="C35" t="s">
        <v>27</v>
      </c>
      <c r="D35" t="s">
        <v>30</v>
      </c>
      <c r="E35">
        <v>0.9375</v>
      </c>
      <c r="F35">
        <v>40</v>
      </c>
      <c r="G35">
        <v>0.94458246530362211</v>
      </c>
      <c r="H35" t="s">
        <v>85</v>
      </c>
      <c r="I35" s="2">
        <v>0.48349900596421475</v>
      </c>
      <c r="J35" s="2">
        <f t="shared" si="6"/>
        <v>0.5165009940357852</v>
      </c>
      <c r="K35" t="s">
        <v>122</v>
      </c>
      <c r="L35" t="s">
        <v>112</v>
      </c>
      <c r="M35" t="str">
        <f t="shared" si="0"/>
        <v>P47-C6</v>
      </c>
      <c r="N35" t="str">
        <f t="shared" si="3"/>
        <v>NIT5-H6</v>
      </c>
      <c r="O35" t="s">
        <v>122</v>
      </c>
      <c r="P35" t="s">
        <v>100</v>
      </c>
      <c r="Q35" t="str">
        <f t="shared" si="4"/>
        <v>P47-A6</v>
      </c>
      <c r="R35" t="str">
        <f t="shared" si="5"/>
        <v>NIT5-G6</v>
      </c>
      <c r="Z35" t="s">
        <v>126</v>
      </c>
      <c r="AA35" t="s">
        <v>110</v>
      </c>
      <c r="AB35" t="str">
        <f t="shared" si="1"/>
        <v>TS58-B3</v>
      </c>
      <c r="AC35" t="s">
        <v>142</v>
      </c>
      <c r="AD35" t="s">
        <v>157</v>
      </c>
      <c r="AE35" t="str">
        <f t="shared" si="2"/>
        <v>FB473-C9</v>
      </c>
    </row>
    <row r="36" spans="1:31" x14ac:dyDescent="0.3">
      <c r="A36" t="s">
        <v>4</v>
      </c>
      <c r="B36" t="s">
        <v>26</v>
      </c>
      <c r="C36" t="s">
        <v>27</v>
      </c>
      <c r="D36" t="s">
        <v>31</v>
      </c>
      <c r="E36">
        <v>0.9375</v>
      </c>
      <c r="F36">
        <v>105</v>
      </c>
      <c r="G36">
        <v>0.9379154570889543</v>
      </c>
      <c r="H36" t="s">
        <v>85</v>
      </c>
      <c r="I36" s="2">
        <v>0.5</v>
      </c>
      <c r="J36" s="2">
        <f t="shared" si="6"/>
        <v>0.5</v>
      </c>
      <c r="K36" t="s">
        <v>122</v>
      </c>
      <c r="L36" t="s">
        <v>114</v>
      </c>
      <c r="M36" t="str">
        <f t="shared" si="0"/>
        <v>P47-D1</v>
      </c>
      <c r="N36" t="str">
        <f t="shared" si="3"/>
        <v>NIT5-H7</v>
      </c>
      <c r="O36" t="s">
        <v>122</v>
      </c>
      <c r="P36" t="s">
        <v>98</v>
      </c>
      <c r="Q36" t="str">
        <f t="shared" si="4"/>
        <v>P47-A4</v>
      </c>
      <c r="R36" t="str">
        <f t="shared" si="5"/>
        <v>NIT5-G4</v>
      </c>
      <c r="Z36" t="s">
        <v>126</v>
      </c>
      <c r="AA36" t="s">
        <v>106</v>
      </c>
      <c r="AB36" t="str">
        <f t="shared" si="1"/>
        <v>TS58-B4</v>
      </c>
      <c r="AC36" t="s">
        <v>142</v>
      </c>
      <c r="AD36" t="s">
        <v>158</v>
      </c>
      <c r="AE36" t="str">
        <f t="shared" si="2"/>
        <v>FB473-C10</v>
      </c>
    </row>
    <row r="37" spans="1:31" x14ac:dyDescent="0.3">
      <c r="A37" t="s">
        <v>4</v>
      </c>
      <c r="B37" t="s">
        <v>26</v>
      </c>
      <c r="C37" t="s">
        <v>27</v>
      </c>
      <c r="D37" t="s">
        <v>32</v>
      </c>
      <c r="E37">
        <v>0.9375</v>
      </c>
      <c r="F37">
        <v>105</v>
      </c>
      <c r="G37">
        <v>0.93024619002347209</v>
      </c>
      <c r="H37" t="s">
        <v>85</v>
      </c>
      <c r="I37" s="2">
        <v>0.5</v>
      </c>
      <c r="J37" s="2">
        <f t="shared" si="6"/>
        <v>0.5</v>
      </c>
      <c r="K37" t="s">
        <v>122</v>
      </c>
      <c r="L37" t="s">
        <v>116</v>
      </c>
      <c r="M37" t="str">
        <f t="shared" si="0"/>
        <v>P47-D2</v>
      </c>
      <c r="N37" t="str">
        <f t="shared" si="3"/>
        <v>NIT5-H8</v>
      </c>
      <c r="O37" t="s">
        <v>122</v>
      </c>
      <c r="P37" t="s">
        <v>121</v>
      </c>
      <c r="Q37" t="str">
        <f t="shared" si="4"/>
        <v>P47-A3</v>
      </c>
      <c r="R37" t="str">
        <f t="shared" si="5"/>
        <v>NIT5-G3</v>
      </c>
      <c r="Z37" t="s">
        <v>126</v>
      </c>
      <c r="AA37" t="s">
        <v>102</v>
      </c>
      <c r="AB37" t="str">
        <f t="shared" si="1"/>
        <v>TS58-B5</v>
      </c>
      <c r="AC37" t="s">
        <v>142</v>
      </c>
      <c r="AD37" t="s">
        <v>159</v>
      </c>
      <c r="AE37" t="str">
        <f t="shared" si="2"/>
        <v>FB473-C11</v>
      </c>
    </row>
    <row r="38" spans="1:31" x14ac:dyDescent="0.3">
      <c r="A38" t="s">
        <v>4</v>
      </c>
      <c r="B38" t="s">
        <v>26</v>
      </c>
      <c r="C38" t="s">
        <v>27</v>
      </c>
      <c r="D38" t="s">
        <v>33</v>
      </c>
      <c r="E38">
        <v>0.9375</v>
      </c>
      <c r="F38">
        <v>105</v>
      </c>
      <c r="G38">
        <v>0.93298163355196362</v>
      </c>
      <c r="H38" t="s">
        <v>85</v>
      </c>
      <c r="I38" s="2">
        <v>0.50985423937589813</v>
      </c>
      <c r="J38" s="2">
        <f t="shared" si="6"/>
        <v>0.49014576062410187</v>
      </c>
      <c r="K38" t="s">
        <v>122</v>
      </c>
      <c r="L38" t="s">
        <v>123</v>
      </c>
      <c r="M38" t="str">
        <f t="shared" si="0"/>
        <v>P47-D3</v>
      </c>
      <c r="N38" t="str">
        <f t="shared" si="3"/>
        <v>NIT5-H9</v>
      </c>
      <c r="O38" t="s">
        <v>122</v>
      </c>
      <c r="P38" t="s">
        <v>111</v>
      </c>
      <c r="Q38" t="str">
        <f t="shared" si="4"/>
        <v>P47-B1</v>
      </c>
      <c r="R38" t="str">
        <f t="shared" si="5"/>
        <v>NIT5-G7</v>
      </c>
      <c r="Z38" t="s">
        <v>126</v>
      </c>
      <c r="AA38" t="s">
        <v>104</v>
      </c>
      <c r="AB38" t="str">
        <f t="shared" si="1"/>
        <v>TS58-B6</v>
      </c>
      <c r="AC38" t="s">
        <v>142</v>
      </c>
      <c r="AD38" t="s">
        <v>160</v>
      </c>
      <c r="AE38" t="str">
        <f t="shared" si="2"/>
        <v>FB473-C12</v>
      </c>
    </row>
    <row r="39" spans="1:31" x14ac:dyDescent="0.3">
      <c r="A39" t="s">
        <v>4</v>
      </c>
      <c r="B39" t="s">
        <v>26</v>
      </c>
      <c r="C39" t="s">
        <v>27</v>
      </c>
      <c r="D39" t="s">
        <v>28</v>
      </c>
      <c r="E39">
        <v>0.9375</v>
      </c>
      <c r="F39">
        <v>40</v>
      </c>
      <c r="G39">
        <v>0.95711432423665321</v>
      </c>
      <c r="H39" t="s">
        <v>84</v>
      </c>
      <c r="I39" s="2">
        <v>0.4788013318534961</v>
      </c>
      <c r="J39" s="2">
        <f t="shared" si="6"/>
        <v>0.52119866814650395</v>
      </c>
      <c r="K39" t="s">
        <v>124</v>
      </c>
      <c r="L39" t="s">
        <v>106</v>
      </c>
      <c r="M39" t="str">
        <f t="shared" si="0"/>
        <v>F22-B4</v>
      </c>
      <c r="N39" t="str">
        <f t="shared" si="3"/>
        <v>FB473-A10</v>
      </c>
      <c r="O39" t="s">
        <v>125</v>
      </c>
      <c r="P39" t="s">
        <v>111</v>
      </c>
      <c r="Q39" t="str">
        <f t="shared" si="4"/>
        <v>SK12-B1</v>
      </c>
      <c r="R39" t="str">
        <f t="shared" si="5"/>
        <v>FB473-G7</v>
      </c>
      <c r="Z39" t="s">
        <v>126</v>
      </c>
      <c r="AA39" t="s">
        <v>96</v>
      </c>
      <c r="AB39" t="str">
        <f t="shared" si="1"/>
        <v>TS58-C1</v>
      </c>
      <c r="AC39" t="s">
        <v>142</v>
      </c>
      <c r="AD39" t="s">
        <v>114</v>
      </c>
      <c r="AE39" t="str">
        <f t="shared" si="2"/>
        <v>FB473-D1</v>
      </c>
    </row>
    <row r="40" spans="1:31" x14ac:dyDescent="0.3">
      <c r="A40" t="s">
        <v>4</v>
      </c>
      <c r="B40" t="s">
        <v>26</v>
      </c>
      <c r="C40" t="s">
        <v>27</v>
      </c>
      <c r="D40" t="s">
        <v>29</v>
      </c>
      <c r="E40">
        <v>0.9375</v>
      </c>
      <c r="F40">
        <v>40</v>
      </c>
      <c r="G40">
        <v>0.94833051112849787</v>
      </c>
      <c r="H40" t="s">
        <v>84</v>
      </c>
      <c r="I40" s="2">
        <v>0.52175814563743717</v>
      </c>
      <c r="J40" s="2">
        <f t="shared" si="6"/>
        <v>0.47824185436256283</v>
      </c>
      <c r="K40" t="s">
        <v>97</v>
      </c>
      <c r="L40" t="s">
        <v>115</v>
      </c>
      <c r="M40" t="str">
        <f t="shared" si="0"/>
        <v>T427-D5</v>
      </c>
      <c r="N40" t="str">
        <f t="shared" si="3"/>
        <v>NIT5-B11</v>
      </c>
      <c r="O40" t="s">
        <v>118</v>
      </c>
      <c r="P40" t="s">
        <v>109</v>
      </c>
      <c r="Q40" t="str">
        <f t="shared" si="4"/>
        <v>TC20-B2</v>
      </c>
      <c r="R40" t="str">
        <f t="shared" si="5"/>
        <v>FB473-E8</v>
      </c>
      <c r="Z40" t="s">
        <v>126</v>
      </c>
      <c r="AA40" t="s">
        <v>99</v>
      </c>
      <c r="AB40" t="str">
        <f t="shared" si="1"/>
        <v>TS58-C2</v>
      </c>
      <c r="AC40" t="s">
        <v>142</v>
      </c>
      <c r="AD40" t="s">
        <v>116</v>
      </c>
      <c r="AE40" t="str">
        <f t="shared" si="2"/>
        <v>FB473-D2</v>
      </c>
    </row>
    <row r="41" spans="1:31" x14ac:dyDescent="0.3">
      <c r="A41" t="s">
        <v>4</v>
      </c>
      <c r="B41" t="s">
        <v>26</v>
      </c>
      <c r="C41" t="s">
        <v>27</v>
      </c>
      <c r="D41" t="s">
        <v>30</v>
      </c>
      <c r="E41">
        <v>0.9375</v>
      </c>
      <c r="F41">
        <v>40</v>
      </c>
      <c r="G41">
        <v>0.94458246530362211</v>
      </c>
      <c r="H41" t="s">
        <v>84</v>
      </c>
      <c r="I41" s="2">
        <v>0.51090828138913624</v>
      </c>
      <c r="J41" s="2">
        <f t="shared" si="6"/>
        <v>0.48909171861086376</v>
      </c>
      <c r="K41" t="s">
        <v>97</v>
      </c>
      <c r="L41" t="s">
        <v>113</v>
      </c>
      <c r="M41" t="str">
        <f t="shared" si="0"/>
        <v>T427-D6</v>
      </c>
      <c r="N41" t="str">
        <f t="shared" si="3"/>
        <v>NIT5-B12</v>
      </c>
      <c r="O41" t="s">
        <v>118</v>
      </c>
      <c r="P41" t="s">
        <v>123</v>
      </c>
      <c r="Q41" t="str">
        <f t="shared" si="4"/>
        <v>TC20-D3</v>
      </c>
      <c r="R41" t="str">
        <f t="shared" si="5"/>
        <v>FB473-F9</v>
      </c>
      <c r="Z41" t="s">
        <v>126</v>
      </c>
      <c r="AA41" t="s">
        <v>103</v>
      </c>
      <c r="AB41" t="str">
        <f t="shared" si="1"/>
        <v>TS58-C3</v>
      </c>
      <c r="AC41" t="s">
        <v>142</v>
      </c>
      <c r="AD41" t="s">
        <v>123</v>
      </c>
      <c r="AE41" t="str">
        <f t="shared" si="2"/>
        <v>FB473-D3</v>
      </c>
    </row>
    <row r="42" spans="1:31" x14ac:dyDescent="0.3">
      <c r="A42" t="s">
        <v>4</v>
      </c>
      <c r="B42" t="s">
        <v>26</v>
      </c>
      <c r="C42" t="s">
        <v>27</v>
      </c>
      <c r="D42" t="s">
        <v>31</v>
      </c>
      <c r="E42">
        <v>0.9375</v>
      </c>
      <c r="F42">
        <v>105</v>
      </c>
      <c r="G42">
        <v>0.9379154570889543</v>
      </c>
      <c r="H42" t="s">
        <v>84</v>
      </c>
      <c r="I42" s="2">
        <v>0.46723518850987433</v>
      </c>
      <c r="J42" s="2">
        <f t="shared" si="6"/>
        <v>0.53276481149012567</v>
      </c>
      <c r="K42" t="s">
        <v>124</v>
      </c>
      <c r="L42" t="s">
        <v>120</v>
      </c>
      <c r="M42" t="str">
        <f t="shared" si="0"/>
        <v>F22-A2</v>
      </c>
      <c r="N42" t="str">
        <f t="shared" si="3"/>
        <v>FB473-A2</v>
      </c>
      <c r="O42" t="s">
        <v>125</v>
      </c>
      <c r="P42" t="s">
        <v>121</v>
      </c>
      <c r="Q42" t="str">
        <f t="shared" si="4"/>
        <v>SK12-A3</v>
      </c>
      <c r="R42" t="str">
        <f t="shared" si="5"/>
        <v>FB473-G3</v>
      </c>
      <c r="Z42" t="s">
        <v>126</v>
      </c>
      <c r="AA42" t="s">
        <v>101</v>
      </c>
      <c r="AB42" t="str">
        <f t="shared" si="1"/>
        <v>TS58-C4</v>
      </c>
      <c r="AC42" t="s">
        <v>142</v>
      </c>
      <c r="AD42" t="s">
        <v>117</v>
      </c>
      <c r="AE42" t="str">
        <f t="shared" si="2"/>
        <v>FB473-D4</v>
      </c>
    </row>
    <row r="43" spans="1:31" x14ac:dyDescent="0.3">
      <c r="A43" t="s">
        <v>4</v>
      </c>
      <c r="B43" t="s">
        <v>26</v>
      </c>
      <c r="C43" t="s">
        <v>27</v>
      </c>
      <c r="D43" t="s">
        <v>32</v>
      </c>
      <c r="E43">
        <v>0.9375</v>
      </c>
      <c r="F43">
        <v>105</v>
      </c>
      <c r="G43">
        <v>0.93024619002347209</v>
      </c>
      <c r="H43" t="s">
        <v>84</v>
      </c>
      <c r="I43" s="2">
        <v>0.49277617248277389</v>
      </c>
      <c r="J43" s="2">
        <f t="shared" si="6"/>
        <v>0.50722382751722606</v>
      </c>
      <c r="K43" t="s">
        <v>124</v>
      </c>
      <c r="L43" t="s">
        <v>121</v>
      </c>
      <c r="M43" t="str">
        <f t="shared" si="0"/>
        <v>F22-A3</v>
      </c>
      <c r="N43" t="str">
        <f t="shared" si="3"/>
        <v>FB473-A3</v>
      </c>
      <c r="O43" t="s">
        <v>125</v>
      </c>
      <c r="P43" t="s">
        <v>98</v>
      </c>
      <c r="Q43" t="str">
        <f t="shared" si="4"/>
        <v>SK12-A4</v>
      </c>
      <c r="R43" t="str">
        <f t="shared" si="5"/>
        <v>FB473-G4</v>
      </c>
      <c r="Z43" t="s">
        <v>126</v>
      </c>
      <c r="AA43" t="s">
        <v>105</v>
      </c>
      <c r="AB43" t="str">
        <f t="shared" si="1"/>
        <v>TS58-C5</v>
      </c>
      <c r="AC43" t="s">
        <v>142</v>
      </c>
      <c r="AD43" t="s">
        <v>115</v>
      </c>
      <c r="AE43" t="str">
        <f t="shared" si="2"/>
        <v>FB473-D5</v>
      </c>
    </row>
    <row r="44" spans="1:31" x14ac:dyDescent="0.3">
      <c r="A44" t="s">
        <v>4</v>
      </c>
      <c r="B44" t="s">
        <v>26</v>
      </c>
      <c r="C44" t="s">
        <v>27</v>
      </c>
      <c r="D44" t="s">
        <v>33</v>
      </c>
      <c r="E44">
        <v>0.9375</v>
      </c>
      <c r="F44">
        <v>105</v>
      </c>
      <c r="G44">
        <v>0.93298163355196362</v>
      </c>
      <c r="H44" t="s">
        <v>84</v>
      </c>
      <c r="I44" s="2">
        <v>0.49248554913294801</v>
      </c>
      <c r="J44" s="2">
        <f t="shared" si="6"/>
        <v>0.50751445086705194</v>
      </c>
      <c r="K44" t="s">
        <v>124</v>
      </c>
      <c r="L44" t="s">
        <v>98</v>
      </c>
      <c r="M44" t="str">
        <f t="shared" si="0"/>
        <v>F22-A4</v>
      </c>
      <c r="N44" t="str">
        <f t="shared" si="3"/>
        <v>FB473-A4</v>
      </c>
      <c r="O44" t="s">
        <v>125</v>
      </c>
      <c r="P44" t="s">
        <v>120</v>
      </c>
      <c r="Q44" t="str">
        <f t="shared" si="4"/>
        <v>SK12-A2</v>
      </c>
      <c r="R44" t="str">
        <f t="shared" si="5"/>
        <v>FB473-G2</v>
      </c>
      <c r="Z44" t="s">
        <v>126</v>
      </c>
      <c r="AA44" t="s">
        <v>112</v>
      </c>
      <c r="AB44" t="str">
        <f t="shared" si="1"/>
        <v>TS58-C6</v>
      </c>
      <c r="AC44" t="s">
        <v>142</v>
      </c>
      <c r="AD44" t="s">
        <v>113</v>
      </c>
      <c r="AE44" t="str">
        <f t="shared" si="2"/>
        <v>FB473-D6</v>
      </c>
    </row>
    <row r="45" spans="1:31" x14ac:dyDescent="0.3">
      <c r="A45" t="s">
        <v>4</v>
      </c>
      <c r="B45" t="s">
        <v>34</v>
      </c>
      <c r="C45" t="s">
        <v>35</v>
      </c>
      <c r="D45" t="s">
        <v>36</v>
      </c>
      <c r="E45">
        <v>0.90972222222626442</v>
      </c>
      <c r="F45">
        <v>40</v>
      </c>
      <c r="G45">
        <v>0.93838413452073366</v>
      </c>
      <c r="H45" t="s">
        <v>85</v>
      </c>
      <c r="I45" s="2">
        <v>0.49643980791521775</v>
      </c>
      <c r="K45" t="s">
        <v>122</v>
      </c>
      <c r="L45" t="s">
        <v>115</v>
      </c>
      <c r="M45" t="str">
        <f t="shared" si="0"/>
        <v>P47-D5</v>
      </c>
      <c r="N45" t="str">
        <f t="shared" si="3"/>
        <v>NIT5-H11</v>
      </c>
      <c r="O45" t="s">
        <v>122</v>
      </c>
      <c r="P45" t="s">
        <v>99</v>
      </c>
      <c r="Q45" t="str">
        <f t="shared" si="4"/>
        <v>P47-C2</v>
      </c>
      <c r="R45" t="str">
        <f t="shared" si="5"/>
        <v>NIT5-H2</v>
      </c>
      <c r="Z45" t="s">
        <v>126</v>
      </c>
      <c r="AA45" t="s">
        <v>114</v>
      </c>
      <c r="AB45" t="str">
        <f t="shared" si="1"/>
        <v>TS58-D1</v>
      </c>
      <c r="AC45" t="s">
        <v>142</v>
      </c>
      <c r="AD45" t="s">
        <v>161</v>
      </c>
      <c r="AE45" t="str">
        <f t="shared" si="2"/>
        <v>FB473-D7</v>
      </c>
    </row>
    <row r="46" spans="1:31" x14ac:dyDescent="0.3">
      <c r="A46" t="s">
        <v>4</v>
      </c>
      <c r="B46" t="s">
        <v>34</v>
      </c>
      <c r="C46" t="s">
        <v>35</v>
      </c>
      <c r="D46" t="s">
        <v>37</v>
      </c>
      <c r="E46">
        <v>0.90972222222626442</v>
      </c>
      <c r="F46">
        <v>40</v>
      </c>
      <c r="G46">
        <v>0.94585320686753549</v>
      </c>
      <c r="H46" t="s">
        <v>85</v>
      </c>
      <c r="I46" s="2">
        <v>0.51873574454219618</v>
      </c>
      <c r="K46" t="s">
        <v>122</v>
      </c>
      <c r="L46" t="s">
        <v>113</v>
      </c>
      <c r="M46" t="str">
        <f t="shared" si="0"/>
        <v>P47-D6</v>
      </c>
      <c r="N46" t="str">
        <f t="shared" si="3"/>
        <v>NIT5-H12</v>
      </c>
      <c r="O46" t="s">
        <v>122</v>
      </c>
      <c r="P46" t="s">
        <v>120</v>
      </c>
      <c r="Q46" t="str">
        <f t="shared" si="4"/>
        <v>P47-A2</v>
      </c>
      <c r="R46" t="str">
        <f t="shared" si="5"/>
        <v>NIT5-G2</v>
      </c>
      <c r="Z46" t="s">
        <v>126</v>
      </c>
      <c r="AA46" t="s">
        <v>116</v>
      </c>
      <c r="AB46" t="str">
        <f t="shared" si="1"/>
        <v>TS58-D2</v>
      </c>
      <c r="AC46" t="s">
        <v>142</v>
      </c>
      <c r="AD46" t="s">
        <v>162</v>
      </c>
      <c r="AE46" t="str">
        <f t="shared" si="2"/>
        <v>FB473-D8</v>
      </c>
    </row>
    <row r="47" spans="1:31" x14ac:dyDescent="0.3">
      <c r="A47" t="s">
        <v>4</v>
      </c>
      <c r="B47" t="s">
        <v>34</v>
      </c>
      <c r="C47" t="s">
        <v>35</v>
      </c>
      <c r="D47" t="s">
        <v>38</v>
      </c>
      <c r="E47">
        <v>0.90972222222626442</v>
      </c>
      <c r="F47">
        <v>40</v>
      </c>
      <c r="G47">
        <v>0.94428267098649088</v>
      </c>
      <c r="H47" t="s">
        <v>85</v>
      </c>
      <c r="I47" s="2">
        <v>0.45157152020525981</v>
      </c>
      <c r="K47" t="s">
        <v>108</v>
      </c>
      <c r="L47" t="s">
        <v>119</v>
      </c>
      <c r="M47" t="str">
        <f t="shared" si="0"/>
        <v>S300-A1</v>
      </c>
      <c r="N47" t="str">
        <f t="shared" si="3"/>
        <v>NIT5-E1</v>
      </c>
      <c r="O47" t="s">
        <v>122</v>
      </c>
      <c r="P47" t="s">
        <v>106</v>
      </c>
      <c r="Q47" t="str">
        <f t="shared" si="4"/>
        <v>P47-B4</v>
      </c>
      <c r="R47" t="str">
        <f t="shared" si="5"/>
        <v>NIT5-G10</v>
      </c>
      <c r="Z47" t="s">
        <v>126</v>
      </c>
      <c r="AA47" t="s">
        <v>123</v>
      </c>
      <c r="AB47" t="str">
        <f t="shared" si="1"/>
        <v>TS58-D3</v>
      </c>
      <c r="AC47" t="s">
        <v>142</v>
      </c>
      <c r="AD47" t="s">
        <v>163</v>
      </c>
      <c r="AE47" t="str">
        <f t="shared" si="2"/>
        <v>FB473-D9</v>
      </c>
    </row>
    <row r="48" spans="1:31" x14ac:dyDescent="0.3">
      <c r="A48" t="s">
        <v>4</v>
      </c>
      <c r="B48" t="s">
        <v>34</v>
      </c>
      <c r="C48" t="s">
        <v>35</v>
      </c>
      <c r="D48" t="s">
        <v>39</v>
      </c>
      <c r="E48">
        <v>0.90972222222626442</v>
      </c>
      <c r="F48">
        <v>105</v>
      </c>
      <c r="G48">
        <v>0.93853112530804061</v>
      </c>
      <c r="H48" t="s">
        <v>85</v>
      </c>
      <c r="I48" s="2">
        <v>0.51653944020356235</v>
      </c>
      <c r="K48" t="s">
        <v>108</v>
      </c>
      <c r="L48" t="s">
        <v>120</v>
      </c>
      <c r="M48" t="str">
        <f t="shared" si="0"/>
        <v>S300-A2</v>
      </c>
      <c r="N48" t="str">
        <f t="shared" si="3"/>
        <v>NIT5-E2</v>
      </c>
      <c r="O48" t="s">
        <v>122</v>
      </c>
      <c r="P48" t="s">
        <v>96</v>
      </c>
      <c r="Q48" t="str">
        <f t="shared" si="4"/>
        <v>P47-C1</v>
      </c>
      <c r="R48" t="str">
        <f t="shared" si="5"/>
        <v>NIT5-H1</v>
      </c>
      <c r="Z48" t="s">
        <v>126</v>
      </c>
      <c r="AA48" t="s">
        <v>117</v>
      </c>
      <c r="AB48" t="str">
        <f t="shared" si="1"/>
        <v>TS58-D4</v>
      </c>
      <c r="AC48" t="s">
        <v>142</v>
      </c>
      <c r="AD48" t="s">
        <v>164</v>
      </c>
      <c r="AE48" t="str">
        <f t="shared" si="2"/>
        <v>FB473-D10</v>
      </c>
    </row>
    <row r="49" spans="1:31" x14ac:dyDescent="0.3">
      <c r="A49" t="s">
        <v>4</v>
      </c>
      <c r="B49" t="s">
        <v>34</v>
      </c>
      <c r="C49" t="s">
        <v>35</v>
      </c>
      <c r="D49" t="s">
        <v>40</v>
      </c>
      <c r="E49">
        <v>0.90972222222626442</v>
      </c>
      <c r="F49">
        <v>105</v>
      </c>
      <c r="G49">
        <v>0.93855882022792891</v>
      </c>
      <c r="H49" t="s">
        <v>85</v>
      </c>
      <c r="I49" s="2">
        <v>0.4807952132792897</v>
      </c>
      <c r="K49" t="s">
        <v>108</v>
      </c>
      <c r="L49" t="s">
        <v>121</v>
      </c>
      <c r="M49" t="str">
        <f t="shared" si="0"/>
        <v>S300-A3</v>
      </c>
      <c r="N49" t="str">
        <f t="shared" si="3"/>
        <v>NIT5-E3</v>
      </c>
      <c r="O49" t="s">
        <v>122</v>
      </c>
      <c r="P49" t="s">
        <v>102</v>
      </c>
      <c r="Q49" t="str">
        <f t="shared" si="4"/>
        <v>P47-B5</v>
      </c>
      <c r="R49" t="str">
        <f t="shared" si="5"/>
        <v>NIT5-G11</v>
      </c>
      <c r="Z49" t="s">
        <v>126</v>
      </c>
      <c r="AA49" t="s">
        <v>115</v>
      </c>
      <c r="AB49" t="str">
        <f t="shared" si="1"/>
        <v>TS58-D5</v>
      </c>
      <c r="AC49" t="s">
        <v>142</v>
      </c>
      <c r="AD49" t="s">
        <v>165</v>
      </c>
      <c r="AE49" t="str">
        <f t="shared" si="2"/>
        <v>FB473-D11</v>
      </c>
    </row>
    <row r="50" spans="1:31" x14ac:dyDescent="0.3">
      <c r="A50" t="s">
        <v>4</v>
      </c>
      <c r="B50" t="s">
        <v>34</v>
      </c>
      <c r="C50" t="s">
        <v>35</v>
      </c>
      <c r="D50" t="s">
        <v>41</v>
      </c>
      <c r="E50">
        <v>0.90972222222626442</v>
      </c>
      <c r="F50">
        <v>105</v>
      </c>
      <c r="G50">
        <v>0.94003619844123054</v>
      </c>
      <c r="H50" t="s">
        <v>85</v>
      </c>
      <c r="I50" s="2">
        <v>0.50435365036838575</v>
      </c>
      <c r="K50" t="s">
        <v>108</v>
      </c>
      <c r="L50" t="s">
        <v>98</v>
      </c>
      <c r="M50" t="str">
        <f t="shared" si="0"/>
        <v>S300-A4</v>
      </c>
      <c r="N50" t="str">
        <f t="shared" si="3"/>
        <v>NIT5-E4</v>
      </c>
      <c r="O50" t="s">
        <v>122</v>
      </c>
      <c r="P50" t="s">
        <v>104</v>
      </c>
      <c r="Q50" t="str">
        <f t="shared" si="4"/>
        <v>P47-B6</v>
      </c>
      <c r="R50" t="str">
        <f t="shared" si="5"/>
        <v>NIT5-G12</v>
      </c>
      <c r="Z50" t="s">
        <v>126</v>
      </c>
      <c r="AA50" t="s">
        <v>113</v>
      </c>
      <c r="AB50" t="str">
        <f t="shared" si="1"/>
        <v>TS58-D6</v>
      </c>
      <c r="AC50" t="s">
        <v>142</v>
      </c>
      <c r="AD50" t="s">
        <v>166</v>
      </c>
      <c r="AE50" t="str">
        <f t="shared" si="2"/>
        <v>FB473-D12</v>
      </c>
    </row>
    <row r="51" spans="1:31" x14ac:dyDescent="0.3">
      <c r="A51" t="s">
        <v>4</v>
      </c>
      <c r="B51" t="s">
        <v>34</v>
      </c>
      <c r="C51" t="s">
        <v>35</v>
      </c>
      <c r="D51" t="s">
        <v>36</v>
      </c>
      <c r="E51">
        <v>0.90972222222626442</v>
      </c>
      <c r="F51">
        <v>40</v>
      </c>
      <c r="G51">
        <v>0.93838413452073366</v>
      </c>
      <c r="H51" t="s">
        <v>84</v>
      </c>
      <c r="I51" s="2">
        <v>0.50202511138112593</v>
      </c>
      <c r="K51" t="s">
        <v>124</v>
      </c>
      <c r="L51" t="s">
        <v>107</v>
      </c>
      <c r="M51" t="str">
        <f t="shared" si="0"/>
        <v>F22-A5</v>
      </c>
      <c r="N51" t="str">
        <f t="shared" si="3"/>
        <v>FB473-A5</v>
      </c>
      <c r="O51" t="s">
        <v>125</v>
      </c>
      <c r="P51" t="s">
        <v>101</v>
      </c>
      <c r="Q51" t="str">
        <f t="shared" si="4"/>
        <v>SK12-C4</v>
      </c>
      <c r="R51" t="str">
        <f t="shared" si="5"/>
        <v>FB473-H4</v>
      </c>
      <c r="Z51" t="s">
        <v>118</v>
      </c>
      <c r="AA51" t="s">
        <v>119</v>
      </c>
      <c r="AB51" t="str">
        <f t="shared" si="1"/>
        <v>TC20-A1</v>
      </c>
      <c r="AC51" t="s">
        <v>142</v>
      </c>
      <c r="AD51" t="s">
        <v>167</v>
      </c>
      <c r="AE51" t="str">
        <f t="shared" si="2"/>
        <v>FB473-E1</v>
      </c>
    </row>
    <row r="52" spans="1:31" x14ac:dyDescent="0.3">
      <c r="A52" t="s">
        <v>4</v>
      </c>
      <c r="B52" t="s">
        <v>34</v>
      </c>
      <c r="C52" t="s">
        <v>35</v>
      </c>
      <c r="D52" t="s">
        <v>37</v>
      </c>
      <c r="E52">
        <v>0.90972222222626442</v>
      </c>
      <c r="F52">
        <v>40</v>
      </c>
      <c r="G52">
        <v>0.94585320686753549</v>
      </c>
      <c r="H52" t="s">
        <v>84</v>
      </c>
      <c r="I52" s="2">
        <v>0.54859057756751428</v>
      </c>
      <c r="K52" t="s">
        <v>124</v>
      </c>
      <c r="L52" t="s">
        <v>119</v>
      </c>
      <c r="M52" t="str">
        <f t="shared" si="0"/>
        <v>F22-A1</v>
      </c>
      <c r="N52" t="str">
        <f t="shared" si="3"/>
        <v>FB473-A1</v>
      </c>
      <c r="O52" t="s">
        <v>124</v>
      </c>
      <c r="P52" t="s">
        <v>115</v>
      </c>
      <c r="Q52" t="str">
        <f t="shared" si="4"/>
        <v>F22-D5</v>
      </c>
      <c r="R52" t="str">
        <f t="shared" si="5"/>
        <v>FB473-B11</v>
      </c>
      <c r="Z52" t="s">
        <v>118</v>
      </c>
      <c r="AA52" t="s">
        <v>120</v>
      </c>
      <c r="AB52" t="str">
        <f t="shared" si="1"/>
        <v>TC20-A2</v>
      </c>
      <c r="AC52" t="s">
        <v>142</v>
      </c>
      <c r="AD52" t="s">
        <v>168</v>
      </c>
      <c r="AE52" t="str">
        <f t="shared" si="2"/>
        <v>FB473-E2</v>
      </c>
    </row>
    <row r="53" spans="1:31" x14ac:dyDescent="0.3">
      <c r="A53" t="s">
        <v>4</v>
      </c>
      <c r="B53" t="s">
        <v>34</v>
      </c>
      <c r="C53" t="s">
        <v>35</v>
      </c>
      <c r="D53" t="s">
        <v>38</v>
      </c>
      <c r="E53">
        <v>0.90972222222626442</v>
      </c>
      <c r="F53">
        <v>40</v>
      </c>
      <c r="G53">
        <v>0.94428267098649088</v>
      </c>
      <c r="H53" t="s">
        <v>84</v>
      </c>
      <c r="I53" s="2">
        <v>0.46670461013090497</v>
      </c>
      <c r="K53" t="s">
        <v>124</v>
      </c>
      <c r="L53" t="s">
        <v>100</v>
      </c>
      <c r="M53" t="str">
        <f t="shared" si="0"/>
        <v>F22-A6</v>
      </c>
      <c r="N53" t="str">
        <f t="shared" si="3"/>
        <v>FB473-A6</v>
      </c>
      <c r="O53" t="s">
        <v>124</v>
      </c>
      <c r="P53" t="s">
        <v>113</v>
      </c>
      <c r="Q53" t="str">
        <f t="shared" si="4"/>
        <v>F22-D6</v>
      </c>
      <c r="R53" t="str">
        <f t="shared" si="5"/>
        <v>FB473-B12</v>
      </c>
      <c r="Z53" t="s">
        <v>118</v>
      </c>
      <c r="AA53" t="s">
        <v>121</v>
      </c>
      <c r="AB53" t="str">
        <f t="shared" si="1"/>
        <v>TC20-A3</v>
      </c>
      <c r="AC53" t="s">
        <v>142</v>
      </c>
      <c r="AD53" t="s">
        <v>169</v>
      </c>
      <c r="AE53" t="str">
        <f t="shared" si="2"/>
        <v>FB473-E3</v>
      </c>
    </row>
    <row r="54" spans="1:31" x14ac:dyDescent="0.3">
      <c r="A54" t="s">
        <v>4</v>
      </c>
      <c r="B54" t="s">
        <v>34</v>
      </c>
      <c r="C54" t="s">
        <v>35</v>
      </c>
      <c r="D54" t="s">
        <v>39</v>
      </c>
      <c r="E54">
        <v>0.90972222222626442</v>
      </c>
      <c r="F54">
        <v>105</v>
      </c>
      <c r="G54">
        <v>0.93853112530804061</v>
      </c>
      <c r="H54" t="s">
        <v>84</v>
      </c>
      <c r="I54" s="2">
        <v>0.51114850652082455</v>
      </c>
      <c r="K54" t="s">
        <v>124</v>
      </c>
      <c r="L54" t="s">
        <v>111</v>
      </c>
      <c r="M54" t="str">
        <f t="shared" si="0"/>
        <v>F22-B1</v>
      </c>
      <c r="N54" t="str">
        <f t="shared" si="3"/>
        <v>FB473-A7</v>
      </c>
      <c r="O54" t="s">
        <v>125</v>
      </c>
      <c r="P54" t="s">
        <v>100</v>
      </c>
      <c r="Q54" t="str">
        <f t="shared" si="4"/>
        <v>SK12-A6</v>
      </c>
      <c r="R54" t="str">
        <f t="shared" si="5"/>
        <v>FB473-G6</v>
      </c>
      <c r="Z54" t="s">
        <v>118</v>
      </c>
      <c r="AA54" t="s">
        <v>98</v>
      </c>
      <c r="AB54" t="str">
        <f t="shared" si="1"/>
        <v>TC20-A4</v>
      </c>
      <c r="AC54" t="s">
        <v>142</v>
      </c>
      <c r="AD54" t="s">
        <v>170</v>
      </c>
      <c r="AE54" t="str">
        <f t="shared" si="2"/>
        <v>FB473-E4</v>
      </c>
    </row>
    <row r="55" spans="1:31" x14ac:dyDescent="0.3">
      <c r="A55" t="s">
        <v>4</v>
      </c>
      <c r="B55" t="s">
        <v>34</v>
      </c>
      <c r="C55" t="s">
        <v>35</v>
      </c>
      <c r="D55" t="s">
        <v>40</v>
      </c>
      <c r="E55">
        <v>0.90972222222626442</v>
      </c>
      <c r="F55">
        <v>105</v>
      </c>
      <c r="G55">
        <v>0.93855882022792891</v>
      </c>
      <c r="H55" t="s">
        <v>84</v>
      </c>
      <c r="I55" s="2">
        <v>0.49631298648095046</v>
      </c>
      <c r="K55" t="s">
        <v>124</v>
      </c>
      <c r="L55" t="s">
        <v>109</v>
      </c>
      <c r="M55" t="str">
        <f t="shared" si="0"/>
        <v>F22-B2</v>
      </c>
      <c r="N55" t="str">
        <f t="shared" si="3"/>
        <v>FB473-A8</v>
      </c>
      <c r="O55" t="s">
        <v>125</v>
      </c>
      <c r="P55" t="s">
        <v>119</v>
      </c>
      <c r="Q55" t="str">
        <f t="shared" si="4"/>
        <v>SK12-A1</v>
      </c>
      <c r="R55" t="str">
        <f t="shared" si="5"/>
        <v>FB473-G1</v>
      </c>
      <c r="Z55" t="s">
        <v>118</v>
      </c>
      <c r="AA55" t="s">
        <v>107</v>
      </c>
      <c r="AB55" t="str">
        <f t="shared" si="1"/>
        <v>TC20-A5</v>
      </c>
      <c r="AC55" t="s">
        <v>142</v>
      </c>
      <c r="AD55" t="s">
        <v>171</v>
      </c>
      <c r="AE55" t="str">
        <f t="shared" si="2"/>
        <v>FB473-E5</v>
      </c>
    </row>
    <row r="56" spans="1:31" x14ac:dyDescent="0.3">
      <c r="A56" t="s">
        <v>4</v>
      </c>
      <c r="B56" t="s">
        <v>34</v>
      </c>
      <c r="C56" t="s">
        <v>35</v>
      </c>
      <c r="D56" t="s">
        <v>41</v>
      </c>
      <c r="E56">
        <v>0.90972222222626442</v>
      </c>
      <c r="F56">
        <v>105</v>
      </c>
      <c r="G56">
        <v>0.94003619844123054</v>
      </c>
      <c r="H56" t="s">
        <v>84</v>
      </c>
      <c r="I56" s="2">
        <v>0.52680747359870017</v>
      </c>
      <c r="K56" t="s">
        <v>124</v>
      </c>
      <c r="L56" t="s">
        <v>110</v>
      </c>
      <c r="M56" t="str">
        <f t="shared" si="0"/>
        <v>F22-B3</v>
      </c>
      <c r="N56" t="str">
        <f t="shared" si="3"/>
        <v>FB473-A9</v>
      </c>
      <c r="O56" t="s">
        <v>125</v>
      </c>
      <c r="P56" t="s">
        <v>107</v>
      </c>
      <c r="Q56" t="str">
        <f t="shared" si="4"/>
        <v>SK12-A5</v>
      </c>
      <c r="R56" t="str">
        <f t="shared" si="5"/>
        <v>FB473-G5</v>
      </c>
      <c r="Z56" t="s">
        <v>118</v>
      </c>
      <c r="AA56" t="s">
        <v>100</v>
      </c>
      <c r="AB56" t="str">
        <f t="shared" si="1"/>
        <v>TC20-A6</v>
      </c>
      <c r="AC56" t="s">
        <v>142</v>
      </c>
      <c r="AD56" t="s">
        <v>172</v>
      </c>
      <c r="AE56" t="str">
        <f t="shared" si="2"/>
        <v>FB473-E6</v>
      </c>
    </row>
    <row r="57" spans="1:31" x14ac:dyDescent="0.3">
      <c r="A57" t="s">
        <v>4</v>
      </c>
      <c r="B57" t="s">
        <v>42</v>
      </c>
      <c r="C57" t="s">
        <v>43</v>
      </c>
      <c r="D57" t="s">
        <v>44</v>
      </c>
      <c r="E57">
        <v>0.70277777777664596</v>
      </c>
      <c r="F57">
        <v>40</v>
      </c>
      <c r="G57">
        <v>0.94043656143979615</v>
      </c>
      <c r="H57" t="s">
        <v>85</v>
      </c>
      <c r="I57" s="2">
        <v>0.47230046948356808</v>
      </c>
      <c r="K57" t="s">
        <v>126</v>
      </c>
      <c r="L57" t="s">
        <v>105</v>
      </c>
      <c r="M57" t="str">
        <f t="shared" si="0"/>
        <v>TS58-C5</v>
      </c>
      <c r="N57" t="str">
        <f t="shared" si="3"/>
        <v>FB473-D5</v>
      </c>
      <c r="O57" t="s">
        <v>125</v>
      </c>
      <c r="P57" t="s">
        <v>109</v>
      </c>
      <c r="Q57" t="str">
        <f t="shared" si="4"/>
        <v>SK12-B2</v>
      </c>
      <c r="R57" t="str">
        <f t="shared" si="5"/>
        <v>FB473-G8</v>
      </c>
      <c r="Z57" t="s">
        <v>118</v>
      </c>
      <c r="AA57" t="s">
        <v>111</v>
      </c>
      <c r="AB57" t="str">
        <f t="shared" si="1"/>
        <v>TC20-B1</v>
      </c>
      <c r="AC57" t="s">
        <v>142</v>
      </c>
      <c r="AD57" t="s">
        <v>173</v>
      </c>
      <c r="AE57" t="str">
        <f t="shared" si="2"/>
        <v>FB473-E7</v>
      </c>
    </row>
    <row r="58" spans="1:31" x14ac:dyDescent="0.3">
      <c r="A58" t="s">
        <v>4</v>
      </c>
      <c r="B58" t="s">
        <v>42</v>
      </c>
      <c r="C58" t="s">
        <v>43</v>
      </c>
      <c r="D58" t="s">
        <v>45</v>
      </c>
      <c r="E58">
        <v>0.70277777777664596</v>
      </c>
      <c r="F58">
        <v>40</v>
      </c>
      <c r="G58">
        <v>0.93646455292835651</v>
      </c>
      <c r="H58" t="s">
        <v>85</v>
      </c>
      <c r="I58" s="2">
        <v>0.51584898041590954</v>
      </c>
      <c r="K58" t="s">
        <v>126</v>
      </c>
      <c r="L58" t="s">
        <v>114</v>
      </c>
      <c r="M58" t="str">
        <f t="shared" si="0"/>
        <v>TS58-D1</v>
      </c>
      <c r="N58" t="str">
        <f t="shared" si="3"/>
        <v>FB473-D7</v>
      </c>
      <c r="O58" t="s">
        <v>125</v>
      </c>
      <c r="P58" t="s">
        <v>106</v>
      </c>
      <c r="Q58" t="str">
        <f t="shared" si="4"/>
        <v>SK12-B4</v>
      </c>
      <c r="R58" t="str">
        <f t="shared" si="5"/>
        <v>FB473-G10</v>
      </c>
      <c r="Z58" t="s">
        <v>118</v>
      </c>
      <c r="AA58" t="s">
        <v>109</v>
      </c>
      <c r="AB58" t="str">
        <f t="shared" si="1"/>
        <v>TC20-B2</v>
      </c>
      <c r="AC58" t="s">
        <v>142</v>
      </c>
      <c r="AD58" t="s">
        <v>174</v>
      </c>
      <c r="AE58" t="str">
        <f t="shared" si="2"/>
        <v>FB473-E8</v>
      </c>
    </row>
    <row r="59" spans="1:31" x14ac:dyDescent="0.3">
      <c r="A59" t="s">
        <v>4</v>
      </c>
      <c r="B59" t="s">
        <v>42</v>
      </c>
      <c r="C59" t="s">
        <v>43</v>
      </c>
      <c r="D59" t="s">
        <v>46</v>
      </c>
      <c r="E59">
        <v>0.70277777777664596</v>
      </c>
      <c r="F59">
        <v>40</v>
      </c>
      <c r="G59">
        <v>0.91584428398354234</v>
      </c>
      <c r="H59" t="s">
        <v>85</v>
      </c>
      <c r="I59" s="2">
        <v>0.50422812192723698</v>
      </c>
      <c r="K59" t="s">
        <v>126</v>
      </c>
      <c r="L59" t="s">
        <v>123</v>
      </c>
      <c r="M59" t="str">
        <f t="shared" si="0"/>
        <v>TS58-D3</v>
      </c>
      <c r="N59" t="str">
        <f t="shared" si="3"/>
        <v>FB473-D9</v>
      </c>
      <c r="O59" t="s">
        <v>125</v>
      </c>
      <c r="P59" t="s">
        <v>99</v>
      </c>
      <c r="Q59" t="str">
        <f t="shared" si="4"/>
        <v>SK12-C2</v>
      </c>
      <c r="R59" t="str">
        <f t="shared" si="5"/>
        <v>FB473-H2</v>
      </c>
      <c r="Z59" t="s">
        <v>118</v>
      </c>
      <c r="AA59" t="s">
        <v>110</v>
      </c>
      <c r="AB59" t="str">
        <f t="shared" si="1"/>
        <v>TC20-B3</v>
      </c>
      <c r="AC59" t="s">
        <v>142</v>
      </c>
      <c r="AD59" t="s">
        <v>175</v>
      </c>
      <c r="AE59" t="str">
        <f t="shared" si="2"/>
        <v>FB473-E9</v>
      </c>
    </row>
    <row r="60" spans="1:31" x14ac:dyDescent="0.3">
      <c r="A60" t="s">
        <v>4</v>
      </c>
      <c r="B60" t="s">
        <v>42</v>
      </c>
      <c r="C60" t="s">
        <v>43</v>
      </c>
      <c r="D60" t="s">
        <v>47</v>
      </c>
      <c r="E60">
        <v>0.70277777777664596</v>
      </c>
      <c r="F60">
        <v>105</v>
      </c>
      <c r="G60">
        <v>0.94310859469999508</v>
      </c>
      <c r="H60" t="s">
        <v>85</v>
      </c>
      <c r="I60" s="2">
        <v>0.51379789557276156</v>
      </c>
      <c r="K60" t="s">
        <v>126</v>
      </c>
      <c r="L60" t="s">
        <v>115</v>
      </c>
      <c r="M60" t="str">
        <f t="shared" si="0"/>
        <v>TS58-D5</v>
      </c>
      <c r="N60" t="str">
        <f t="shared" si="3"/>
        <v>FB473-D11</v>
      </c>
      <c r="O60" t="s">
        <v>125</v>
      </c>
      <c r="P60" t="s">
        <v>105</v>
      </c>
      <c r="Q60" t="str">
        <f t="shared" si="4"/>
        <v>SK12-C5</v>
      </c>
      <c r="R60" t="str">
        <f t="shared" si="5"/>
        <v>FB473-H5</v>
      </c>
      <c r="Z60" t="s">
        <v>118</v>
      </c>
      <c r="AA60" t="s">
        <v>106</v>
      </c>
      <c r="AB60" t="str">
        <f t="shared" si="1"/>
        <v>TC20-B4</v>
      </c>
      <c r="AC60" t="s">
        <v>142</v>
      </c>
      <c r="AD60" t="s">
        <v>176</v>
      </c>
      <c r="AE60" t="str">
        <f t="shared" si="2"/>
        <v>FB473-E10</v>
      </c>
    </row>
    <row r="61" spans="1:31" x14ac:dyDescent="0.3">
      <c r="A61" t="s">
        <v>4</v>
      </c>
      <c r="B61" t="s">
        <v>42</v>
      </c>
      <c r="C61" t="s">
        <v>43</v>
      </c>
      <c r="D61" t="s">
        <v>48</v>
      </c>
      <c r="E61">
        <v>0.70277777777664596</v>
      </c>
      <c r="F61">
        <v>105</v>
      </c>
      <c r="G61">
        <v>0.93635127208845692</v>
      </c>
      <c r="H61" t="s">
        <v>85</v>
      </c>
      <c r="I61" s="2">
        <v>0.52668435013262593</v>
      </c>
      <c r="K61" t="s">
        <v>108</v>
      </c>
      <c r="L61" t="s">
        <v>115</v>
      </c>
      <c r="M61" t="str">
        <f t="shared" si="0"/>
        <v>S300-D5</v>
      </c>
      <c r="N61" t="str">
        <f t="shared" si="3"/>
        <v>NIT5-F11</v>
      </c>
      <c r="O61" t="s">
        <v>97</v>
      </c>
      <c r="P61" t="s">
        <v>119</v>
      </c>
      <c r="Q61" t="str">
        <f t="shared" si="4"/>
        <v>T427-A1</v>
      </c>
      <c r="R61" t="str">
        <f t="shared" si="5"/>
        <v>NIT5-A1</v>
      </c>
      <c r="Z61" t="s">
        <v>118</v>
      </c>
      <c r="AA61" t="s">
        <v>102</v>
      </c>
      <c r="AB61" t="str">
        <f t="shared" si="1"/>
        <v>TC20-B5</v>
      </c>
      <c r="AC61" t="s">
        <v>142</v>
      </c>
      <c r="AD61" t="s">
        <v>177</v>
      </c>
      <c r="AE61" t="str">
        <f t="shared" si="2"/>
        <v>FB473-E11</v>
      </c>
    </row>
    <row r="62" spans="1:31" x14ac:dyDescent="0.3">
      <c r="A62" t="s">
        <v>4</v>
      </c>
      <c r="B62" t="s">
        <v>42</v>
      </c>
      <c r="C62" t="s">
        <v>43</v>
      </c>
      <c r="D62" t="s">
        <v>49</v>
      </c>
      <c r="E62">
        <v>0.70277777777664596</v>
      </c>
      <c r="F62">
        <v>105</v>
      </c>
      <c r="G62">
        <v>0.94624706399658254</v>
      </c>
      <c r="H62" t="s">
        <v>85</v>
      </c>
      <c r="I62" s="2">
        <v>0.47663452368337389</v>
      </c>
      <c r="K62" t="s">
        <v>108</v>
      </c>
      <c r="L62" t="s">
        <v>113</v>
      </c>
      <c r="M62" t="str">
        <f t="shared" si="0"/>
        <v>S300-D6</v>
      </c>
      <c r="N62" t="str">
        <f t="shared" si="3"/>
        <v>NIT5-F12</v>
      </c>
      <c r="O62" t="s">
        <v>97</v>
      </c>
      <c r="P62" t="s">
        <v>120</v>
      </c>
      <c r="Q62" t="str">
        <f t="shared" si="4"/>
        <v>T427-A2</v>
      </c>
      <c r="R62" t="str">
        <f t="shared" si="5"/>
        <v>NIT5-A2</v>
      </c>
      <c r="Z62" t="s">
        <v>118</v>
      </c>
      <c r="AA62" t="s">
        <v>104</v>
      </c>
      <c r="AB62" t="str">
        <f t="shared" si="1"/>
        <v>TC20-B6</v>
      </c>
      <c r="AC62" t="s">
        <v>142</v>
      </c>
      <c r="AD62" t="s">
        <v>178</v>
      </c>
      <c r="AE62" t="str">
        <f t="shared" si="2"/>
        <v>FB473-E12</v>
      </c>
    </row>
    <row r="63" spans="1:31" x14ac:dyDescent="0.3">
      <c r="A63" t="s">
        <v>4</v>
      </c>
      <c r="B63" t="s">
        <v>42</v>
      </c>
      <c r="C63" t="s">
        <v>43</v>
      </c>
      <c r="D63" t="s">
        <v>50</v>
      </c>
      <c r="E63">
        <v>0.70277777777664596</v>
      </c>
      <c r="F63">
        <v>180</v>
      </c>
      <c r="G63">
        <v>0.93740042694414172</v>
      </c>
      <c r="H63" t="s">
        <v>85</v>
      </c>
      <c r="I63" s="2">
        <v>0.51345088161209063</v>
      </c>
      <c r="K63" t="s">
        <v>95</v>
      </c>
      <c r="L63" t="s">
        <v>112</v>
      </c>
      <c r="M63" t="str">
        <f t="shared" si="0"/>
        <v>UAGP30-C6</v>
      </c>
      <c r="N63" t="str">
        <f t="shared" si="3"/>
        <v>NIT5-D6</v>
      </c>
      <c r="Q63" t="str">
        <f t="shared" si="4"/>
        <v>-</v>
      </c>
      <c r="R63" t="e">
        <f t="shared" si="5"/>
        <v>#N/A</v>
      </c>
      <c r="Z63" t="s">
        <v>118</v>
      </c>
      <c r="AA63" t="s">
        <v>96</v>
      </c>
      <c r="AB63" t="str">
        <f t="shared" si="1"/>
        <v>TC20-C1</v>
      </c>
      <c r="AC63" t="s">
        <v>142</v>
      </c>
      <c r="AD63" t="s">
        <v>179</v>
      </c>
      <c r="AE63" t="str">
        <f t="shared" si="2"/>
        <v>FB473-F1</v>
      </c>
    </row>
    <row r="64" spans="1:31" x14ac:dyDescent="0.3">
      <c r="A64" t="s">
        <v>4</v>
      </c>
      <c r="B64" t="s">
        <v>42</v>
      </c>
      <c r="C64" t="s">
        <v>43</v>
      </c>
      <c r="D64" t="s">
        <v>51</v>
      </c>
      <c r="E64">
        <v>0.70277777777664596</v>
      </c>
      <c r="F64">
        <v>180</v>
      </c>
      <c r="G64">
        <v>0.93715872975087577</v>
      </c>
      <c r="H64" t="s">
        <v>85</v>
      </c>
      <c r="I64" s="2">
        <v>0.49087924115286391</v>
      </c>
      <c r="K64" t="s">
        <v>97</v>
      </c>
      <c r="L64" t="s">
        <v>123</v>
      </c>
      <c r="M64" t="str">
        <f t="shared" si="0"/>
        <v>T427-D3</v>
      </c>
      <c r="N64" t="str">
        <f t="shared" si="3"/>
        <v>NIT5-B9</v>
      </c>
      <c r="O64" t="s">
        <v>118</v>
      </c>
      <c r="P64" t="s">
        <v>116</v>
      </c>
      <c r="Q64" t="str">
        <f t="shared" si="4"/>
        <v>TC20-D2</v>
      </c>
      <c r="R64" t="str">
        <f t="shared" si="5"/>
        <v>FB473-F8</v>
      </c>
      <c r="Z64" t="s">
        <v>118</v>
      </c>
      <c r="AA64" t="s">
        <v>99</v>
      </c>
      <c r="AB64" t="str">
        <f t="shared" si="1"/>
        <v>TC20-C2</v>
      </c>
      <c r="AC64" t="s">
        <v>142</v>
      </c>
      <c r="AD64" t="s">
        <v>180</v>
      </c>
      <c r="AE64" t="str">
        <f t="shared" si="2"/>
        <v>FB473-F2</v>
      </c>
    </row>
    <row r="65" spans="1:31" x14ac:dyDescent="0.3">
      <c r="A65" t="s">
        <v>4</v>
      </c>
      <c r="B65" t="s">
        <v>42</v>
      </c>
      <c r="C65" t="s">
        <v>43</v>
      </c>
      <c r="D65" t="s">
        <v>52</v>
      </c>
      <c r="E65">
        <v>0.70277777777664596</v>
      </c>
      <c r="F65">
        <v>180</v>
      </c>
      <c r="G65">
        <v>0.93901306231560411</v>
      </c>
      <c r="H65" t="s">
        <v>85</v>
      </c>
      <c r="I65" s="2">
        <v>0.49332570556826849</v>
      </c>
      <c r="K65" t="s">
        <v>97</v>
      </c>
      <c r="L65" t="s">
        <v>114</v>
      </c>
      <c r="M65" t="str">
        <f t="shared" si="0"/>
        <v>T427-D1</v>
      </c>
      <c r="N65" t="str">
        <f t="shared" si="3"/>
        <v>NIT5-B7</v>
      </c>
      <c r="O65" t="s">
        <v>118</v>
      </c>
      <c r="P65" t="s">
        <v>112</v>
      </c>
      <c r="Q65" t="str">
        <f t="shared" si="4"/>
        <v>TC20-C6</v>
      </c>
      <c r="R65" t="str">
        <f t="shared" si="5"/>
        <v>FB473-F6</v>
      </c>
      <c r="Z65" t="s">
        <v>118</v>
      </c>
      <c r="AA65" t="s">
        <v>103</v>
      </c>
      <c r="AB65" t="str">
        <f t="shared" si="1"/>
        <v>TC20-C3</v>
      </c>
      <c r="AC65" t="s">
        <v>142</v>
      </c>
      <c r="AD65" t="s">
        <v>181</v>
      </c>
      <c r="AE65" t="str">
        <f t="shared" si="2"/>
        <v>FB473-F3</v>
      </c>
    </row>
    <row r="66" spans="1:31" x14ac:dyDescent="0.3">
      <c r="A66" t="s">
        <v>4</v>
      </c>
      <c r="B66" t="s">
        <v>42</v>
      </c>
      <c r="C66" t="s">
        <v>43</v>
      </c>
      <c r="D66" t="s">
        <v>44</v>
      </c>
      <c r="E66">
        <v>0.70277777777664596</v>
      </c>
      <c r="F66">
        <v>40</v>
      </c>
      <c r="G66">
        <v>0.94043656143979615</v>
      </c>
      <c r="H66" t="s">
        <v>84</v>
      </c>
      <c r="I66" s="2">
        <v>0.52037037037037037</v>
      </c>
      <c r="K66" t="s">
        <v>126</v>
      </c>
      <c r="L66" t="s">
        <v>112</v>
      </c>
      <c r="M66" t="str">
        <f t="shared" si="0"/>
        <v>TS58-C6</v>
      </c>
      <c r="N66" t="str">
        <f t="shared" si="3"/>
        <v>FB473-D6</v>
      </c>
      <c r="O66" t="s">
        <v>125</v>
      </c>
      <c r="P66" t="s">
        <v>110</v>
      </c>
      <c r="Q66" t="str">
        <f t="shared" si="4"/>
        <v>SK12-B3</v>
      </c>
      <c r="R66" t="str">
        <f t="shared" si="5"/>
        <v>FB473-G9</v>
      </c>
      <c r="Z66" t="s">
        <v>118</v>
      </c>
      <c r="AA66" t="s">
        <v>101</v>
      </c>
      <c r="AB66" t="str">
        <f t="shared" si="1"/>
        <v>TC20-C4</v>
      </c>
      <c r="AC66" t="s">
        <v>142</v>
      </c>
      <c r="AD66" t="s">
        <v>182</v>
      </c>
      <c r="AE66" t="str">
        <f t="shared" si="2"/>
        <v>FB473-F4</v>
      </c>
    </row>
    <row r="67" spans="1:31" x14ac:dyDescent="0.3">
      <c r="A67" t="s">
        <v>4</v>
      </c>
      <c r="B67" t="s">
        <v>42</v>
      </c>
      <c r="C67" t="s">
        <v>43</v>
      </c>
      <c r="D67" t="s">
        <v>45</v>
      </c>
      <c r="E67">
        <v>0.70277777777664596</v>
      </c>
      <c r="F67">
        <v>40</v>
      </c>
      <c r="G67">
        <v>0.93646455292835651</v>
      </c>
      <c r="H67" t="s">
        <v>84</v>
      </c>
      <c r="I67" s="2">
        <v>0.52215464813205903</v>
      </c>
      <c r="K67" t="s">
        <v>126</v>
      </c>
      <c r="L67" t="s">
        <v>116</v>
      </c>
      <c r="M67" t="str">
        <f t="shared" ref="M67:M92" si="7">_xlfn.CONCAT(K67,"-",L67)</f>
        <v>TS58-D2</v>
      </c>
      <c r="N67" t="str">
        <f t="shared" si="3"/>
        <v>FB473-D8</v>
      </c>
      <c r="O67" t="s">
        <v>125</v>
      </c>
      <c r="P67" t="s">
        <v>102</v>
      </c>
      <c r="Q67" t="str">
        <f t="shared" si="4"/>
        <v>SK12-B5</v>
      </c>
      <c r="R67" t="str">
        <f t="shared" si="5"/>
        <v>FB473-G11</v>
      </c>
      <c r="Z67" t="s">
        <v>118</v>
      </c>
      <c r="AA67" t="s">
        <v>105</v>
      </c>
      <c r="AB67" t="str">
        <f t="shared" ref="AB67:AB130" si="8">_xlfn.CONCAT(Z67,"-",AA67)</f>
        <v>TC20-C5</v>
      </c>
      <c r="AC67" t="s">
        <v>142</v>
      </c>
      <c r="AD67" t="s">
        <v>183</v>
      </c>
      <c r="AE67" t="str">
        <f t="shared" ref="AE67:AE130" si="9">_xlfn.CONCAT(AC67,"-",AD67)</f>
        <v>FB473-F5</v>
      </c>
    </row>
    <row r="68" spans="1:31" x14ac:dyDescent="0.3">
      <c r="A68" t="s">
        <v>4</v>
      </c>
      <c r="B68" t="s">
        <v>42</v>
      </c>
      <c r="C68" t="s">
        <v>43</v>
      </c>
      <c r="D68" t="s">
        <v>46</v>
      </c>
      <c r="E68">
        <v>0.70277777777664596</v>
      </c>
      <c r="F68">
        <v>40</v>
      </c>
      <c r="G68">
        <v>0.91584428398354234</v>
      </c>
      <c r="H68" t="s">
        <v>84</v>
      </c>
      <c r="I68" s="2">
        <v>0.50700983469345051</v>
      </c>
      <c r="K68" t="s">
        <v>126</v>
      </c>
      <c r="L68" t="s">
        <v>117</v>
      </c>
      <c r="M68" t="str">
        <f t="shared" si="7"/>
        <v>TS58-D4</v>
      </c>
      <c r="N68" t="str">
        <f t="shared" ref="N68:N92" si="10">VLOOKUP(M68,$AB$3:$AE$194,4,FALSE)</f>
        <v>FB473-D10</v>
      </c>
      <c r="O68" t="s">
        <v>125</v>
      </c>
      <c r="P68" t="s">
        <v>103</v>
      </c>
      <c r="Q68" t="str">
        <f t="shared" ref="Q68:Q92" si="11">_xlfn.CONCAT(O68,"-",P68)</f>
        <v>SK12-C3</v>
      </c>
      <c r="R68" t="str">
        <f t="shared" ref="R68:R92" si="12">VLOOKUP(Q68,$AB$3:$AE$194,4,FALSE)</f>
        <v>FB473-H3</v>
      </c>
      <c r="Z68" t="s">
        <v>118</v>
      </c>
      <c r="AA68" t="s">
        <v>112</v>
      </c>
      <c r="AB68" t="str">
        <f t="shared" si="8"/>
        <v>TC20-C6</v>
      </c>
      <c r="AC68" t="s">
        <v>142</v>
      </c>
      <c r="AD68" t="s">
        <v>184</v>
      </c>
      <c r="AE68" t="str">
        <f t="shared" si="9"/>
        <v>FB473-F6</v>
      </c>
    </row>
    <row r="69" spans="1:31" x14ac:dyDescent="0.3">
      <c r="A69" t="s">
        <v>4</v>
      </c>
      <c r="B69" t="s">
        <v>42</v>
      </c>
      <c r="C69" t="s">
        <v>43</v>
      </c>
      <c r="D69" t="s">
        <v>47</v>
      </c>
      <c r="E69">
        <v>0.70277777777664596</v>
      </c>
      <c r="F69">
        <v>105</v>
      </c>
      <c r="G69">
        <v>0.94310859469999508</v>
      </c>
      <c r="H69" t="s">
        <v>84</v>
      </c>
      <c r="I69" s="2">
        <v>0.48470279720279724</v>
      </c>
      <c r="K69" t="s">
        <v>126</v>
      </c>
      <c r="L69" t="s">
        <v>113</v>
      </c>
      <c r="M69" t="str">
        <f t="shared" si="7"/>
        <v>TS58-D6</v>
      </c>
      <c r="N69" t="str">
        <f t="shared" si="10"/>
        <v>FB473-D12</v>
      </c>
      <c r="O69" t="s">
        <v>125</v>
      </c>
      <c r="P69" t="s">
        <v>112</v>
      </c>
      <c r="Q69" t="str">
        <f t="shared" si="11"/>
        <v>SK12-C6</v>
      </c>
      <c r="R69" t="str">
        <f t="shared" si="12"/>
        <v>FB473-H6</v>
      </c>
      <c r="Z69" t="s">
        <v>118</v>
      </c>
      <c r="AA69" t="s">
        <v>114</v>
      </c>
      <c r="AB69" t="str">
        <f t="shared" si="8"/>
        <v>TC20-D1</v>
      </c>
      <c r="AC69" t="s">
        <v>142</v>
      </c>
      <c r="AD69" t="s">
        <v>185</v>
      </c>
      <c r="AE69" t="str">
        <f t="shared" si="9"/>
        <v>FB473-F7</v>
      </c>
    </row>
    <row r="70" spans="1:31" x14ac:dyDescent="0.3">
      <c r="A70" t="s">
        <v>4</v>
      </c>
      <c r="B70" t="s">
        <v>42</v>
      </c>
      <c r="C70" t="s">
        <v>43</v>
      </c>
      <c r="D70" t="s">
        <v>48</v>
      </c>
      <c r="E70">
        <v>0.70277777777664596</v>
      </c>
      <c r="F70">
        <v>105</v>
      </c>
      <c r="G70">
        <v>0.93635127208845692</v>
      </c>
      <c r="H70" t="s">
        <v>84</v>
      </c>
      <c r="S70" t="s">
        <v>128</v>
      </c>
      <c r="Z70" t="s">
        <v>118</v>
      </c>
      <c r="AA70" t="s">
        <v>116</v>
      </c>
      <c r="AB70" t="str">
        <f t="shared" si="8"/>
        <v>TC20-D2</v>
      </c>
      <c r="AC70" t="s">
        <v>142</v>
      </c>
      <c r="AD70" t="s">
        <v>186</v>
      </c>
      <c r="AE70" t="str">
        <f t="shared" si="9"/>
        <v>FB473-F8</v>
      </c>
    </row>
    <row r="71" spans="1:31" x14ac:dyDescent="0.3">
      <c r="A71" t="s">
        <v>4</v>
      </c>
      <c r="B71" t="s">
        <v>42</v>
      </c>
      <c r="C71" t="s">
        <v>43</v>
      </c>
      <c r="D71" t="s">
        <v>49</v>
      </c>
      <c r="E71">
        <v>0.70277777777664596</v>
      </c>
      <c r="F71">
        <v>105</v>
      </c>
      <c r="G71">
        <v>0.94624706399658254</v>
      </c>
      <c r="H71" t="s">
        <v>84</v>
      </c>
      <c r="S71" t="s">
        <v>128</v>
      </c>
      <c r="Z71" t="s">
        <v>118</v>
      </c>
      <c r="AA71" t="s">
        <v>123</v>
      </c>
      <c r="AB71" t="str">
        <f t="shared" si="8"/>
        <v>TC20-D3</v>
      </c>
      <c r="AC71" t="s">
        <v>142</v>
      </c>
      <c r="AD71" t="s">
        <v>187</v>
      </c>
      <c r="AE71" t="str">
        <f t="shared" si="9"/>
        <v>FB473-F9</v>
      </c>
    </row>
    <row r="72" spans="1:31" x14ac:dyDescent="0.3">
      <c r="A72" t="s">
        <v>4</v>
      </c>
      <c r="B72" t="s">
        <v>42</v>
      </c>
      <c r="C72" t="s">
        <v>43</v>
      </c>
      <c r="D72" t="s">
        <v>50</v>
      </c>
      <c r="E72">
        <v>0.70277777777664596</v>
      </c>
      <c r="F72">
        <v>180</v>
      </c>
      <c r="G72">
        <v>0.93740042694414172</v>
      </c>
      <c r="H72" t="s">
        <v>84</v>
      </c>
      <c r="S72" t="s">
        <v>128</v>
      </c>
      <c r="Z72" t="s">
        <v>118</v>
      </c>
      <c r="AA72" t="s">
        <v>117</v>
      </c>
      <c r="AB72" t="str">
        <f t="shared" si="8"/>
        <v>TC20-D4</v>
      </c>
      <c r="AC72" t="s">
        <v>142</v>
      </c>
      <c r="AD72" t="s">
        <v>188</v>
      </c>
      <c r="AE72" t="str">
        <f t="shared" si="9"/>
        <v>FB473-F10</v>
      </c>
    </row>
    <row r="73" spans="1:31" x14ac:dyDescent="0.3">
      <c r="A73" t="s">
        <v>4</v>
      </c>
      <c r="B73" t="s">
        <v>42</v>
      </c>
      <c r="C73" t="s">
        <v>43</v>
      </c>
      <c r="D73" t="s">
        <v>51</v>
      </c>
      <c r="E73">
        <v>0.70277777777664596</v>
      </c>
      <c r="F73">
        <v>180</v>
      </c>
      <c r="G73">
        <v>0.93715872975087577</v>
      </c>
      <c r="H73" t="s">
        <v>84</v>
      </c>
      <c r="I73" s="2">
        <v>0.49842271293375395</v>
      </c>
      <c r="K73" t="s">
        <v>97</v>
      </c>
      <c r="L73" t="s">
        <v>117</v>
      </c>
      <c r="M73" t="str">
        <f t="shared" si="7"/>
        <v>T427-D4</v>
      </c>
      <c r="N73" t="str">
        <f t="shared" si="10"/>
        <v>NIT5-B10</v>
      </c>
      <c r="O73" t="s">
        <v>118</v>
      </c>
      <c r="P73" t="s">
        <v>114</v>
      </c>
      <c r="Q73" t="str">
        <f t="shared" si="11"/>
        <v>TC20-D1</v>
      </c>
      <c r="R73" t="str">
        <f t="shared" si="12"/>
        <v>FB473-F7</v>
      </c>
      <c r="Z73" t="s">
        <v>118</v>
      </c>
      <c r="AA73" t="s">
        <v>115</v>
      </c>
      <c r="AB73" t="str">
        <f t="shared" si="8"/>
        <v>TC20-D5</v>
      </c>
      <c r="AC73" t="s">
        <v>142</v>
      </c>
      <c r="AD73" t="s">
        <v>189</v>
      </c>
      <c r="AE73" t="str">
        <f t="shared" si="9"/>
        <v>FB473-F11</v>
      </c>
    </row>
    <row r="74" spans="1:31" x14ac:dyDescent="0.3">
      <c r="A74" t="s">
        <v>4</v>
      </c>
      <c r="B74" t="s">
        <v>42</v>
      </c>
      <c r="C74" t="s">
        <v>43</v>
      </c>
      <c r="D74" t="s">
        <v>52</v>
      </c>
      <c r="E74">
        <v>0.70277777777664596</v>
      </c>
      <c r="F74">
        <v>180</v>
      </c>
      <c r="G74">
        <v>0.93901306231560411</v>
      </c>
      <c r="H74" t="s">
        <v>84</v>
      </c>
      <c r="I74" s="2">
        <v>0.52903086552989431</v>
      </c>
      <c r="K74" t="s">
        <v>97</v>
      </c>
      <c r="L74" t="s">
        <v>116</v>
      </c>
      <c r="M74" t="str">
        <f t="shared" si="7"/>
        <v>T427-D2</v>
      </c>
      <c r="N74" t="str">
        <f t="shared" si="10"/>
        <v>NIT5-B8</v>
      </c>
      <c r="O74" t="s">
        <v>118</v>
      </c>
      <c r="P74" t="s">
        <v>105</v>
      </c>
      <c r="Q74" t="str">
        <f t="shared" si="11"/>
        <v>TC20-C5</v>
      </c>
      <c r="R74" t="str">
        <f t="shared" si="12"/>
        <v>FB473-F5</v>
      </c>
      <c r="Z74" t="s">
        <v>118</v>
      </c>
      <c r="AA74" t="s">
        <v>113</v>
      </c>
      <c r="AB74" t="str">
        <f t="shared" si="8"/>
        <v>TC20-D6</v>
      </c>
      <c r="AC74" t="s">
        <v>142</v>
      </c>
      <c r="AD74" t="s">
        <v>190</v>
      </c>
      <c r="AE74" t="str">
        <f t="shared" si="9"/>
        <v>FB473-F12</v>
      </c>
    </row>
    <row r="75" spans="1:31" x14ac:dyDescent="0.3">
      <c r="A75" t="s">
        <v>4</v>
      </c>
      <c r="B75" t="s">
        <v>129</v>
      </c>
      <c r="C75" t="s">
        <v>130</v>
      </c>
      <c r="D75" t="s">
        <v>131</v>
      </c>
      <c r="E75">
        <v>1.3333333333357587</v>
      </c>
      <c r="F75">
        <v>40</v>
      </c>
      <c r="G75">
        <v>0.94308282866498594</v>
      </c>
      <c r="H75" t="s">
        <v>85</v>
      </c>
      <c r="I75" s="2">
        <v>0.52961025814071194</v>
      </c>
      <c r="K75" t="s">
        <v>126</v>
      </c>
      <c r="L75" t="s">
        <v>96</v>
      </c>
      <c r="M75" t="str">
        <f t="shared" si="7"/>
        <v>TS58-C1</v>
      </c>
      <c r="N75" t="str">
        <f t="shared" si="10"/>
        <v>FB473-D1</v>
      </c>
      <c r="O75" t="s">
        <v>125</v>
      </c>
      <c r="P75" t="s">
        <v>104</v>
      </c>
      <c r="Q75" t="str">
        <f t="shared" si="11"/>
        <v>SK12-B6</v>
      </c>
      <c r="R75" t="str">
        <f t="shared" si="12"/>
        <v>FB473-G12</v>
      </c>
      <c r="Z75" t="s">
        <v>125</v>
      </c>
      <c r="AA75" t="s">
        <v>119</v>
      </c>
      <c r="AB75" t="str">
        <f t="shared" si="8"/>
        <v>SK12-A1</v>
      </c>
      <c r="AC75" t="s">
        <v>142</v>
      </c>
      <c r="AD75" t="s">
        <v>191</v>
      </c>
      <c r="AE75" t="str">
        <f t="shared" si="9"/>
        <v>FB473-G1</v>
      </c>
    </row>
    <row r="76" spans="1:31" x14ac:dyDescent="0.3">
      <c r="A76" t="s">
        <v>4</v>
      </c>
      <c r="B76" t="s">
        <v>129</v>
      </c>
      <c r="C76" t="s">
        <v>130</v>
      </c>
      <c r="D76" t="s">
        <v>132</v>
      </c>
      <c r="E76">
        <v>1.3333333333357587</v>
      </c>
      <c r="F76">
        <v>40</v>
      </c>
      <c r="G76">
        <v>0.94890976548804384</v>
      </c>
      <c r="H76" t="s">
        <v>85</v>
      </c>
      <c r="I76" s="2">
        <v>0.53349318147759628</v>
      </c>
      <c r="K76" t="s">
        <v>126</v>
      </c>
      <c r="L76" t="s">
        <v>103</v>
      </c>
      <c r="M76" t="str">
        <f t="shared" si="7"/>
        <v>TS58-C3</v>
      </c>
      <c r="N76" t="str">
        <f t="shared" si="10"/>
        <v>FB473-D3</v>
      </c>
      <c r="O76" t="s">
        <v>125</v>
      </c>
      <c r="P76" t="s">
        <v>114</v>
      </c>
      <c r="Q76" t="str">
        <f t="shared" si="11"/>
        <v>SK12-D1</v>
      </c>
      <c r="R76" t="str">
        <f t="shared" si="12"/>
        <v>FB473-H7</v>
      </c>
      <c r="Z76" t="s">
        <v>125</v>
      </c>
      <c r="AA76" t="s">
        <v>120</v>
      </c>
      <c r="AB76" t="str">
        <f t="shared" si="8"/>
        <v>SK12-A2</v>
      </c>
      <c r="AC76" t="s">
        <v>142</v>
      </c>
      <c r="AD76" t="s">
        <v>192</v>
      </c>
      <c r="AE76" t="str">
        <f t="shared" si="9"/>
        <v>FB473-G2</v>
      </c>
    </row>
    <row r="77" spans="1:31" x14ac:dyDescent="0.3">
      <c r="A77" t="s">
        <v>4</v>
      </c>
      <c r="B77" t="s">
        <v>129</v>
      </c>
      <c r="C77" t="s">
        <v>130</v>
      </c>
      <c r="D77" t="s">
        <v>133</v>
      </c>
      <c r="E77">
        <v>1.3333333333357587</v>
      </c>
      <c r="F77">
        <v>40</v>
      </c>
      <c r="G77">
        <v>0.95721766321439627</v>
      </c>
      <c r="H77" t="s">
        <v>85</v>
      </c>
      <c r="I77" s="2">
        <v>0.52324819908316966</v>
      </c>
      <c r="K77" t="s">
        <v>97</v>
      </c>
      <c r="L77" t="s">
        <v>96</v>
      </c>
      <c r="M77" t="str">
        <f t="shared" si="7"/>
        <v>T427-C1</v>
      </c>
      <c r="N77" t="str">
        <f t="shared" si="10"/>
        <v>NIT5-B1</v>
      </c>
      <c r="O77" t="s">
        <v>118</v>
      </c>
      <c r="P77" t="s">
        <v>104</v>
      </c>
      <c r="Q77" t="str">
        <f t="shared" si="11"/>
        <v>TC20-B6</v>
      </c>
      <c r="R77" t="str">
        <f t="shared" si="12"/>
        <v>FB473-E12</v>
      </c>
      <c r="Z77" t="s">
        <v>125</v>
      </c>
      <c r="AA77" t="s">
        <v>121</v>
      </c>
      <c r="AB77" t="str">
        <f t="shared" si="8"/>
        <v>SK12-A3</v>
      </c>
      <c r="AC77" t="s">
        <v>142</v>
      </c>
      <c r="AD77" t="s">
        <v>193</v>
      </c>
      <c r="AE77" t="str">
        <f t="shared" si="9"/>
        <v>FB473-G3</v>
      </c>
    </row>
    <row r="78" spans="1:31" x14ac:dyDescent="0.3">
      <c r="A78" t="s">
        <v>4</v>
      </c>
      <c r="B78" t="s">
        <v>129</v>
      </c>
      <c r="C78" t="s">
        <v>130</v>
      </c>
      <c r="D78" t="s">
        <v>134</v>
      </c>
      <c r="E78">
        <v>1.3333333333357587</v>
      </c>
      <c r="F78">
        <v>105</v>
      </c>
      <c r="G78">
        <v>0.94643089756704568</v>
      </c>
      <c r="H78" t="s">
        <v>85</v>
      </c>
      <c r="I78" s="2">
        <v>0.50524440926182457</v>
      </c>
      <c r="K78" t="s">
        <v>126</v>
      </c>
      <c r="L78" t="s">
        <v>119</v>
      </c>
      <c r="M78" t="str">
        <f t="shared" si="7"/>
        <v>TS58-A1</v>
      </c>
      <c r="N78" t="str">
        <f t="shared" si="10"/>
        <v>FB473-C1</v>
      </c>
      <c r="O78" t="s">
        <v>124</v>
      </c>
      <c r="P78" t="s">
        <v>105</v>
      </c>
      <c r="Q78" t="str">
        <f t="shared" si="11"/>
        <v>F22-C5</v>
      </c>
      <c r="R78" t="str">
        <f t="shared" si="12"/>
        <v>FB473-B5</v>
      </c>
      <c r="Z78" t="s">
        <v>125</v>
      </c>
      <c r="AA78" t="s">
        <v>98</v>
      </c>
      <c r="AB78" t="str">
        <f t="shared" si="8"/>
        <v>SK12-A4</v>
      </c>
      <c r="AC78" t="s">
        <v>142</v>
      </c>
      <c r="AD78" t="s">
        <v>194</v>
      </c>
      <c r="AE78" t="str">
        <f t="shared" si="9"/>
        <v>FB473-G4</v>
      </c>
    </row>
    <row r="79" spans="1:31" x14ac:dyDescent="0.3">
      <c r="A79" t="s">
        <v>4</v>
      </c>
      <c r="B79" t="s">
        <v>129</v>
      </c>
      <c r="C79" t="s">
        <v>130</v>
      </c>
      <c r="D79" t="s">
        <v>135</v>
      </c>
      <c r="E79">
        <v>1.3333333333357587</v>
      </c>
      <c r="F79">
        <v>105</v>
      </c>
      <c r="G79">
        <v>0.94953979703825642</v>
      </c>
      <c r="H79" t="s">
        <v>85</v>
      </c>
      <c r="I79" s="2">
        <v>0.52221632147282704</v>
      </c>
      <c r="K79" t="s">
        <v>126</v>
      </c>
      <c r="L79" t="s">
        <v>121</v>
      </c>
      <c r="M79" t="str">
        <f t="shared" si="7"/>
        <v>TS58-A3</v>
      </c>
      <c r="N79" t="str">
        <f t="shared" si="10"/>
        <v>FB473-C3</v>
      </c>
      <c r="O79" t="s">
        <v>124</v>
      </c>
      <c r="P79" t="s">
        <v>102</v>
      </c>
      <c r="Q79" t="str">
        <f t="shared" si="11"/>
        <v>F22-B5</v>
      </c>
      <c r="R79" t="str">
        <f t="shared" si="12"/>
        <v>FB473-A11</v>
      </c>
      <c r="Z79" t="s">
        <v>125</v>
      </c>
      <c r="AA79" t="s">
        <v>107</v>
      </c>
      <c r="AB79" t="str">
        <f t="shared" si="8"/>
        <v>SK12-A5</v>
      </c>
      <c r="AC79" t="s">
        <v>142</v>
      </c>
      <c r="AD79" t="s">
        <v>195</v>
      </c>
      <c r="AE79" t="str">
        <f t="shared" si="9"/>
        <v>FB473-G5</v>
      </c>
    </row>
    <row r="80" spans="1:31" x14ac:dyDescent="0.3">
      <c r="A80" t="s">
        <v>4</v>
      </c>
      <c r="B80" t="s">
        <v>129</v>
      </c>
      <c r="C80" t="s">
        <v>130</v>
      </c>
      <c r="D80" t="s">
        <v>136</v>
      </c>
      <c r="E80">
        <v>1.3333333333357587</v>
      </c>
      <c r="F80">
        <v>105</v>
      </c>
      <c r="G80">
        <v>0.95135717574858591</v>
      </c>
      <c r="H80" t="s">
        <v>85</v>
      </c>
      <c r="I80" s="2">
        <v>0.48167539267015702</v>
      </c>
      <c r="K80" t="s">
        <v>126</v>
      </c>
      <c r="L80" t="s">
        <v>107</v>
      </c>
      <c r="M80" t="str">
        <f t="shared" si="7"/>
        <v>TS58-A5</v>
      </c>
      <c r="N80" t="str">
        <f t="shared" si="10"/>
        <v>FB473-C5</v>
      </c>
      <c r="O80" t="s">
        <v>124</v>
      </c>
      <c r="P80" t="s">
        <v>103</v>
      </c>
      <c r="Q80" t="str">
        <f t="shared" si="11"/>
        <v>F22-C3</v>
      </c>
      <c r="R80" t="str">
        <f t="shared" si="12"/>
        <v>FB473-B3</v>
      </c>
      <c r="Z80" t="s">
        <v>125</v>
      </c>
      <c r="AA80" t="s">
        <v>100</v>
      </c>
      <c r="AB80" t="str">
        <f t="shared" si="8"/>
        <v>SK12-A6</v>
      </c>
      <c r="AC80" t="s">
        <v>142</v>
      </c>
      <c r="AD80" t="s">
        <v>196</v>
      </c>
      <c r="AE80" t="str">
        <f t="shared" si="9"/>
        <v>FB473-G6</v>
      </c>
    </row>
    <row r="81" spans="1:31" x14ac:dyDescent="0.3">
      <c r="A81" t="s">
        <v>4</v>
      </c>
      <c r="B81" t="s">
        <v>129</v>
      </c>
      <c r="C81" t="s">
        <v>130</v>
      </c>
      <c r="D81" t="s">
        <v>137</v>
      </c>
      <c r="E81">
        <v>1.3333333333357587</v>
      </c>
      <c r="F81">
        <v>180</v>
      </c>
      <c r="G81">
        <v>0.95143068046078805</v>
      </c>
      <c r="H81" t="s">
        <v>85</v>
      </c>
      <c r="I81" s="2">
        <v>0.47351460221550856</v>
      </c>
      <c r="K81" t="s">
        <v>126</v>
      </c>
      <c r="L81" t="s">
        <v>111</v>
      </c>
      <c r="M81" t="str">
        <f t="shared" si="7"/>
        <v>TS58-B1</v>
      </c>
      <c r="N81" t="str">
        <f t="shared" si="10"/>
        <v>FB473-C7</v>
      </c>
      <c r="O81" t="s">
        <v>124</v>
      </c>
      <c r="P81" t="s">
        <v>114</v>
      </c>
      <c r="Q81" t="str">
        <f t="shared" si="11"/>
        <v>F22-D1</v>
      </c>
      <c r="R81" t="str">
        <f t="shared" si="12"/>
        <v>FB473-B7</v>
      </c>
      <c r="Z81" t="s">
        <v>125</v>
      </c>
      <c r="AA81" t="s">
        <v>111</v>
      </c>
      <c r="AB81" t="str">
        <f t="shared" si="8"/>
        <v>SK12-B1</v>
      </c>
      <c r="AC81" t="s">
        <v>142</v>
      </c>
      <c r="AD81" t="s">
        <v>197</v>
      </c>
      <c r="AE81" t="str">
        <f t="shared" si="9"/>
        <v>FB473-G7</v>
      </c>
    </row>
    <row r="82" spans="1:31" x14ac:dyDescent="0.3">
      <c r="A82" t="s">
        <v>4</v>
      </c>
      <c r="B82" t="s">
        <v>129</v>
      </c>
      <c r="C82" t="s">
        <v>130</v>
      </c>
      <c r="D82" t="s">
        <v>138</v>
      </c>
      <c r="E82">
        <v>1.3333333333357587</v>
      </c>
      <c r="F82">
        <v>180</v>
      </c>
      <c r="G82">
        <v>0.94408623168548167</v>
      </c>
      <c r="H82" t="s">
        <v>85</v>
      </c>
      <c r="I82" s="2">
        <v>0.52730171383021118</v>
      </c>
      <c r="K82" t="s">
        <v>126</v>
      </c>
      <c r="L82" t="s">
        <v>110</v>
      </c>
      <c r="M82" t="str">
        <f t="shared" si="7"/>
        <v>TS58-B3</v>
      </c>
      <c r="N82" t="str">
        <f t="shared" si="10"/>
        <v>FB473-C9</v>
      </c>
      <c r="O82" t="s">
        <v>124</v>
      </c>
      <c r="P82" t="s">
        <v>123</v>
      </c>
      <c r="Q82" t="str">
        <f t="shared" si="11"/>
        <v>F22-D3</v>
      </c>
      <c r="R82" t="str">
        <f t="shared" si="12"/>
        <v>FB473-B9</v>
      </c>
      <c r="Z82" t="s">
        <v>125</v>
      </c>
      <c r="AA82" t="s">
        <v>109</v>
      </c>
      <c r="AB82" t="str">
        <f t="shared" si="8"/>
        <v>SK12-B2</v>
      </c>
      <c r="AC82" t="s">
        <v>142</v>
      </c>
      <c r="AD82" t="s">
        <v>198</v>
      </c>
      <c r="AE82" t="str">
        <f t="shared" si="9"/>
        <v>FB473-G8</v>
      </c>
    </row>
    <row r="83" spans="1:31" x14ac:dyDescent="0.3">
      <c r="A83" t="s">
        <v>4</v>
      </c>
      <c r="B83" t="s">
        <v>129</v>
      </c>
      <c r="C83" t="s">
        <v>130</v>
      </c>
      <c r="D83" t="s">
        <v>139</v>
      </c>
      <c r="E83">
        <v>1.3333333333357587</v>
      </c>
      <c r="F83">
        <v>180</v>
      </c>
      <c r="G83">
        <v>0.95094668778021951</v>
      </c>
      <c r="H83" t="s">
        <v>85</v>
      </c>
      <c r="I83" s="2">
        <v>0.50511945392491475</v>
      </c>
      <c r="K83" t="s">
        <v>126</v>
      </c>
      <c r="L83" t="s">
        <v>102</v>
      </c>
      <c r="M83" t="str">
        <f t="shared" si="7"/>
        <v>TS58-B5</v>
      </c>
      <c r="N83" t="str">
        <f t="shared" si="10"/>
        <v>FB473-C11</v>
      </c>
      <c r="O83" t="s">
        <v>124</v>
      </c>
      <c r="P83" t="s">
        <v>96</v>
      </c>
      <c r="Q83" t="str">
        <f t="shared" si="11"/>
        <v>F22-C1</v>
      </c>
      <c r="R83" t="str">
        <f t="shared" si="12"/>
        <v>FB473-B1</v>
      </c>
      <c r="Z83" t="s">
        <v>125</v>
      </c>
      <c r="AA83" t="s">
        <v>110</v>
      </c>
      <c r="AB83" t="str">
        <f t="shared" si="8"/>
        <v>SK12-B3</v>
      </c>
      <c r="AC83" t="s">
        <v>142</v>
      </c>
      <c r="AD83" t="s">
        <v>199</v>
      </c>
      <c r="AE83" t="str">
        <f t="shared" si="9"/>
        <v>FB473-G9</v>
      </c>
    </row>
    <row r="84" spans="1:31" x14ac:dyDescent="0.3">
      <c r="A84" t="s">
        <v>4</v>
      </c>
      <c r="B84" t="s">
        <v>129</v>
      </c>
      <c r="C84" t="s">
        <v>130</v>
      </c>
      <c r="D84" t="s">
        <v>131</v>
      </c>
      <c r="E84">
        <v>1.3333333333357587</v>
      </c>
      <c r="F84">
        <v>40</v>
      </c>
      <c r="G84">
        <v>0.94308282866498594</v>
      </c>
      <c r="H84" t="s">
        <v>84</v>
      </c>
      <c r="I84" s="2">
        <v>0.52935420743639927</v>
      </c>
      <c r="K84" t="s">
        <v>126</v>
      </c>
      <c r="L84" t="s">
        <v>99</v>
      </c>
      <c r="M84" t="str">
        <f t="shared" si="7"/>
        <v>TS58-C2</v>
      </c>
      <c r="N84" t="str">
        <f t="shared" si="10"/>
        <v>FB473-D2</v>
      </c>
      <c r="O84" t="s">
        <v>125</v>
      </c>
      <c r="P84" t="s">
        <v>96</v>
      </c>
      <c r="Q84" t="str">
        <f t="shared" si="11"/>
        <v>SK12-C1</v>
      </c>
      <c r="R84" t="str">
        <f t="shared" si="12"/>
        <v>FB473-H1</v>
      </c>
      <c r="Z84" t="s">
        <v>125</v>
      </c>
      <c r="AA84" t="s">
        <v>106</v>
      </c>
      <c r="AB84" t="str">
        <f t="shared" si="8"/>
        <v>SK12-B4</v>
      </c>
      <c r="AC84" t="s">
        <v>142</v>
      </c>
      <c r="AD84" t="s">
        <v>200</v>
      </c>
      <c r="AE84" t="str">
        <f t="shared" si="9"/>
        <v>FB473-G10</v>
      </c>
    </row>
    <row r="85" spans="1:31" x14ac:dyDescent="0.3">
      <c r="A85" t="s">
        <v>4</v>
      </c>
      <c r="B85" t="s">
        <v>129</v>
      </c>
      <c r="C85" t="s">
        <v>130</v>
      </c>
      <c r="D85" t="s">
        <v>132</v>
      </c>
      <c r="E85">
        <v>1.3333333333357587</v>
      </c>
      <c r="F85">
        <v>40</v>
      </c>
      <c r="G85">
        <v>0.94890976548804384</v>
      </c>
      <c r="H85" t="s">
        <v>84</v>
      </c>
      <c r="I85" s="2">
        <v>0.47281713344316312</v>
      </c>
      <c r="K85" t="s">
        <v>126</v>
      </c>
      <c r="L85" t="s">
        <v>101</v>
      </c>
      <c r="M85" t="str">
        <f t="shared" si="7"/>
        <v>TS58-C4</v>
      </c>
      <c r="N85" t="str">
        <f t="shared" si="10"/>
        <v>FB473-D4</v>
      </c>
      <c r="O85" t="s">
        <v>125</v>
      </c>
      <c r="P85" t="s">
        <v>116</v>
      </c>
      <c r="Q85" t="str">
        <f t="shared" si="11"/>
        <v>SK12-D2</v>
      </c>
      <c r="R85" t="str">
        <f t="shared" si="12"/>
        <v>FB473-H8</v>
      </c>
      <c r="Z85" t="s">
        <v>125</v>
      </c>
      <c r="AA85" t="s">
        <v>102</v>
      </c>
      <c r="AB85" t="str">
        <f t="shared" si="8"/>
        <v>SK12-B5</v>
      </c>
      <c r="AC85" t="s">
        <v>142</v>
      </c>
      <c r="AD85" t="s">
        <v>201</v>
      </c>
      <c r="AE85" t="str">
        <f t="shared" si="9"/>
        <v>FB473-G11</v>
      </c>
    </row>
    <row r="86" spans="1:31" x14ac:dyDescent="0.3">
      <c r="A86" t="s">
        <v>4</v>
      </c>
      <c r="B86" t="s">
        <v>129</v>
      </c>
      <c r="C86" t="s">
        <v>130</v>
      </c>
      <c r="D86" t="s">
        <v>133</v>
      </c>
      <c r="E86">
        <v>1.3333333333357587</v>
      </c>
      <c r="F86">
        <v>40</v>
      </c>
      <c r="G86">
        <v>0.95721766321439627</v>
      </c>
      <c r="H86" t="s">
        <v>84</v>
      </c>
      <c r="I86" s="2">
        <v>0.48636698599852618</v>
      </c>
      <c r="K86" t="s">
        <v>97</v>
      </c>
      <c r="L86" t="s">
        <v>99</v>
      </c>
      <c r="M86" t="str">
        <f t="shared" si="7"/>
        <v>T427-C2</v>
      </c>
      <c r="N86" t="str">
        <f t="shared" si="10"/>
        <v>NIT5-B2</v>
      </c>
      <c r="O86" t="s">
        <v>118</v>
      </c>
      <c r="P86" t="s">
        <v>102</v>
      </c>
      <c r="Q86" t="str">
        <f t="shared" si="11"/>
        <v>TC20-B5</v>
      </c>
      <c r="R86" t="str">
        <f t="shared" si="12"/>
        <v>FB473-E11</v>
      </c>
      <c r="Z86" t="s">
        <v>125</v>
      </c>
      <c r="AA86" t="s">
        <v>104</v>
      </c>
      <c r="AB86" t="str">
        <f t="shared" si="8"/>
        <v>SK12-B6</v>
      </c>
      <c r="AC86" t="s">
        <v>142</v>
      </c>
      <c r="AD86" t="s">
        <v>202</v>
      </c>
      <c r="AE86" t="str">
        <f t="shared" si="9"/>
        <v>FB473-G12</v>
      </c>
    </row>
    <row r="87" spans="1:31" x14ac:dyDescent="0.3">
      <c r="A87" t="s">
        <v>4</v>
      </c>
      <c r="B87" t="s">
        <v>129</v>
      </c>
      <c r="C87" t="s">
        <v>130</v>
      </c>
      <c r="D87" t="s">
        <v>134</v>
      </c>
      <c r="E87">
        <v>1.3333333333357587</v>
      </c>
      <c r="F87">
        <v>105</v>
      </c>
      <c r="G87">
        <v>0.94643089756704568</v>
      </c>
      <c r="H87" t="s">
        <v>84</v>
      </c>
      <c r="I87" s="2">
        <v>0.49247176913425345</v>
      </c>
      <c r="K87" t="s">
        <v>126</v>
      </c>
      <c r="L87" t="s">
        <v>120</v>
      </c>
      <c r="M87" t="str">
        <f t="shared" si="7"/>
        <v>TS58-A2</v>
      </c>
      <c r="N87" t="str">
        <f t="shared" si="10"/>
        <v>FB473-C2</v>
      </c>
      <c r="O87" t="s">
        <v>124</v>
      </c>
      <c r="P87" t="s">
        <v>112</v>
      </c>
      <c r="Q87" t="str">
        <f t="shared" si="11"/>
        <v>F22-C6</v>
      </c>
      <c r="R87" t="str">
        <f t="shared" si="12"/>
        <v>FB473-B6</v>
      </c>
      <c r="Z87" t="s">
        <v>125</v>
      </c>
      <c r="AA87" t="s">
        <v>96</v>
      </c>
      <c r="AB87" t="str">
        <f t="shared" si="8"/>
        <v>SK12-C1</v>
      </c>
      <c r="AC87" t="s">
        <v>142</v>
      </c>
      <c r="AD87" t="s">
        <v>203</v>
      </c>
      <c r="AE87" t="str">
        <f t="shared" si="9"/>
        <v>FB473-H1</v>
      </c>
    </row>
    <row r="88" spans="1:31" x14ac:dyDescent="0.3">
      <c r="A88" t="s">
        <v>4</v>
      </c>
      <c r="B88" t="s">
        <v>129</v>
      </c>
      <c r="C88" t="s">
        <v>130</v>
      </c>
      <c r="D88" t="s">
        <v>135</v>
      </c>
      <c r="E88">
        <v>1.3333333333357587</v>
      </c>
      <c r="F88">
        <v>105</v>
      </c>
      <c r="G88">
        <v>0.94953979703825642</v>
      </c>
      <c r="H88" t="s">
        <v>84</v>
      </c>
      <c r="I88" s="2">
        <v>0.52996362243921113</v>
      </c>
      <c r="K88" t="s">
        <v>126</v>
      </c>
      <c r="L88" t="s">
        <v>98</v>
      </c>
      <c r="M88" t="str">
        <f t="shared" si="7"/>
        <v>TS58-A4</v>
      </c>
      <c r="N88" t="str">
        <f t="shared" si="10"/>
        <v>FB473-C4</v>
      </c>
      <c r="O88" t="s">
        <v>124</v>
      </c>
      <c r="P88" t="s">
        <v>104</v>
      </c>
      <c r="Q88" t="str">
        <f t="shared" si="11"/>
        <v>F22-B6</v>
      </c>
      <c r="R88" t="str">
        <f t="shared" si="12"/>
        <v>FB473-A12</v>
      </c>
      <c r="Z88" t="s">
        <v>125</v>
      </c>
      <c r="AA88" t="s">
        <v>99</v>
      </c>
      <c r="AB88" t="str">
        <f t="shared" si="8"/>
        <v>SK12-C2</v>
      </c>
      <c r="AC88" t="s">
        <v>142</v>
      </c>
      <c r="AD88" t="s">
        <v>204</v>
      </c>
      <c r="AE88" t="str">
        <f t="shared" si="9"/>
        <v>FB473-H2</v>
      </c>
    </row>
    <row r="89" spans="1:31" x14ac:dyDescent="0.3">
      <c r="A89" t="s">
        <v>4</v>
      </c>
      <c r="B89" t="s">
        <v>129</v>
      </c>
      <c r="C89" t="s">
        <v>130</v>
      </c>
      <c r="D89" t="s">
        <v>136</v>
      </c>
      <c r="E89">
        <v>1.3333333333357587</v>
      </c>
      <c r="F89">
        <v>105</v>
      </c>
      <c r="G89">
        <v>0.95135717574858591</v>
      </c>
      <c r="H89" t="s">
        <v>84</v>
      </c>
      <c r="I89" s="2">
        <v>0.4910142532534601</v>
      </c>
      <c r="K89" t="s">
        <v>126</v>
      </c>
      <c r="L89" t="s">
        <v>100</v>
      </c>
      <c r="M89" t="str">
        <f t="shared" si="7"/>
        <v>TS58-A6</v>
      </c>
      <c r="N89" t="str">
        <f t="shared" si="10"/>
        <v>FB473-C6</v>
      </c>
      <c r="O89" t="s">
        <v>124</v>
      </c>
      <c r="P89" t="s">
        <v>101</v>
      </c>
      <c r="Q89" t="str">
        <f t="shared" si="11"/>
        <v>F22-C4</v>
      </c>
      <c r="R89" t="str">
        <f t="shared" si="12"/>
        <v>FB473-B4</v>
      </c>
      <c r="Z89" t="s">
        <v>125</v>
      </c>
      <c r="AA89" t="s">
        <v>103</v>
      </c>
      <c r="AB89" t="str">
        <f t="shared" si="8"/>
        <v>SK12-C3</v>
      </c>
      <c r="AC89" t="s">
        <v>142</v>
      </c>
      <c r="AD89" t="s">
        <v>205</v>
      </c>
      <c r="AE89" t="str">
        <f t="shared" si="9"/>
        <v>FB473-H3</v>
      </c>
    </row>
    <row r="90" spans="1:31" x14ac:dyDescent="0.3">
      <c r="A90" t="s">
        <v>4</v>
      </c>
      <c r="B90" t="s">
        <v>129</v>
      </c>
      <c r="C90" t="s">
        <v>130</v>
      </c>
      <c r="D90" t="s">
        <v>137</v>
      </c>
      <c r="E90">
        <v>1.3333333333357587</v>
      </c>
      <c r="F90">
        <v>180</v>
      </c>
      <c r="G90">
        <v>0.95143068046078805</v>
      </c>
      <c r="H90" t="s">
        <v>84</v>
      </c>
      <c r="I90" s="2">
        <v>0.50890642615558057</v>
      </c>
      <c r="K90" t="s">
        <v>126</v>
      </c>
      <c r="L90" t="s">
        <v>109</v>
      </c>
      <c r="M90" t="str">
        <f t="shared" si="7"/>
        <v>TS58-B2</v>
      </c>
      <c r="N90" t="str">
        <f t="shared" si="10"/>
        <v>FB473-C8</v>
      </c>
      <c r="O90" t="s">
        <v>124</v>
      </c>
      <c r="P90" t="s">
        <v>116</v>
      </c>
      <c r="Q90" t="str">
        <f t="shared" si="11"/>
        <v>F22-D2</v>
      </c>
      <c r="R90" t="str">
        <f t="shared" si="12"/>
        <v>FB473-B8</v>
      </c>
      <c r="Z90" t="s">
        <v>125</v>
      </c>
      <c r="AA90" t="s">
        <v>101</v>
      </c>
      <c r="AB90" t="str">
        <f t="shared" si="8"/>
        <v>SK12-C4</v>
      </c>
      <c r="AC90" t="s">
        <v>142</v>
      </c>
      <c r="AD90" t="s">
        <v>206</v>
      </c>
      <c r="AE90" t="str">
        <f t="shared" si="9"/>
        <v>FB473-H4</v>
      </c>
    </row>
    <row r="91" spans="1:31" x14ac:dyDescent="0.3">
      <c r="A91" t="s">
        <v>4</v>
      </c>
      <c r="B91" t="s">
        <v>129</v>
      </c>
      <c r="C91" t="s">
        <v>130</v>
      </c>
      <c r="D91" t="s">
        <v>138</v>
      </c>
      <c r="E91">
        <v>1.3333333333357587</v>
      </c>
      <c r="F91">
        <v>180</v>
      </c>
      <c r="G91">
        <v>0.94408623168548167</v>
      </c>
      <c r="H91" t="s">
        <v>84</v>
      </c>
      <c r="I91" s="2">
        <v>0.50639547074858471</v>
      </c>
      <c r="K91" t="s">
        <v>126</v>
      </c>
      <c r="L91" t="s">
        <v>106</v>
      </c>
      <c r="M91" t="str">
        <f t="shared" si="7"/>
        <v>TS58-B4</v>
      </c>
      <c r="N91" t="str">
        <f t="shared" si="10"/>
        <v>FB473-C10</v>
      </c>
      <c r="O91" t="s">
        <v>124</v>
      </c>
      <c r="P91" t="s">
        <v>117</v>
      </c>
      <c r="Q91" t="str">
        <f t="shared" si="11"/>
        <v>F22-D4</v>
      </c>
      <c r="R91" t="str">
        <f t="shared" si="12"/>
        <v>FB473-B10</v>
      </c>
      <c r="Z91" t="s">
        <v>125</v>
      </c>
      <c r="AA91" t="s">
        <v>105</v>
      </c>
      <c r="AB91" t="str">
        <f t="shared" si="8"/>
        <v>SK12-C5</v>
      </c>
      <c r="AC91" t="s">
        <v>142</v>
      </c>
      <c r="AD91" t="s">
        <v>207</v>
      </c>
      <c r="AE91" t="str">
        <f t="shared" si="9"/>
        <v>FB473-H5</v>
      </c>
    </row>
    <row r="92" spans="1:31" x14ac:dyDescent="0.3">
      <c r="A92" t="s">
        <v>4</v>
      </c>
      <c r="B92" t="s">
        <v>129</v>
      </c>
      <c r="C92" t="s">
        <v>130</v>
      </c>
      <c r="D92" t="s">
        <v>139</v>
      </c>
      <c r="E92">
        <v>1.3333333333357587</v>
      </c>
      <c r="F92">
        <v>180</v>
      </c>
      <c r="G92">
        <v>0.95094668778021951</v>
      </c>
      <c r="H92" t="s">
        <v>84</v>
      </c>
      <c r="I92" s="2">
        <v>0.45579450418160095</v>
      </c>
      <c r="K92" t="s">
        <v>126</v>
      </c>
      <c r="L92" t="s">
        <v>104</v>
      </c>
      <c r="M92" t="str">
        <f t="shared" si="7"/>
        <v>TS58-B6</v>
      </c>
      <c r="N92" t="str">
        <f t="shared" si="10"/>
        <v>FB473-C12</v>
      </c>
      <c r="O92" t="s">
        <v>124</v>
      </c>
      <c r="P92" t="s">
        <v>99</v>
      </c>
      <c r="Q92" t="str">
        <f t="shared" si="11"/>
        <v>F22-C2</v>
      </c>
      <c r="R92" t="str">
        <f t="shared" si="12"/>
        <v>FB473-B2</v>
      </c>
      <c r="Z92" t="s">
        <v>125</v>
      </c>
      <c r="AA92" t="s">
        <v>112</v>
      </c>
      <c r="AB92" t="str">
        <f t="shared" si="8"/>
        <v>SK12-C6</v>
      </c>
      <c r="AC92" t="s">
        <v>142</v>
      </c>
      <c r="AD92" t="s">
        <v>208</v>
      </c>
      <c r="AE92" t="str">
        <f t="shared" si="9"/>
        <v>FB473-H6</v>
      </c>
    </row>
    <row r="93" spans="1:31" x14ac:dyDescent="0.3">
      <c r="A93" t="s">
        <v>54</v>
      </c>
      <c r="B93" t="s">
        <v>55</v>
      </c>
      <c r="C93" t="s">
        <v>6</v>
      </c>
      <c r="D93" t="s">
        <v>7</v>
      </c>
      <c r="E93">
        <v>0.85694444444379769</v>
      </c>
      <c r="F93">
        <v>30</v>
      </c>
      <c r="G93">
        <v>0.94463983335196211</v>
      </c>
      <c r="H93" t="s">
        <v>80</v>
      </c>
      <c r="Z93" t="s">
        <v>125</v>
      </c>
      <c r="AA93" t="s">
        <v>114</v>
      </c>
      <c r="AB93" t="str">
        <f t="shared" si="8"/>
        <v>SK12-D1</v>
      </c>
      <c r="AC93" t="s">
        <v>142</v>
      </c>
      <c r="AD93" t="s">
        <v>209</v>
      </c>
      <c r="AE93" t="str">
        <f t="shared" si="9"/>
        <v>FB473-H7</v>
      </c>
    </row>
    <row r="94" spans="1:31" x14ac:dyDescent="0.3">
      <c r="A94" t="s">
        <v>54</v>
      </c>
      <c r="B94" t="s">
        <v>55</v>
      </c>
      <c r="C94" t="s">
        <v>6</v>
      </c>
      <c r="D94" t="s">
        <v>8</v>
      </c>
      <c r="E94">
        <v>0.85694444444379769</v>
      </c>
      <c r="F94">
        <v>30</v>
      </c>
      <c r="G94">
        <v>0.94715620456323646</v>
      </c>
      <c r="H94" t="s">
        <v>80</v>
      </c>
      <c r="Z94" t="s">
        <v>125</v>
      </c>
      <c r="AA94" t="s">
        <v>116</v>
      </c>
      <c r="AB94" t="str">
        <f t="shared" si="8"/>
        <v>SK12-D2</v>
      </c>
      <c r="AC94" t="s">
        <v>142</v>
      </c>
      <c r="AD94" t="s">
        <v>210</v>
      </c>
      <c r="AE94" t="str">
        <f t="shared" si="9"/>
        <v>FB473-H8</v>
      </c>
    </row>
    <row r="95" spans="1:31" x14ac:dyDescent="0.3">
      <c r="A95" t="s">
        <v>54</v>
      </c>
      <c r="B95" t="s">
        <v>55</v>
      </c>
      <c r="C95" t="s">
        <v>6</v>
      </c>
      <c r="D95" t="s">
        <v>10</v>
      </c>
      <c r="E95">
        <v>0.85694444444379769</v>
      </c>
      <c r="F95">
        <v>30</v>
      </c>
      <c r="G95">
        <v>0.75524978955604272</v>
      </c>
      <c r="H95" t="s">
        <v>80</v>
      </c>
      <c r="Z95" t="s">
        <v>125</v>
      </c>
      <c r="AA95" t="s">
        <v>123</v>
      </c>
      <c r="AB95" t="str">
        <f t="shared" si="8"/>
        <v>SK12-D3</v>
      </c>
      <c r="AC95" t="s">
        <v>142</v>
      </c>
      <c r="AD95" t="s">
        <v>211</v>
      </c>
      <c r="AE95" t="str">
        <f t="shared" si="9"/>
        <v>FB473-H9</v>
      </c>
    </row>
    <row r="96" spans="1:31" x14ac:dyDescent="0.3">
      <c r="A96" t="s">
        <v>54</v>
      </c>
      <c r="B96" t="s">
        <v>55</v>
      </c>
      <c r="C96" t="s">
        <v>6</v>
      </c>
      <c r="D96" t="s">
        <v>11</v>
      </c>
      <c r="E96">
        <v>0.85694444444379769</v>
      </c>
      <c r="F96">
        <v>70</v>
      </c>
      <c r="G96">
        <v>0.94410752405726939</v>
      </c>
      <c r="H96" t="s">
        <v>80</v>
      </c>
      <c r="Z96" t="s">
        <v>125</v>
      </c>
      <c r="AA96" t="s">
        <v>117</v>
      </c>
      <c r="AB96" t="str">
        <f t="shared" si="8"/>
        <v>SK12-D4</v>
      </c>
      <c r="AC96" t="s">
        <v>142</v>
      </c>
      <c r="AD96" t="s">
        <v>212</v>
      </c>
      <c r="AE96" t="str">
        <f t="shared" si="9"/>
        <v>FB473-H10</v>
      </c>
    </row>
    <row r="97" spans="1:31" x14ac:dyDescent="0.3">
      <c r="A97" t="s">
        <v>54</v>
      </c>
      <c r="B97" t="s">
        <v>55</v>
      </c>
      <c r="C97" t="s">
        <v>6</v>
      </c>
      <c r="D97" t="s">
        <v>12</v>
      </c>
      <c r="E97">
        <v>0.85694444444379769</v>
      </c>
      <c r="F97">
        <v>70</v>
      </c>
      <c r="G97">
        <v>0.94301159315643146</v>
      </c>
      <c r="H97" t="s">
        <v>80</v>
      </c>
      <c r="Z97" t="s">
        <v>125</v>
      </c>
      <c r="AA97" t="s">
        <v>115</v>
      </c>
      <c r="AB97" t="str">
        <f t="shared" si="8"/>
        <v>SK12-D5</v>
      </c>
      <c r="AC97" t="s">
        <v>142</v>
      </c>
      <c r="AD97" t="s">
        <v>213</v>
      </c>
      <c r="AE97" t="str">
        <f t="shared" si="9"/>
        <v>FB473-H11</v>
      </c>
    </row>
    <row r="98" spans="1:31" x14ac:dyDescent="0.3">
      <c r="A98" t="s">
        <v>54</v>
      </c>
      <c r="B98" t="s">
        <v>55</v>
      </c>
      <c r="C98" t="s">
        <v>6</v>
      </c>
      <c r="D98" t="s">
        <v>56</v>
      </c>
      <c r="E98">
        <v>0.85694444444379769</v>
      </c>
      <c r="F98">
        <v>70</v>
      </c>
      <c r="G98">
        <v>0.75524978955604272</v>
      </c>
      <c r="H98" t="s">
        <v>80</v>
      </c>
      <c r="Z98" t="s">
        <v>125</v>
      </c>
      <c r="AA98" t="s">
        <v>113</v>
      </c>
      <c r="AB98" t="str">
        <f t="shared" si="8"/>
        <v>SK12-D6</v>
      </c>
      <c r="AC98" t="s">
        <v>142</v>
      </c>
      <c r="AD98" t="s">
        <v>214</v>
      </c>
      <c r="AE98" t="str">
        <f t="shared" si="9"/>
        <v>FB473-H12</v>
      </c>
    </row>
    <row r="99" spans="1:31" x14ac:dyDescent="0.3">
      <c r="A99" t="s">
        <v>54</v>
      </c>
      <c r="B99" t="s">
        <v>55</v>
      </c>
      <c r="C99" t="s">
        <v>6</v>
      </c>
      <c r="D99" t="s">
        <v>57</v>
      </c>
      <c r="E99">
        <v>0.85694444444379769</v>
      </c>
      <c r="F99">
        <v>110</v>
      </c>
      <c r="G99">
        <v>0.94642564517931804</v>
      </c>
      <c r="H99" t="s">
        <v>80</v>
      </c>
      <c r="Z99" t="s">
        <v>97</v>
      </c>
      <c r="AA99" t="s">
        <v>119</v>
      </c>
      <c r="AB99" t="str">
        <f t="shared" si="8"/>
        <v>T427-A1</v>
      </c>
      <c r="AC99" t="s">
        <v>215</v>
      </c>
      <c r="AD99" t="s">
        <v>119</v>
      </c>
      <c r="AE99" t="str">
        <f t="shared" si="9"/>
        <v>NIT5-A1</v>
      </c>
    </row>
    <row r="100" spans="1:31" x14ac:dyDescent="0.3">
      <c r="A100" t="s">
        <v>54</v>
      </c>
      <c r="B100" t="s">
        <v>55</v>
      </c>
      <c r="C100" t="s">
        <v>6</v>
      </c>
      <c r="D100" t="s">
        <v>58</v>
      </c>
      <c r="E100">
        <v>0.85694444444379769</v>
      </c>
      <c r="F100">
        <v>110</v>
      </c>
      <c r="G100">
        <v>0.92911198173117093</v>
      </c>
      <c r="H100" t="s">
        <v>80</v>
      </c>
      <c r="Z100" t="s">
        <v>97</v>
      </c>
      <c r="AA100" t="s">
        <v>120</v>
      </c>
      <c r="AB100" t="str">
        <f t="shared" si="8"/>
        <v>T427-A2</v>
      </c>
      <c r="AC100" t="s">
        <v>215</v>
      </c>
      <c r="AD100" t="s">
        <v>120</v>
      </c>
      <c r="AE100" t="str">
        <f t="shared" si="9"/>
        <v>NIT5-A2</v>
      </c>
    </row>
    <row r="101" spans="1:31" x14ac:dyDescent="0.3">
      <c r="A101" t="s">
        <v>54</v>
      </c>
      <c r="B101" t="s">
        <v>55</v>
      </c>
      <c r="C101" t="s">
        <v>6</v>
      </c>
      <c r="D101" t="s">
        <v>59</v>
      </c>
      <c r="E101">
        <v>0.85694444444379769</v>
      </c>
      <c r="F101">
        <v>110</v>
      </c>
      <c r="G101">
        <v>0.7264556471508713</v>
      </c>
      <c r="H101" t="s">
        <v>80</v>
      </c>
      <c r="Z101" t="s">
        <v>97</v>
      </c>
      <c r="AA101" t="s">
        <v>121</v>
      </c>
      <c r="AB101" t="str">
        <f t="shared" si="8"/>
        <v>T427-A3</v>
      </c>
      <c r="AC101" t="s">
        <v>215</v>
      </c>
      <c r="AD101" t="s">
        <v>121</v>
      </c>
      <c r="AE101" t="str">
        <f t="shared" si="9"/>
        <v>NIT5-A3</v>
      </c>
    </row>
    <row r="102" spans="1:31" x14ac:dyDescent="0.3">
      <c r="A102" t="s">
        <v>54</v>
      </c>
      <c r="B102" t="s">
        <v>55</v>
      </c>
      <c r="C102" t="s">
        <v>6</v>
      </c>
      <c r="D102" t="s">
        <v>60</v>
      </c>
      <c r="E102">
        <v>0.85694444444379769</v>
      </c>
      <c r="F102">
        <v>180</v>
      </c>
      <c r="G102">
        <v>0.94244735150451497</v>
      </c>
      <c r="H102" t="s">
        <v>80</v>
      </c>
      <c r="Z102" t="s">
        <v>97</v>
      </c>
      <c r="AA102" t="s">
        <v>98</v>
      </c>
      <c r="AB102" t="str">
        <f t="shared" si="8"/>
        <v>T427-A4</v>
      </c>
      <c r="AC102" t="s">
        <v>215</v>
      </c>
      <c r="AD102" t="s">
        <v>98</v>
      </c>
      <c r="AE102" t="str">
        <f t="shared" si="9"/>
        <v>NIT5-A4</v>
      </c>
    </row>
    <row r="103" spans="1:31" x14ac:dyDescent="0.3">
      <c r="A103" t="s">
        <v>54</v>
      </c>
      <c r="B103" t="s">
        <v>55</v>
      </c>
      <c r="C103" t="s">
        <v>6</v>
      </c>
      <c r="D103" t="s">
        <v>61</v>
      </c>
      <c r="E103">
        <v>0.85694444444379769</v>
      </c>
      <c r="F103">
        <v>180</v>
      </c>
      <c r="G103">
        <v>0.94833051112849787</v>
      </c>
      <c r="H103" t="s">
        <v>80</v>
      </c>
      <c r="Z103" t="s">
        <v>97</v>
      </c>
      <c r="AA103" t="s">
        <v>107</v>
      </c>
      <c r="AB103" t="str">
        <f t="shared" si="8"/>
        <v>T427-A5</v>
      </c>
      <c r="AC103" t="s">
        <v>215</v>
      </c>
      <c r="AD103" t="s">
        <v>107</v>
      </c>
      <c r="AE103" t="str">
        <f t="shared" si="9"/>
        <v>NIT5-A5</v>
      </c>
    </row>
    <row r="104" spans="1:31" x14ac:dyDescent="0.3">
      <c r="A104" t="s">
        <v>54</v>
      </c>
      <c r="B104" t="s">
        <v>55</v>
      </c>
      <c r="C104" t="s">
        <v>6</v>
      </c>
      <c r="D104" t="s">
        <v>62</v>
      </c>
      <c r="E104">
        <v>0.85694444444379769</v>
      </c>
      <c r="F104">
        <v>180</v>
      </c>
      <c r="G104">
        <v>0.77855933340784822</v>
      </c>
      <c r="H104" t="s">
        <v>80</v>
      </c>
      <c r="Z104" t="s">
        <v>97</v>
      </c>
      <c r="AA104" t="s">
        <v>100</v>
      </c>
      <c r="AB104" t="str">
        <f t="shared" si="8"/>
        <v>T427-A6</v>
      </c>
      <c r="AC104" t="s">
        <v>215</v>
      </c>
      <c r="AD104" t="s">
        <v>100</v>
      </c>
      <c r="AE104" t="str">
        <f t="shared" si="9"/>
        <v>NIT5-A6</v>
      </c>
    </row>
    <row r="105" spans="1:31" x14ac:dyDescent="0.3">
      <c r="A105" t="s">
        <v>54</v>
      </c>
      <c r="B105" t="s">
        <v>63</v>
      </c>
      <c r="C105" t="s">
        <v>16</v>
      </c>
      <c r="D105" t="s">
        <v>17</v>
      </c>
      <c r="E105">
        <v>0.75</v>
      </c>
      <c r="F105">
        <v>30</v>
      </c>
      <c r="G105">
        <v>0.94273086208823653</v>
      </c>
      <c r="H105" t="s">
        <v>80</v>
      </c>
      <c r="Z105" t="s">
        <v>97</v>
      </c>
      <c r="AA105" t="s">
        <v>111</v>
      </c>
      <c r="AB105" t="str">
        <f t="shared" si="8"/>
        <v>T427-B1</v>
      </c>
      <c r="AC105" t="s">
        <v>215</v>
      </c>
      <c r="AD105" t="s">
        <v>143</v>
      </c>
      <c r="AE105" t="str">
        <f t="shared" si="9"/>
        <v>NIT5-A7</v>
      </c>
    </row>
    <row r="106" spans="1:31" x14ac:dyDescent="0.3">
      <c r="A106" t="s">
        <v>54</v>
      </c>
      <c r="B106" t="s">
        <v>63</v>
      </c>
      <c r="C106" t="s">
        <v>16</v>
      </c>
      <c r="D106" t="s">
        <v>18</v>
      </c>
      <c r="E106">
        <v>0.75</v>
      </c>
      <c r="F106">
        <v>30</v>
      </c>
      <c r="G106">
        <v>0.94383751209619338</v>
      </c>
      <c r="H106" t="s">
        <v>80</v>
      </c>
      <c r="Z106" t="s">
        <v>97</v>
      </c>
      <c r="AA106" t="s">
        <v>109</v>
      </c>
      <c r="AB106" t="str">
        <f t="shared" si="8"/>
        <v>T427-B2</v>
      </c>
      <c r="AC106" t="s">
        <v>215</v>
      </c>
      <c r="AD106" t="s">
        <v>144</v>
      </c>
      <c r="AE106" t="str">
        <f t="shared" si="9"/>
        <v>NIT5-A8</v>
      </c>
    </row>
    <row r="107" spans="1:31" x14ac:dyDescent="0.3">
      <c r="A107" t="s">
        <v>54</v>
      </c>
      <c r="B107" t="s">
        <v>63</v>
      </c>
      <c r="C107" t="s">
        <v>16</v>
      </c>
      <c r="D107" t="s">
        <v>64</v>
      </c>
      <c r="E107">
        <v>0.75</v>
      </c>
      <c r="F107">
        <v>30</v>
      </c>
      <c r="G107">
        <v>0.75524978955604272</v>
      </c>
      <c r="H107" t="s">
        <v>80</v>
      </c>
      <c r="Z107" t="s">
        <v>97</v>
      </c>
      <c r="AA107" t="s">
        <v>110</v>
      </c>
      <c r="AB107" t="str">
        <f t="shared" si="8"/>
        <v>T427-B3</v>
      </c>
      <c r="AC107" t="s">
        <v>215</v>
      </c>
      <c r="AD107" t="s">
        <v>145</v>
      </c>
      <c r="AE107" t="str">
        <f t="shared" si="9"/>
        <v>NIT5-A9</v>
      </c>
    </row>
    <row r="108" spans="1:31" x14ac:dyDescent="0.3">
      <c r="A108" t="s">
        <v>54</v>
      </c>
      <c r="B108" t="s">
        <v>63</v>
      </c>
      <c r="C108" t="s">
        <v>16</v>
      </c>
      <c r="D108" t="s">
        <v>20</v>
      </c>
      <c r="E108">
        <v>0.75</v>
      </c>
      <c r="F108">
        <v>70</v>
      </c>
      <c r="G108">
        <v>0.93681720110821753</v>
      </c>
      <c r="H108" t="s">
        <v>80</v>
      </c>
      <c r="Z108" t="s">
        <v>97</v>
      </c>
      <c r="AA108" t="s">
        <v>106</v>
      </c>
      <c r="AB108" t="str">
        <f t="shared" si="8"/>
        <v>T427-B4</v>
      </c>
      <c r="AC108" t="s">
        <v>215</v>
      </c>
      <c r="AD108" t="s">
        <v>146</v>
      </c>
      <c r="AE108" t="str">
        <f t="shared" si="9"/>
        <v>NIT5-A10</v>
      </c>
    </row>
    <row r="109" spans="1:31" x14ac:dyDescent="0.3">
      <c r="A109" t="s">
        <v>54</v>
      </c>
      <c r="B109" t="s">
        <v>63</v>
      </c>
      <c r="C109" t="s">
        <v>16</v>
      </c>
      <c r="D109" t="s">
        <v>21</v>
      </c>
      <c r="E109">
        <v>0.75</v>
      </c>
      <c r="F109">
        <v>70</v>
      </c>
      <c r="G109">
        <v>0.94463983335196211</v>
      </c>
      <c r="H109" t="s">
        <v>80</v>
      </c>
      <c r="Z109" t="s">
        <v>97</v>
      </c>
      <c r="AA109" t="s">
        <v>102</v>
      </c>
      <c r="AB109" t="str">
        <f t="shared" si="8"/>
        <v>T427-B5</v>
      </c>
      <c r="AC109" t="s">
        <v>215</v>
      </c>
      <c r="AD109" t="s">
        <v>147</v>
      </c>
      <c r="AE109" t="str">
        <f t="shared" si="9"/>
        <v>NIT5-A11</v>
      </c>
    </row>
    <row r="110" spans="1:31" x14ac:dyDescent="0.3">
      <c r="A110" t="s">
        <v>54</v>
      </c>
      <c r="B110" t="s">
        <v>63</v>
      </c>
      <c r="C110" t="s">
        <v>16</v>
      </c>
      <c r="D110" t="s">
        <v>65</v>
      </c>
      <c r="E110">
        <v>0.75</v>
      </c>
      <c r="F110">
        <v>70</v>
      </c>
      <c r="G110">
        <v>0.77092344835294635</v>
      </c>
      <c r="H110" t="s">
        <v>80</v>
      </c>
      <c r="Z110" t="s">
        <v>97</v>
      </c>
      <c r="AA110" t="s">
        <v>104</v>
      </c>
      <c r="AB110" t="str">
        <f t="shared" si="8"/>
        <v>T427-B6</v>
      </c>
      <c r="AC110" t="s">
        <v>215</v>
      </c>
      <c r="AD110" t="s">
        <v>148</v>
      </c>
      <c r="AE110" t="str">
        <f t="shared" si="9"/>
        <v>NIT5-A12</v>
      </c>
    </row>
    <row r="111" spans="1:31" x14ac:dyDescent="0.3">
      <c r="A111" t="s">
        <v>54</v>
      </c>
      <c r="B111" t="s">
        <v>63</v>
      </c>
      <c r="C111" t="s">
        <v>16</v>
      </c>
      <c r="D111" t="s">
        <v>23</v>
      </c>
      <c r="E111">
        <v>0.75</v>
      </c>
      <c r="F111">
        <v>110</v>
      </c>
      <c r="G111">
        <v>0.94007404641191772</v>
      </c>
      <c r="H111" t="s">
        <v>80</v>
      </c>
      <c r="Z111" t="s">
        <v>97</v>
      </c>
      <c r="AA111" t="s">
        <v>96</v>
      </c>
      <c r="AB111" t="str">
        <f t="shared" si="8"/>
        <v>T427-C1</v>
      </c>
      <c r="AC111" t="s">
        <v>215</v>
      </c>
      <c r="AD111" t="s">
        <v>111</v>
      </c>
      <c r="AE111" t="str">
        <f t="shared" si="9"/>
        <v>NIT5-B1</v>
      </c>
    </row>
    <row r="112" spans="1:31" x14ac:dyDescent="0.3">
      <c r="A112" t="s">
        <v>54</v>
      </c>
      <c r="B112" t="s">
        <v>63</v>
      </c>
      <c r="C112" t="s">
        <v>16</v>
      </c>
      <c r="D112" t="s">
        <v>24</v>
      </c>
      <c r="E112">
        <v>0.75</v>
      </c>
      <c r="F112">
        <v>110</v>
      </c>
      <c r="G112">
        <v>0.92867708591357068</v>
      </c>
      <c r="H112" t="s">
        <v>80</v>
      </c>
      <c r="Z112" t="s">
        <v>97</v>
      </c>
      <c r="AA112" t="s">
        <v>99</v>
      </c>
      <c r="AB112" t="str">
        <f t="shared" si="8"/>
        <v>T427-C2</v>
      </c>
      <c r="AC112" t="s">
        <v>215</v>
      </c>
      <c r="AD112" t="s">
        <v>109</v>
      </c>
      <c r="AE112" t="str">
        <f t="shared" si="9"/>
        <v>NIT5-B2</v>
      </c>
    </row>
    <row r="113" spans="1:31" x14ac:dyDescent="0.3">
      <c r="A113" t="s">
        <v>54</v>
      </c>
      <c r="B113" t="s">
        <v>63</v>
      </c>
      <c r="C113" t="s">
        <v>16</v>
      </c>
      <c r="D113" t="s">
        <v>66</v>
      </c>
      <c r="E113">
        <v>0.75</v>
      </c>
      <c r="F113">
        <v>110</v>
      </c>
      <c r="G113">
        <v>0.75779927091483401</v>
      </c>
      <c r="H113" t="s">
        <v>80</v>
      </c>
      <c r="Z113" t="s">
        <v>97</v>
      </c>
      <c r="AA113" t="s">
        <v>103</v>
      </c>
      <c r="AB113" t="str">
        <f t="shared" si="8"/>
        <v>T427-C3</v>
      </c>
      <c r="AC113" t="s">
        <v>215</v>
      </c>
      <c r="AD113" t="s">
        <v>110</v>
      </c>
      <c r="AE113" t="str">
        <f t="shared" si="9"/>
        <v>NIT5-B3</v>
      </c>
    </row>
    <row r="114" spans="1:31" x14ac:dyDescent="0.3">
      <c r="A114" t="s">
        <v>54</v>
      </c>
      <c r="B114" t="s">
        <v>63</v>
      </c>
      <c r="C114" t="s">
        <v>16</v>
      </c>
      <c r="D114" t="s">
        <v>67</v>
      </c>
      <c r="E114">
        <v>0.75</v>
      </c>
      <c r="F114">
        <v>180</v>
      </c>
      <c r="G114">
        <v>0.94068553573424507</v>
      </c>
      <c r="H114" t="s">
        <v>80</v>
      </c>
      <c r="Z114" t="s">
        <v>97</v>
      </c>
      <c r="AA114" t="s">
        <v>101</v>
      </c>
      <c r="AB114" t="str">
        <f t="shared" si="8"/>
        <v>T427-C4</v>
      </c>
      <c r="AC114" t="s">
        <v>215</v>
      </c>
      <c r="AD114" t="s">
        <v>106</v>
      </c>
      <c r="AE114" t="str">
        <f t="shared" si="9"/>
        <v>NIT5-B4</v>
      </c>
    </row>
    <row r="115" spans="1:31" x14ac:dyDescent="0.3">
      <c r="A115" t="s">
        <v>54</v>
      </c>
      <c r="B115" t="s">
        <v>63</v>
      </c>
      <c r="C115" t="s">
        <v>16</v>
      </c>
      <c r="D115" t="s">
        <v>68</v>
      </c>
      <c r="E115">
        <v>0.75</v>
      </c>
      <c r="F115">
        <v>180</v>
      </c>
      <c r="G115">
        <v>0.94068553573424507</v>
      </c>
      <c r="H115" t="s">
        <v>80</v>
      </c>
      <c r="Z115" t="s">
        <v>97</v>
      </c>
      <c r="AA115" t="s">
        <v>105</v>
      </c>
      <c r="AB115" t="str">
        <f t="shared" si="8"/>
        <v>T427-C5</v>
      </c>
      <c r="AC115" t="s">
        <v>215</v>
      </c>
      <c r="AD115" t="s">
        <v>102</v>
      </c>
      <c r="AE115" t="str">
        <f t="shared" si="9"/>
        <v>NIT5-B5</v>
      </c>
    </row>
    <row r="116" spans="1:31" x14ac:dyDescent="0.3">
      <c r="A116" t="s">
        <v>54</v>
      </c>
      <c r="B116" t="s">
        <v>63</v>
      </c>
      <c r="C116" t="s">
        <v>16</v>
      </c>
      <c r="D116" t="s">
        <v>69</v>
      </c>
      <c r="E116">
        <v>0.75</v>
      </c>
      <c r="F116">
        <v>180</v>
      </c>
      <c r="G116">
        <v>0.74863491900350321</v>
      </c>
      <c r="H116" t="s">
        <v>80</v>
      </c>
      <c r="Z116" t="s">
        <v>97</v>
      </c>
      <c r="AA116" t="s">
        <v>112</v>
      </c>
      <c r="AB116" t="str">
        <f t="shared" si="8"/>
        <v>T427-C6</v>
      </c>
      <c r="AC116" t="s">
        <v>215</v>
      </c>
      <c r="AD116" t="s">
        <v>104</v>
      </c>
      <c r="AE116" t="str">
        <f t="shared" si="9"/>
        <v>NIT5-B6</v>
      </c>
    </row>
    <row r="117" spans="1:31" x14ac:dyDescent="0.3">
      <c r="A117" t="s">
        <v>54</v>
      </c>
      <c r="B117" t="s">
        <v>70</v>
      </c>
      <c r="C117" t="s">
        <v>27</v>
      </c>
      <c r="D117" t="s">
        <v>28</v>
      </c>
      <c r="E117">
        <v>1.3486111111051287</v>
      </c>
      <c r="F117">
        <v>30</v>
      </c>
      <c r="G117">
        <v>0.93279979771047417</v>
      </c>
      <c r="H117" t="s">
        <v>80</v>
      </c>
      <c r="Z117" t="s">
        <v>97</v>
      </c>
      <c r="AA117" t="s">
        <v>114</v>
      </c>
      <c r="AB117" t="str">
        <f t="shared" si="8"/>
        <v>T427-D1</v>
      </c>
      <c r="AC117" t="s">
        <v>215</v>
      </c>
      <c r="AD117" t="s">
        <v>149</v>
      </c>
      <c r="AE117" t="str">
        <f t="shared" si="9"/>
        <v>NIT5-B7</v>
      </c>
    </row>
    <row r="118" spans="1:31" x14ac:dyDescent="0.3">
      <c r="A118" t="s">
        <v>54</v>
      </c>
      <c r="B118" t="s">
        <v>70</v>
      </c>
      <c r="C118" t="s">
        <v>27</v>
      </c>
      <c r="D118" t="s">
        <v>29</v>
      </c>
      <c r="E118">
        <v>1.3486111111051287</v>
      </c>
      <c r="F118">
        <v>30</v>
      </c>
      <c r="G118">
        <v>0.93715872975087577</v>
      </c>
      <c r="H118" t="s">
        <v>80</v>
      </c>
      <c r="Z118" t="s">
        <v>97</v>
      </c>
      <c r="AA118" t="s">
        <v>116</v>
      </c>
      <c r="AB118" t="str">
        <f t="shared" si="8"/>
        <v>T427-D2</v>
      </c>
      <c r="AC118" t="s">
        <v>215</v>
      </c>
      <c r="AD118" t="s">
        <v>150</v>
      </c>
      <c r="AE118" t="str">
        <f t="shared" si="9"/>
        <v>NIT5-B8</v>
      </c>
    </row>
    <row r="119" spans="1:31" x14ac:dyDescent="0.3">
      <c r="A119" t="s">
        <v>54</v>
      </c>
      <c r="B119" t="s">
        <v>70</v>
      </c>
      <c r="C119" t="s">
        <v>27</v>
      </c>
      <c r="D119" t="s">
        <v>71</v>
      </c>
      <c r="E119">
        <v>1.3486111111051287</v>
      </c>
      <c r="F119">
        <v>30</v>
      </c>
      <c r="G119">
        <v>0.7019067949721034</v>
      </c>
      <c r="H119" t="s">
        <v>80</v>
      </c>
      <c r="Z119" t="s">
        <v>97</v>
      </c>
      <c r="AA119" t="s">
        <v>123</v>
      </c>
      <c r="AB119" t="str">
        <f t="shared" si="8"/>
        <v>T427-D3</v>
      </c>
      <c r="AC119" t="s">
        <v>215</v>
      </c>
      <c r="AD119" t="s">
        <v>151</v>
      </c>
      <c r="AE119" t="str">
        <f t="shared" si="9"/>
        <v>NIT5-B9</v>
      </c>
    </row>
    <row r="120" spans="1:31" x14ac:dyDescent="0.3">
      <c r="A120" t="s">
        <v>54</v>
      </c>
      <c r="B120" t="s">
        <v>70</v>
      </c>
      <c r="C120" t="s">
        <v>27</v>
      </c>
      <c r="D120" t="s">
        <v>31</v>
      </c>
      <c r="E120">
        <v>1.3486111111051287</v>
      </c>
      <c r="F120">
        <v>70</v>
      </c>
      <c r="G120">
        <v>0.93816151597825559</v>
      </c>
      <c r="H120" t="s">
        <v>80</v>
      </c>
      <c r="Z120" t="s">
        <v>97</v>
      </c>
      <c r="AA120" t="s">
        <v>117</v>
      </c>
      <c r="AB120" t="str">
        <f t="shared" si="8"/>
        <v>T427-D4</v>
      </c>
      <c r="AC120" t="s">
        <v>215</v>
      </c>
      <c r="AD120" t="s">
        <v>152</v>
      </c>
      <c r="AE120" t="str">
        <f t="shared" si="9"/>
        <v>NIT5-B10</v>
      </c>
    </row>
    <row r="121" spans="1:31" x14ac:dyDescent="0.3">
      <c r="A121" t="s">
        <v>54</v>
      </c>
      <c r="B121" t="s">
        <v>70</v>
      </c>
      <c r="C121" t="s">
        <v>27</v>
      </c>
      <c r="D121" t="s">
        <v>32</v>
      </c>
      <c r="E121">
        <v>1.3486111111051287</v>
      </c>
      <c r="F121">
        <v>70</v>
      </c>
      <c r="G121">
        <v>0.94516209907505677</v>
      </c>
      <c r="H121" t="s">
        <v>80</v>
      </c>
      <c r="Z121" t="s">
        <v>97</v>
      </c>
      <c r="AA121" t="s">
        <v>115</v>
      </c>
      <c r="AB121" t="str">
        <f t="shared" si="8"/>
        <v>T427-D5</v>
      </c>
      <c r="AC121" t="s">
        <v>215</v>
      </c>
      <c r="AD121" t="s">
        <v>153</v>
      </c>
      <c r="AE121" t="str">
        <f t="shared" si="9"/>
        <v>NIT5-B11</v>
      </c>
    </row>
    <row r="122" spans="1:31" x14ac:dyDescent="0.3">
      <c r="A122" t="s">
        <v>54</v>
      </c>
      <c r="B122" t="s">
        <v>70</v>
      </c>
      <c r="C122" t="s">
        <v>27</v>
      </c>
      <c r="D122" t="s">
        <v>72</v>
      </c>
      <c r="E122">
        <v>1.3486111111051287</v>
      </c>
      <c r="F122">
        <v>70</v>
      </c>
      <c r="G122">
        <v>0.71505796578215752</v>
      </c>
      <c r="H122" t="s">
        <v>80</v>
      </c>
      <c r="Z122" t="s">
        <v>97</v>
      </c>
      <c r="AA122" t="s">
        <v>113</v>
      </c>
      <c r="AB122" t="str">
        <f t="shared" si="8"/>
        <v>T427-D6</v>
      </c>
      <c r="AC122" t="s">
        <v>215</v>
      </c>
      <c r="AD122" t="s">
        <v>154</v>
      </c>
      <c r="AE122" t="str">
        <f t="shared" si="9"/>
        <v>NIT5-B12</v>
      </c>
    </row>
    <row r="123" spans="1:31" x14ac:dyDescent="0.3">
      <c r="A123" t="s">
        <v>54</v>
      </c>
      <c r="B123" t="s">
        <v>5</v>
      </c>
      <c r="C123" t="s">
        <v>35</v>
      </c>
      <c r="D123" t="s">
        <v>36</v>
      </c>
      <c r="E123">
        <v>0.81597222222626442</v>
      </c>
      <c r="F123">
        <v>20</v>
      </c>
      <c r="G123">
        <v>0.91926642363827793</v>
      </c>
      <c r="H123" t="s">
        <v>80</v>
      </c>
      <c r="Z123" t="s">
        <v>95</v>
      </c>
      <c r="AA123" t="s">
        <v>119</v>
      </c>
      <c r="AB123" t="str">
        <f t="shared" si="8"/>
        <v>UAGP30-A1</v>
      </c>
      <c r="AC123" t="s">
        <v>215</v>
      </c>
      <c r="AD123" t="s">
        <v>96</v>
      </c>
      <c r="AE123" t="str">
        <f t="shared" si="9"/>
        <v>NIT5-C1</v>
      </c>
    </row>
    <row r="124" spans="1:31" x14ac:dyDescent="0.3">
      <c r="A124" t="s">
        <v>54</v>
      </c>
      <c r="B124" t="s">
        <v>5</v>
      </c>
      <c r="C124" t="s">
        <v>35</v>
      </c>
      <c r="D124" t="s">
        <v>37</v>
      </c>
      <c r="E124">
        <v>0.81597222222626442</v>
      </c>
      <c r="F124">
        <v>20</v>
      </c>
      <c r="G124">
        <v>0.9282368210118026</v>
      </c>
      <c r="H124" t="s">
        <v>80</v>
      </c>
      <c r="Z124" t="s">
        <v>95</v>
      </c>
      <c r="AA124" t="s">
        <v>120</v>
      </c>
      <c r="AB124" t="str">
        <f t="shared" si="8"/>
        <v>UAGP30-A2</v>
      </c>
      <c r="AC124" t="s">
        <v>215</v>
      </c>
      <c r="AD124" t="s">
        <v>99</v>
      </c>
      <c r="AE124" t="str">
        <f t="shared" si="9"/>
        <v>NIT5-C2</v>
      </c>
    </row>
    <row r="125" spans="1:31" x14ac:dyDescent="0.3">
      <c r="A125" t="s">
        <v>54</v>
      </c>
      <c r="B125" t="s">
        <v>5</v>
      </c>
      <c r="C125" t="s">
        <v>35</v>
      </c>
      <c r="D125" t="s">
        <v>73</v>
      </c>
      <c r="E125">
        <v>0.81597222222626442</v>
      </c>
      <c r="F125">
        <v>20</v>
      </c>
      <c r="G125">
        <v>0.69244351862201148</v>
      </c>
      <c r="H125" t="s">
        <v>80</v>
      </c>
      <c r="Z125" t="s">
        <v>95</v>
      </c>
      <c r="AA125" t="s">
        <v>121</v>
      </c>
      <c r="AB125" t="str">
        <f t="shared" si="8"/>
        <v>UAGP30-A3</v>
      </c>
      <c r="AC125" t="s">
        <v>215</v>
      </c>
      <c r="AD125" t="s">
        <v>103</v>
      </c>
      <c r="AE125" t="str">
        <f t="shared" si="9"/>
        <v>NIT5-C3</v>
      </c>
    </row>
    <row r="126" spans="1:31" x14ac:dyDescent="0.3">
      <c r="A126" t="s">
        <v>54</v>
      </c>
      <c r="B126" t="s">
        <v>5</v>
      </c>
      <c r="C126" t="s">
        <v>35</v>
      </c>
      <c r="D126" t="s">
        <v>39</v>
      </c>
      <c r="E126">
        <v>0.81597222222626442</v>
      </c>
      <c r="F126">
        <v>60</v>
      </c>
      <c r="G126">
        <v>0.92450886366176643</v>
      </c>
      <c r="H126" t="s">
        <v>80</v>
      </c>
      <c r="Z126" t="s">
        <v>95</v>
      </c>
      <c r="AA126" t="s">
        <v>98</v>
      </c>
      <c r="AB126" t="str">
        <f t="shared" si="8"/>
        <v>UAGP30-A4</v>
      </c>
      <c r="AC126" t="s">
        <v>215</v>
      </c>
      <c r="AD126" t="s">
        <v>101</v>
      </c>
      <c r="AE126" t="str">
        <f t="shared" si="9"/>
        <v>NIT5-C4</v>
      </c>
    </row>
    <row r="127" spans="1:31" x14ac:dyDescent="0.3">
      <c r="A127" t="s">
        <v>54</v>
      </c>
      <c r="B127" t="s">
        <v>5</v>
      </c>
      <c r="C127" t="s">
        <v>35</v>
      </c>
      <c r="D127" t="s">
        <v>40</v>
      </c>
      <c r="E127">
        <v>0.81597222222626442</v>
      </c>
      <c r="F127">
        <v>60</v>
      </c>
      <c r="G127">
        <v>0.93944981772870861</v>
      </c>
      <c r="H127" t="s">
        <v>80</v>
      </c>
      <c r="Z127" t="s">
        <v>95</v>
      </c>
      <c r="AA127" t="s">
        <v>107</v>
      </c>
      <c r="AB127" t="str">
        <f t="shared" si="8"/>
        <v>UAGP30-A5</v>
      </c>
      <c r="AC127" t="s">
        <v>215</v>
      </c>
      <c r="AD127" t="s">
        <v>105</v>
      </c>
      <c r="AE127" t="str">
        <f t="shared" si="9"/>
        <v>NIT5-C5</v>
      </c>
    </row>
    <row r="128" spans="1:31" x14ac:dyDescent="0.3">
      <c r="A128" t="s">
        <v>54</v>
      </c>
      <c r="B128" t="s">
        <v>5</v>
      </c>
      <c r="C128" t="s">
        <v>35</v>
      </c>
      <c r="D128" t="s">
        <v>74</v>
      </c>
      <c r="E128">
        <v>0.81597222222626442</v>
      </c>
      <c r="F128">
        <v>60</v>
      </c>
      <c r="G128">
        <v>0.62738349371512914</v>
      </c>
      <c r="H128" t="s">
        <v>80</v>
      </c>
      <c r="Z128" t="s">
        <v>95</v>
      </c>
      <c r="AA128" t="s">
        <v>100</v>
      </c>
      <c r="AB128" t="str">
        <f t="shared" si="8"/>
        <v>UAGP30-A6</v>
      </c>
      <c r="AC128" t="s">
        <v>215</v>
      </c>
      <c r="AD128" t="s">
        <v>112</v>
      </c>
      <c r="AE128" t="str">
        <f t="shared" si="9"/>
        <v>NIT5-C6</v>
      </c>
    </row>
    <row r="129" spans="1:31" x14ac:dyDescent="0.3">
      <c r="A129" t="s">
        <v>54</v>
      </c>
      <c r="B129" t="s">
        <v>75</v>
      </c>
      <c r="C129" t="s">
        <v>43</v>
      </c>
      <c r="D129" t="s">
        <v>44</v>
      </c>
      <c r="E129">
        <v>1.3472222222189885</v>
      </c>
      <c r="F129">
        <v>50</v>
      </c>
      <c r="G129">
        <v>0.93356780002235451</v>
      </c>
      <c r="H129" t="s">
        <v>80</v>
      </c>
      <c r="Z129" t="s">
        <v>95</v>
      </c>
      <c r="AA129" t="s">
        <v>111</v>
      </c>
      <c r="AB129" t="str">
        <f t="shared" si="8"/>
        <v>UAGP30-B1</v>
      </c>
      <c r="AC129" t="s">
        <v>215</v>
      </c>
      <c r="AD129" t="s">
        <v>155</v>
      </c>
      <c r="AE129" t="str">
        <f t="shared" si="9"/>
        <v>NIT5-C7</v>
      </c>
    </row>
    <row r="130" spans="1:31" x14ac:dyDescent="0.3">
      <c r="A130" t="s">
        <v>54</v>
      </c>
      <c r="B130" t="s">
        <v>75</v>
      </c>
      <c r="C130" t="s">
        <v>43</v>
      </c>
      <c r="D130" t="s">
        <v>45</v>
      </c>
      <c r="E130">
        <v>1.3472222222189885</v>
      </c>
      <c r="F130">
        <v>50</v>
      </c>
      <c r="G130">
        <v>0.94098662438534031</v>
      </c>
      <c r="H130" t="s">
        <v>80</v>
      </c>
      <c r="Z130" t="s">
        <v>95</v>
      </c>
      <c r="AA130" t="s">
        <v>109</v>
      </c>
      <c r="AB130" t="str">
        <f t="shared" si="8"/>
        <v>UAGP30-B2</v>
      </c>
      <c r="AC130" t="s">
        <v>215</v>
      </c>
      <c r="AD130" t="s">
        <v>156</v>
      </c>
      <c r="AE130" t="str">
        <f t="shared" si="9"/>
        <v>NIT5-C8</v>
      </c>
    </row>
    <row r="131" spans="1:31" x14ac:dyDescent="0.3">
      <c r="A131" t="s">
        <v>54</v>
      </c>
      <c r="B131" t="s">
        <v>75</v>
      </c>
      <c r="C131" t="s">
        <v>43</v>
      </c>
      <c r="D131" t="s">
        <v>76</v>
      </c>
      <c r="E131">
        <v>1.3472222222189885</v>
      </c>
      <c r="F131">
        <v>50</v>
      </c>
      <c r="G131">
        <v>0.20872641387882923</v>
      </c>
      <c r="H131" t="s">
        <v>80</v>
      </c>
      <c r="Z131" t="s">
        <v>95</v>
      </c>
      <c r="AA131" t="s">
        <v>110</v>
      </c>
      <c r="AB131" t="str">
        <f t="shared" ref="AB131:AB194" si="13">_xlfn.CONCAT(Z131,"-",AA131)</f>
        <v>UAGP30-B3</v>
      </c>
      <c r="AC131" t="s">
        <v>215</v>
      </c>
      <c r="AD131" t="s">
        <v>157</v>
      </c>
      <c r="AE131" t="str">
        <f t="shared" ref="AE131:AE194" si="14">_xlfn.CONCAT(AC131,"-",AD131)</f>
        <v>NIT5-C9</v>
      </c>
    </row>
    <row r="132" spans="1:31" x14ac:dyDescent="0.3">
      <c r="A132" t="s">
        <v>77</v>
      </c>
      <c r="B132" t="s">
        <v>26</v>
      </c>
      <c r="C132" t="s">
        <v>6</v>
      </c>
      <c r="D132" t="s">
        <v>8</v>
      </c>
      <c r="E132">
        <v>0.82430555555038154</v>
      </c>
      <c r="F132">
        <v>50</v>
      </c>
      <c r="G132">
        <v>0.28705271595278942</v>
      </c>
      <c r="H132" t="s">
        <v>80</v>
      </c>
      <c r="Z132" t="s">
        <v>95</v>
      </c>
      <c r="AA132" t="s">
        <v>106</v>
      </c>
      <c r="AB132" t="str">
        <f t="shared" si="13"/>
        <v>UAGP30-B4</v>
      </c>
      <c r="AC132" t="s">
        <v>215</v>
      </c>
      <c r="AD132" t="s">
        <v>158</v>
      </c>
      <c r="AE132" t="str">
        <f t="shared" si="14"/>
        <v>NIT5-C10</v>
      </c>
    </row>
    <row r="133" spans="1:31" x14ac:dyDescent="0.3">
      <c r="A133" t="s">
        <v>77</v>
      </c>
      <c r="B133" t="s">
        <v>26</v>
      </c>
      <c r="C133" t="s">
        <v>6</v>
      </c>
      <c r="D133" t="s">
        <v>9</v>
      </c>
      <c r="E133">
        <v>0.82430555555038154</v>
      </c>
      <c r="F133">
        <v>50</v>
      </c>
      <c r="G133">
        <v>0.67706569455311183</v>
      </c>
      <c r="H133" t="s">
        <v>80</v>
      </c>
      <c r="Z133" t="s">
        <v>95</v>
      </c>
      <c r="AA133" t="s">
        <v>102</v>
      </c>
      <c r="AB133" t="str">
        <f t="shared" si="13"/>
        <v>UAGP30-B5</v>
      </c>
      <c r="AC133" t="s">
        <v>215</v>
      </c>
      <c r="AD133" t="s">
        <v>159</v>
      </c>
      <c r="AE133" t="str">
        <f t="shared" si="14"/>
        <v>NIT5-C11</v>
      </c>
    </row>
    <row r="134" spans="1:31" x14ac:dyDescent="0.3">
      <c r="A134" t="s">
        <v>77</v>
      </c>
      <c r="B134" t="s">
        <v>26</v>
      </c>
      <c r="C134" t="s">
        <v>6</v>
      </c>
      <c r="D134" t="s">
        <v>10</v>
      </c>
      <c r="E134">
        <v>0.82430555555038154</v>
      </c>
      <c r="F134">
        <v>50</v>
      </c>
      <c r="G134">
        <v>0.71294728404721064</v>
      </c>
      <c r="H134" t="s">
        <v>80</v>
      </c>
      <c r="Z134" t="s">
        <v>95</v>
      </c>
      <c r="AA134" t="s">
        <v>104</v>
      </c>
      <c r="AB134" t="str">
        <f t="shared" si="13"/>
        <v>UAGP30-B6</v>
      </c>
      <c r="AC134" t="s">
        <v>215</v>
      </c>
      <c r="AD134" t="s">
        <v>160</v>
      </c>
      <c r="AE134" t="str">
        <f t="shared" si="14"/>
        <v>NIT5-C12</v>
      </c>
    </row>
    <row r="135" spans="1:31" x14ac:dyDescent="0.3">
      <c r="A135" t="s">
        <v>77</v>
      </c>
      <c r="B135" t="s">
        <v>78</v>
      </c>
      <c r="C135" t="s">
        <v>16</v>
      </c>
      <c r="D135" t="s">
        <v>18</v>
      </c>
      <c r="E135">
        <v>0.71319444444088731</v>
      </c>
      <c r="F135">
        <v>50</v>
      </c>
      <c r="G135">
        <v>0.23135592032015861</v>
      </c>
      <c r="H135" t="s">
        <v>80</v>
      </c>
      <c r="Z135" t="s">
        <v>95</v>
      </c>
      <c r="AA135" t="s">
        <v>96</v>
      </c>
      <c r="AB135" t="str">
        <f t="shared" si="13"/>
        <v>UAGP30-C1</v>
      </c>
      <c r="AC135" t="s">
        <v>215</v>
      </c>
      <c r="AD135" t="s">
        <v>114</v>
      </c>
      <c r="AE135" t="str">
        <f t="shared" si="14"/>
        <v>NIT5-D1</v>
      </c>
    </row>
    <row r="136" spans="1:31" x14ac:dyDescent="0.3">
      <c r="A136" t="s">
        <v>77</v>
      </c>
      <c r="B136" t="s">
        <v>78</v>
      </c>
      <c r="C136" t="s">
        <v>16</v>
      </c>
      <c r="D136" t="s">
        <v>19</v>
      </c>
      <c r="E136">
        <v>0.71319444444088731</v>
      </c>
      <c r="F136">
        <v>50</v>
      </c>
      <c r="G136">
        <v>0.71365431044118288</v>
      </c>
      <c r="H136" t="s">
        <v>80</v>
      </c>
      <c r="Z136" t="s">
        <v>95</v>
      </c>
      <c r="AA136" t="s">
        <v>99</v>
      </c>
      <c r="AB136" t="str">
        <f t="shared" si="13"/>
        <v>UAGP30-C2</v>
      </c>
      <c r="AC136" t="s">
        <v>215</v>
      </c>
      <c r="AD136" t="s">
        <v>116</v>
      </c>
      <c r="AE136" t="str">
        <f t="shared" si="14"/>
        <v>NIT5-D2</v>
      </c>
    </row>
    <row r="137" spans="1:31" x14ac:dyDescent="0.3">
      <c r="A137" t="s">
        <v>77</v>
      </c>
      <c r="B137" t="s">
        <v>78</v>
      </c>
      <c r="C137" t="s">
        <v>16</v>
      </c>
      <c r="D137" t="s">
        <v>64</v>
      </c>
      <c r="E137">
        <v>0.71319444444088731</v>
      </c>
      <c r="F137">
        <v>50</v>
      </c>
      <c r="G137">
        <v>0.70642335868464712</v>
      </c>
      <c r="H137" t="s">
        <v>80</v>
      </c>
      <c r="Z137" t="s">
        <v>95</v>
      </c>
      <c r="AA137" t="s">
        <v>103</v>
      </c>
      <c r="AB137" t="str">
        <f t="shared" si="13"/>
        <v>UAGP30-C3</v>
      </c>
      <c r="AC137" t="s">
        <v>215</v>
      </c>
      <c r="AD137" t="s">
        <v>123</v>
      </c>
      <c r="AE137" t="str">
        <f t="shared" si="14"/>
        <v>NIT5-D3</v>
      </c>
    </row>
    <row r="138" spans="1:31" x14ac:dyDescent="0.3">
      <c r="A138" t="s">
        <v>77</v>
      </c>
      <c r="B138" t="s">
        <v>63</v>
      </c>
      <c r="C138" t="s">
        <v>27</v>
      </c>
      <c r="D138" t="s">
        <v>29</v>
      </c>
      <c r="E138">
        <v>0.59861111111240461</v>
      </c>
      <c r="F138">
        <v>50</v>
      </c>
      <c r="G138">
        <v>0.23970381435232929</v>
      </c>
      <c r="H138" t="s">
        <v>80</v>
      </c>
      <c r="Z138" t="s">
        <v>95</v>
      </c>
      <c r="AA138" t="s">
        <v>101</v>
      </c>
      <c r="AB138" t="str">
        <f t="shared" si="13"/>
        <v>UAGP30-C4</v>
      </c>
      <c r="AC138" t="s">
        <v>215</v>
      </c>
      <c r="AD138" t="s">
        <v>117</v>
      </c>
      <c r="AE138" t="str">
        <f t="shared" si="14"/>
        <v>NIT5-D4</v>
      </c>
    </row>
    <row r="139" spans="1:31" x14ac:dyDescent="0.3">
      <c r="A139" t="s">
        <v>77</v>
      </c>
      <c r="B139" t="s">
        <v>63</v>
      </c>
      <c r="C139" t="s">
        <v>27</v>
      </c>
      <c r="D139" t="s">
        <v>30</v>
      </c>
      <c r="E139">
        <v>0.59861111111240461</v>
      </c>
      <c r="F139">
        <v>50</v>
      </c>
      <c r="G139">
        <v>0.66593002884804686</v>
      </c>
      <c r="H139" t="s">
        <v>80</v>
      </c>
      <c r="Z139" t="s">
        <v>95</v>
      </c>
      <c r="AA139" t="s">
        <v>105</v>
      </c>
      <c r="AB139" t="str">
        <f t="shared" si="13"/>
        <v>UAGP30-C5</v>
      </c>
      <c r="AC139" t="s">
        <v>215</v>
      </c>
      <c r="AD139" t="s">
        <v>115</v>
      </c>
      <c r="AE139" t="str">
        <f t="shared" si="14"/>
        <v>NIT5-D5</v>
      </c>
    </row>
    <row r="140" spans="1:31" x14ac:dyDescent="0.3">
      <c r="A140" t="s">
        <v>77</v>
      </c>
      <c r="B140" t="s">
        <v>63</v>
      </c>
      <c r="C140" t="s">
        <v>27</v>
      </c>
      <c r="D140" t="s">
        <v>71</v>
      </c>
      <c r="E140">
        <v>0.59861111111240461</v>
      </c>
      <c r="F140">
        <v>50</v>
      </c>
      <c r="G140">
        <v>0.67706569455311183</v>
      </c>
      <c r="H140" t="s">
        <v>80</v>
      </c>
      <c r="Z140" t="s">
        <v>95</v>
      </c>
      <c r="AA140" t="s">
        <v>112</v>
      </c>
      <c r="AB140" t="str">
        <f t="shared" si="13"/>
        <v>UAGP30-C6</v>
      </c>
      <c r="AC140" t="s">
        <v>215</v>
      </c>
      <c r="AD140" t="s">
        <v>113</v>
      </c>
      <c r="AE140" t="str">
        <f t="shared" si="14"/>
        <v>NIT5-D6</v>
      </c>
    </row>
    <row r="141" spans="1:31" x14ac:dyDescent="0.3">
      <c r="A141" t="s">
        <v>81</v>
      </c>
      <c r="B141" t="s">
        <v>78</v>
      </c>
      <c r="C141" t="s">
        <v>6</v>
      </c>
      <c r="D141" t="s">
        <v>7</v>
      </c>
      <c r="E141">
        <v>0.67638888888905058</v>
      </c>
      <c r="F141">
        <v>40</v>
      </c>
      <c r="G141">
        <v>0.5</v>
      </c>
      <c r="H141" t="s">
        <v>85</v>
      </c>
      <c r="Z141" t="s">
        <v>95</v>
      </c>
      <c r="AA141" t="s">
        <v>114</v>
      </c>
      <c r="AB141" t="str">
        <f t="shared" si="13"/>
        <v>UAGP30-D1</v>
      </c>
      <c r="AC141" t="s">
        <v>215</v>
      </c>
      <c r="AD141" t="s">
        <v>161</v>
      </c>
      <c r="AE141" t="str">
        <f t="shared" si="14"/>
        <v>NIT5-D7</v>
      </c>
    </row>
    <row r="142" spans="1:31" x14ac:dyDescent="0.3">
      <c r="A142" t="s">
        <v>81</v>
      </c>
      <c r="B142" t="s">
        <v>78</v>
      </c>
      <c r="C142" t="s">
        <v>6</v>
      </c>
      <c r="D142" t="s">
        <v>8</v>
      </c>
      <c r="E142">
        <v>0.67638888888905058</v>
      </c>
      <c r="F142">
        <v>40</v>
      </c>
      <c r="G142">
        <v>0.5</v>
      </c>
      <c r="H142" t="s">
        <v>85</v>
      </c>
      <c r="Z142" t="s">
        <v>95</v>
      </c>
      <c r="AA142" t="s">
        <v>116</v>
      </c>
      <c r="AB142" t="str">
        <f t="shared" si="13"/>
        <v>UAGP30-D2</v>
      </c>
      <c r="AC142" t="s">
        <v>215</v>
      </c>
      <c r="AD142" t="s">
        <v>162</v>
      </c>
      <c r="AE142" t="str">
        <f t="shared" si="14"/>
        <v>NIT5-D8</v>
      </c>
    </row>
    <row r="143" spans="1:31" x14ac:dyDescent="0.3">
      <c r="A143" t="s">
        <v>81</v>
      </c>
      <c r="B143" t="s">
        <v>78</v>
      </c>
      <c r="C143" t="s">
        <v>6</v>
      </c>
      <c r="D143" t="s">
        <v>9</v>
      </c>
      <c r="E143">
        <v>0.67638888888905058</v>
      </c>
      <c r="F143">
        <v>40</v>
      </c>
      <c r="G143">
        <v>0.5</v>
      </c>
      <c r="H143" t="s">
        <v>85</v>
      </c>
      <c r="Z143" t="s">
        <v>95</v>
      </c>
      <c r="AA143" t="s">
        <v>123</v>
      </c>
      <c r="AB143" t="str">
        <f t="shared" si="13"/>
        <v>UAGP30-D3</v>
      </c>
      <c r="AC143" t="s">
        <v>215</v>
      </c>
      <c r="AD143" t="s">
        <v>163</v>
      </c>
      <c r="AE143" t="str">
        <f t="shared" si="14"/>
        <v>NIT5-D9</v>
      </c>
    </row>
    <row r="144" spans="1:31" x14ac:dyDescent="0.3">
      <c r="A144" t="s">
        <v>81</v>
      </c>
      <c r="B144" t="s">
        <v>78</v>
      </c>
      <c r="C144" t="s">
        <v>6</v>
      </c>
      <c r="D144" t="s">
        <v>10</v>
      </c>
      <c r="E144">
        <v>0.67638888888905058</v>
      </c>
      <c r="F144">
        <v>40</v>
      </c>
      <c r="G144">
        <v>0.5</v>
      </c>
      <c r="H144" t="s">
        <v>85</v>
      </c>
      <c r="Z144" t="s">
        <v>95</v>
      </c>
      <c r="AA144" t="s">
        <v>117</v>
      </c>
      <c r="AB144" t="str">
        <f t="shared" si="13"/>
        <v>UAGP30-D4</v>
      </c>
      <c r="AC144" t="s">
        <v>215</v>
      </c>
      <c r="AD144" t="s">
        <v>164</v>
      </c>
      <c r="AE144" t="str">
        <f t="shared" si="14"/>
        <v>NIT5-D10</v>
      </c>
    </row>
    <row r="145" spans="1:31" x14ac:dyDescent="0.3">
      <c r="A145" t="s">
        <v>81</v>
      </c>
      <c r="B145" t="s">
        <v>78</v>
      </c>
      <c r="C145" t="s">
        <v>6</v>
      </c>
      <c r="D145" t="s">
        <v>11</v>
      </c>
      <c r="E145">
        <v>0.67638888888905058</v>
      </c>
      <c r="F145">
        <v>120</v>
      </c>
      <c r="G145">
        <v>0.7</v>
      </c>
      <c r="H145" t="s">
        <v>85</v>
      </c>
      <c r="Z145" t="s">
        <v>95</v>
      </c>
      <c r="AA145" t="s">
        <v>115</v>
      </c>
      <c r="AB145" t="str">
        <f t="shared" si="13"/>
        <v>UAGP30-D5</v>
      </c>
      <c r="AC145" t="s">
        <v>215</v>
      </c>
      <c r="AD145" t="s">
        <v>165</v>
      </c>
      <c r="AE145" t="str">
        <f t="shared" si="14"/>
        <v>NIT5-D11</v>
      </c>
    </row>
    <row r="146" spans="1:31" x14ac:dyDescent="0.3">
      <c r="A146" t="s">
        <v>81</v>
      </c>
      <c r="B146" t="s">
        <v>78</v>
      </c>
      <c r="C146" t="s">
        <v>6</v>
      </c>
      <c r="D146" t="s">
        <v>12</v>
      </c>
      <c r="E146">
        <v>0.67638888888905058</v>
      </c>
      <c r="F146">
        <v>120</v>
      </c>
      <c r="G146">
        <v>0.6</v>
      </c>
      <c r="H146" t="s">
        <v>85</v>
      </c>
      <c r="Z146" t="s">
        <v>95</v>
      </c>
      <c r="AA146" t="s">
        <v>113</v>
      </c>
      <c r="AB146" t="str">
        <f t="shared" si="13"/>
        <v>UAGP30-D6</v>
      </c>
      <c r="AC146" t="s">
        <v>215</v>
      </c>
      <c r="AD146" t="s">
        <v>166</v>
      </c>
      <c r="AE146" t="str">
        <f t="shared" si="14"/>
        <v>NIT5-D12</v>
      </c>
    </row>
    <row r="147" spans="1:31" x14ac:dyDescent="0.3">
      <c r="A147" t="s">
        <v>81</v>
      </c>
      <c r="B147" t="s">
        <v>78</v>
      </c>
      <c r="C147" t="s">
        <v>6</v>
      </c>
      <c r="D147" t="s">
        <v>82</v>
      </c>
      <c r="E147">
        <v>0.67638888888905058</v>
      </c>
      <c r="F147">
        <v>120</v>
      </c>
      <c r="G147">
        <v>0.6</v>
      </c>
      <c r="H147" t="s">
        <v>85</v>
      </c>
      <c r="Z147" t="s">
        <v>108</v>
      </c>
      <c r="AA147" t="s">
        <v>119</v>
      </c>
      <c r="AB147" t="str">
        <f t="shared" si="13"/>
        <v>S300-A1</v>
      </c>
      <c r="AC147" t="s">
        <v>215</v>
      </c>
      <c r="AD147" t="s">
        <v>167</v>
      </c>
      <c r="AE147" t="str">
        <f t="shared" si="14"/>
        <v>NIT5-E1</v>
      </c>
    </row>
    <row r="148" spans="1:31" x14ac:dyDescent="0.3">
      <c r="A148" t="s">
        <v>81</v>
      </c>
      <c r="B148" t="s">
        <v>78</v>
      </c>
      <c r="C148" t="s">
        <v>6</v>
      </c>
      <c r="D148" t="s">
        <v>56</v>
      </c>
      <c r="E148">
        <v>0.67638888888905058</v>
      </c>
      <c r="F148">
        <v>120</v>
      </c>
      <c r="G148">
        <v>0.6</v>
      </c>
      <c r="H148" t="s">
        <v>85</v>
      </c>
      <c r="Z148" t="s">
        <v>108</v>
      </c>
      <c r="AA148" t="s">
        <v>120</v>
      </c>
      <c r="AB148" t="str">
        <f t="shared" si="13"/>
        <v>S300-A2</v>
      </c>
      <c r="AC148" t="s">
        <v>215</v>
      </c>
      <c r="AD148" t="s">
        <v>168</v>
      </c>
      <c r="AE148" t="str">
        <f t="shared" si="14"/>
        <v>NIT5-E2</v>
      </c>
    </row>
    <row r="149" spans="1:31" x14ac:dyDescent="0.3">
      <c r="A149" t="s">
        <v>81</v>
      </c>
      <c r="B149" t="s">
        <v>78</v>
      </c>
      <c r="C149" t="s">
        <v>6</v>
      </c>
      <c r="D149" t="s">
        <v>83</v>
      </c>
      <c r="E149">
        <v>0.67638888888905058</v>
      </c>
      <c r="F149">
        <v>40</v>
      </c>
      <c r="G149">
        <v>2</v>
      </c>
      <c r="H149" t="s">
        <v>84</v>
      </c>
      <c r="Z149" t="s">
        <v>108</v>
      </c>
      <c r="AA149" t="s">
        <v>121</v>
      </c>
      <c r="AB149" t="str">
        <f t="shared" si="13"/>
        <v>S300-A3</v>
      </c>
      <c r="AC149" t="s">
        <v>215</v>
      </c>
      <c r="AD149" t="s">
        <v>169</v>
      </c>
      <c r="AE149" t="str">
        <f t="shared" si="14"/>
        <v>NIT5-E3</v>
      </c>
    </row>
    <row r="150" spans="1:31" x14ac:dyDescent="0.3">
      <c r="A150" t="s">
        <v>81</v>
      </c>
      <c r="B150" t="s">
        <v>78</v>
      </c>
      <c r="C150" t="s">
        <v>6</v>
      </c>
      <c r="D150" t="s">
        <v>86</v>
      </c>
      <c r="E150">
        <v>0.67638888888905058</v>
      </c>
      <c r="F150">
        <v>120</v>
      </c>
      <c r="G150">
        <v>1.5</v>
      </c>
      <c r="H150" t="s">
        <v>84</v>
      </c>
      <c r="Z150" t="s">
        <v>108</v>
      </c>
      <c r="AA150" t="s">
        <v>98</v>
      </c>
      <c r="AB150" t="str">
        <f t="shared" si="13"/>
        <v>S300-A4</v>
      </c>
      <c r="AC150" t="s">
        <v>215</v>
      </c>
      <c r="AD150" t="s">
        <v>170</v>
      </c>
      <c r="AE150" t="str">
        <f t="shared" si="14"/>
        <v>NIT5-E4</v>
      </c>
    </row>
    <row r="151" spans="1:31" x14ac:dyDescent="0.3">
      <c r="A151" t="s">
        <v>81</v>
      </c>
      <c r="B151" t="s">
        <v>15</v>
      </c>
      <c r="C151" t="s">
        <v>35</v>
      </c>
      <c r="D151" t="s">
        <v>36</v>
      </c>
      <c r="E151">
        <v>0.97708333333866904</v>
      </c>
      <c r="F151">
        <v>40</v>
      </c>
      <c r="G151">
        <v>0.4</v>
      </c>
      <c r="H151" t="s">
        <v>85</v>
      </c>
      <c r="Z151" t="s">
        <v>108</v>
      </c>
      <c r="AA151" t="s">
        <v>107</v>
      </c>
      <c r="AB151" t="str">
        <f t="shared" si="13"/>
        <v>S300-A5</v>
      </c>
      <c r="AC151" t="s">
        <v>215</v>
      </c>
      <c r="AD151" t="s">
        <v>171</v>
      </c>
      <c r="AE151" t="str">
        <f t="shared" si="14"/>
        <v>NIT5-E5</v>
      </c>
    </row>
    <row r="152" spans="1:31" x14ac:dyDescent="0.3">
      <c r="A152" t="s">
        <v>81</v>
      </c>
      <c r="B152" t="s">
        <v>15</v>
      </c>
      <c r="C152" t="s">
        <v>35</v>
      </c>
      <c r="D152" t="s">
        <v>37</v>
      </c>
      <c r="E152">
        <v>0.97708333333866904</v>
      </c>
      <c r="F152">
        <v>40</v>
      </c>
      <c r="G152">
        <v>0.5</v>
      </c>
      <c r="H152" t="s">
        <v>85</v>
      </c>
      <c r="Z152" t="s">
        <v>108</v>
      </c>
      <c r="AA152" t="s">
        <v>100</v>
      </c>
      <c r="AB152" t="str">
        <f t="shared" si="13"/>
        <v>S300-A6</v>
      </c>
      <c r="AC152" t="s">
        <v>215</v>
      </c>
      <c r="AD152" t="s">
        <v>172</v>
      </c>
      <c r="AE152" t="str">
        <f t="shared" si="14"/>
        <v>NIT5-E6</v>
      </c>
    </row>
    <row r="153" spans="1:31" x14ac:dyDescent="0.3">
      <c r="A153" t="s">
        <v>81</v>
      </c>
      <c r="B153" t="s">
        <v>15</v>
      </c>
      <c r="C153" t="s">
        <v>35</v>
      </c>
      <c r="D153" t="s">
        <v>38</v>
      </c>
      <c r="E153">
        <v>0.97708333333866904</v>
      </c>
      <c r="F153">
        <v>40</v>
      </c>
      <c r="G153">
        <v>0.4</v>
      </c>
      <c r="H153" t="s">
        <v>85</v>
      </c>
      <c r="Z153" t="s">
        <v>108</v>
      </c>
      <c r="AA153" t="s">
        <v>111</v>
      </c>
      <c r="AB153" t="str">
        <f t="shared" si="13"/>
        <v>S300-B1</v>
      </c>
      <c r="AC153" t="s">
        <v>215</v>
      </c>
      <c r="AD153" t="s">
        <v>173</v>
      </c>
      <c r="AE153" t="str">
        <f t="shared" si="14"/>
        <v>NIT5-E7</v>
      </c>
    </row>
    <row r="154" spans="1:31" x14ac:dyDescent="0.3">
      <c r="A154" t="s">
        <v>81</v>
      </c>
      <c r="B154" t="s">
        <v>15</v>
      </c>
      <c r="C154" t="s">
        <v>35</v>
      </c>
      <c r="D154" t="s">
        <v>36</v>
      </c>
      <c r="E154">
        <v>0.97708333333866904</v>
      </c>
      <c r="F154">
        <v>40</v>
      </c>
      <c r="G154">
        <v>0.7</v>
      </c>
      <c r="H154" t="s">
        <v>84</v>
      </c>
      <c r="Z154" t="s">
        <v>108</v>
      </c>
      <c r="AA154" t="s">
        <v>109</v>
      </c>
      <c r="AB154" t="str">
        <f t="shared" si="13"/>
        <v>S300-B2</v>
      </c>
      <c r="AC154" t="s">
        <v>215</v>
      </c>
      <c r="AD154" t="s">
        <v>174</v>
      </c>
      <c r="AE154" t="str">
        <f t="shared" si="14"/>
        <v>NIT5-E8</v>
      </c>
    </row>
    <row r="155" spans="1:31" x14ac:dyDescent="0.3">
      <c r="A155" t="s">
        <v>81</v>
      </c>
      <c r="B155" t="s">
        <v>15</v>
      </c>
      <c r="C155" t="s">
        <v>35</v>
      </c>
      <c r="D155" t="s">
        <v>37</v>
      </c>
      <c r="E155">
        <v>0.97708333333866904</v>
      </c>
      <c r="F155">
        <v>40</v>
      </c>
      <c r="G155">
        <v>0.7</v>
      </c>
      <c r="H155" t="s">
        <v>84</v>
      </c>
      <c r="Z155" t="s">
        <v>108</v>
      </c>
      <c r="AA155" t="s">
        <v>110</v>
      </c>
      <c r="AB155" t="str">
        <f t="shared" si="13"/>
        <v>S300-B3</v>
      </c>
      <c r="AC155" t="s">
        <v>215</v>
      </c>
      <c r="AD155" t="s">
        <v>175</v>
      </c>
      <c r="AE155" t="str">
        <f t="shared" si="14"/>
        <v>NIT5-E9</v>
      </c>
    </row>
    <row r="156" spans="1:31" x14ac:dyDescent="0.3">
      <c r="A156" t="s">
        <v>81</v>
      </c>
      <c r="B156" t="s">
        <v>15</v>
      </c>
      <c r="C156" t="s">
        <v>35</v>
      </c>
      <c r="D156" t="s">
        <v>38</v>
      </c>
      <c r="E156">
        <v>0.97708333333866904</v>
      </c>
      <c r="F156">
        <v>40</v>
      </c>
      <c r="G156">
        <v>0.7</v>
      </c>
      <c r="H156" t="s">
        <v>84</v>
      </c>
      <c r="Z156" t="s">
        <v>108</v>
      </c>
      <c r="AA156" t="s">
        <v>106</v>
      </c>
      <c r="AB156" t="str">
        <f t="shared" si="13"/>
        <v>S300-B4</v>
      </c>
      <c r="AC156" t="s">
        <v>215</v>
      </c>
      <c r="AD156" t="s">
        <v>176</v>
      </c>
      <c r="AE156" t="str">
        <f t="shared" si="14"/>
        <v>NIT5-E10</v>
      </c>
    </row>
    <row r="157" spans="1:31" x14ac:dyDescent="0.3">
      <c r="A157" t="s">
        <v>81</v>
      </c>
      <c r="B157" t="s">
        <v>15</v>
      </c>
      <c r="C157" t="s">
        <v>35</v>
      </c>
      <c r="D157" t="s">
        <v>39</v>
      </c>
      <c r="E157">
        <v>0.97708333333866904</v>
      </c>
      <c r="F157">
        <v>120</v>
      </c>
      <c r="G157">
        <v>0.5</v>
      </c>
      <c r="H157" t="s">
        <v>85</v>
      </c>
      <c r="Z157" t="s">
        <v>108</v>
      </c>
      <c r="AA157" t="s">
        <v>102</v>
      </c>
      <c r="AB157" t="str">
        <f t="shared" si="13"/>
        <v>S300-B5</v>
      </c>
      <c r="AC157" t="s">
        <v>215</v>
      </c>
      <c r="AD157" t="s">
        <v>177</v>
      </c>
      <c r="AE157" t="str">
        <f t="shared" si="14"/>
        <v>NIT5-E11</v>
      </c>
    </row>
    <row r="158" spans="1:31" x14ac:dyDescent="0.3">
      <c r="A158" t="s">
        <v>81</v>
      </c>
      <c r="B158" t="s">
        <v>15</v>
      </c>
      <c r="C158" t="s">
        <v>35</v>
      </c>
      <c r="D158" t="s">
        <v>40</v>
      </c>
      <c r="E158">
        <v>0.97708333333866904</v>
      </c>
      <c r="F158">
        <v>120</v>
      </c>
      <c r="G158">
        <v>0.8</v>
      </c>
      <c r="H158" t="s">
        <v>85</v>
      </c>
      <c r="Z158" t="s">
        <v>108</v>
      </c>
      <c r="AA158" t="s">
        <v>104</v>
      </c>
      <c r="AB158" t="str">
        <f t="shared" si="13"/>
        <v>S300-B6</v>
      </c>
      <c r="AC158" t="s">
        <v>215</v>
      </c>
      <c r="AD158" t="s">
        <v>178</v>
      </c>
      <c r="AE158" t="str">
        <f t="shared" si="14"/>
        <v>NIT5-E12</v>
      </c>
    </row>
    <row r="159" spans="1:31" x14ac:dyDescent="0.3">
      <c r="A159" t="s">
        <v>81</v>
      </c>
      <c r="B159" t="s">
        <v>15</v>
      </c>
      <c r="C159" t="s">
        <v>35</v>
      </c>
      <c r="D159" t="s">
        <v>41</v>
      </c>
      <c r="E159">
        <v>0.97708333333866904</v>
      </c>
      <c r="F159">
        <v>120</v>
      </c>
      <c r="G159">
        <v>0.8</v>
      </c>
      <c r="H159" t="s">
        <v>85</v>
      </c>
      <c r="Z159" t="s">
        <v>108</v>
      </c>
      <c r="AA159" t="s">
        <v>96</v>
      </c>
      <c r="AB159" t="str">
        <f t="shared" si="13"/>
        <v>S300-C1</v>
      </c>
      <c r="AC159" t="s">
        <v>215</v>
      </c>
      <c r="AD159" t="s">
        <v>179</v>
      </c>
      <c r="AE159" t="str">
        <f t="shared" si="14"/>
        <v>NIT5-F1</v>
      </c>
    </row>
    <row r="160" spans="1:31" x14ac:dyDescent="0.3">
      <c r="A160" t="s">
        <v>81</v>
      </c>
      <c r="B160" t="s">
        <v>15</v>
      </c>
      <c r="C160" t="s">
        <v>35</v>
      </c>
      <c r="D160" t="s">
        <v>39</v>
      </c>
      <c r="E160">
        <v>0.97708333333866904</v>
      </c>
      <c r="F160">
        <v>120</v>
      </c>
      <c r="G160">
        <v>0.8</v>
      </c>
      <c r="H160" t="s">
        <v>84</v>
      </c>
      <c r="Z160" t="s">
        <v>108</v>
      </c>
      <c r="AA160" t="s">
        <v>99</v>
      </c>
      <c r="AB160" t="str">
        <f t="shared" si="13"/>
        <v>S300-C2</v>
      </c>
      <c r="AC160" t="s">
        <v>215</v>
      </c>
      <c r="AD160" t="s">
        <v>180</v>
      </c>
      <c r="AE160" t="str">
        <f t="shared" si="14"/>
        <v>NIT5-F2</v>
      </c>
    </row>
    <row r="161" spans="1:31" x14ac:dyDescent="0.3">
      <c r="A161" t="s">
        <v>81</v>
      </c>
      <c r="B161" t="s">
        <v>15</v>
      </c>
      <c r="C161" t="s">
        <v>35</v>
      </c>
      <c r="D161" t="s">
        <v>40</v>
      </c>
      <c r="E161">
        <v>0.97708333333866904</v>
      </c>
      <c r="F161">
        <v>120</v>
      </c>
      <c r="G161">
        <v>0.8</v>
      </c>
      <c r="H161" t="s">
        <v>84</v>
      </c>
      <c r="Z161" t="s">
        <v>108</v>
      </c>
      <c r="AA161" t="s">
        <v>103</v>
      </c>
      <c r="AB161" t="str">
        <f t="shared" si="13"/>
        <v>S300-C3</v>
      </c>
      <c r="AC161" t="s">
        <v>215</v>
      </c>
      <c r="AD161" t="s">
        <v>181</v>
      </c>
      <c r="AE161" t="str">
        <f t="shared" si="14"/>
        <v>NIT5-F3</v>
      </c>
    </row>
    <row r="162" spans="1:31" x14ac:dyDescent="0.3">
      <c r="A162" t="s">
        <v>81</v>
      </c>
      <c r="B162" t="s">
        <v>15</v>
      </c>
      <c r="C162" t="s">
        <v>35</v>
      </c>
      <c r="D162" t="s">
        <v>41</v>
      </c>
      <c r="E162">
        <v>0.97708333333866904</v>
      </c>
      <c r="F162">
        <v>120</v>
      </c>
      <c r="G162">
        <v>0.8</v>
      </c>
      <c r="H162" t="s">
        <v>84</v>
      </c>
      <c r="Z162" t="s">
        <v>108</v>
      </c>
      <c r="AA162" t="s">
        <v>101</v>
      </c>
      <c r="AB162" t="str">
        <f t="shared" si="13"/>
        <v>S300-C4</v>
      </c>
      <c r="AC162" t="s">
        <v>215</v>
      </c>
      <c r="AD162" t="s">
        <v>182</v>
      </c>
      <c r="AE162" t="str">
        <f t="shared" si="14"/>
        <v>NIT5-F4</v>
      </c>
    </row>
    <row r="163" spans="1:31" x14ac:dyDescent="0.3">
      <c r="A163" t="s">
        <v>81</v>
      </c>
      <c r="B163" t="s">
        <v>87</v>
      </c>
      <c r="C163" t="s">
        <v>43</v>
      </c>
      <c r="D163" t="s">
        <v>44</v>
      </c>
      <c r="E163">
        <v>1.1875</v>
      </c>
      <c r="F163">
        <v>40</v>
      </c>
      <c r="G163">
        <v>0.3</v>
      </c>
      <c r="H163" t="s">
        <v>85</v>
      </c>
      <c r="Z163" t="s">
        <v>108</v>
      </c>
      <c r="AA163" t="s">
        <v>105</v>
      </c>
      <c r="AB163" t="str">
        <f t="shared" si="13"/>
        <v>S300-C5</v>
      </c>
      <c r="AC163" t="s">
        <v>215</v>
      </c>
      <c r="AD163" t="s">
        <v>183</v>
      </c>
      <c r="AE163" t="str">
        <f t="shared" si="14"/>
        <v>NIT5-F5</v>
      </c>
    </row>
    <row r="164" spans="1:31" x14ac:dyDescent="0.3">
      <c r="A164" t="s">
        <v>81</v>
      </c>
      <c r="B164" t="s">
        <v>87</v>
      </c>
      <c r="C164" t="s">
        <v>43</v>
      </c>
      <c r="D164" t="s">
        <v>45</v>
      </c>
      <c r="E164">
        <v>1.1875</v>
      </c>
      <c r="F164">
        <v>40</v>
      </c>
      <c r="G164">
        <v>0.3</v>
      </c>
      <c r="H164" t="s">
        <v>85</v>
      </c>
      <c r="Z164" t="s">
        <v>108</v>
      </c>
      <c r="AA164" t="s">
        <v>112</v>
      </c>
      <c r="AB164" t="str">
        <f t="shared" si="13"/>
        <v>S300-C6</v>
      </c>
      <c r="AC164" t="s">
        <v>215</v>
      </c>
      <c r="AD164" t="s">
        <v>184</v>
      </c>
      <c r="AE164" t="str">
        <f t="shared" si="14"/>
        <v>NIT5-F6</v>
      </c>
    </row>
    <row r="165" spans="1:31" x14ac:dyDescent="0.3">
      <c r="A165" t="s">
        <v>81</v>
      </c>
      <c r="B165" t="s">
        <v>87</v>
      </c>
      <c r="C165" t="s">
        <v>43</v>
      </c>
      <c r="D165" t="s">
        <v>46</v>
      </c>
      <c r="E165">
        <v>1.1875</v>
      </c>
      <c r="F165">
        <v>40</v>
      </c>
      <c r="G165">
        <v>0.3</v>
      </c>
      <c r="H165" t="s">
        <v>85</v>
      </c>
      <c r="Z165" t="s">
        <v>108</v>
      </c>
      <c r="AA165" t="s">
        <v>114</v>
      </c>
      <c r="AB165" t="str">
        <f t="shared" si="13"/>
        <v>S300-D1</v>
      </c>
      <c r="AC165" t="s">
        <v>215</v>
      </c>
      <c r="AD165" t="s">
        <v>185</v>
      </c>
      <c r="AE165" t="str">
        <f t="shared" si="14"/>
        <v>NIT5-F7</v>
      </c>
    </row>
    <row r="166" spans="1:31" x14ac:dyDescent="0.3">
      <c r="A166" t="s">
        <v>81</v>
      </c>
      <c r="B166" t="s">
        <v>87</v>
      </c>
      <c r="C166" t="s">
        <v>43</v>
      </c>
      <c r="D166" t="s">
        <v>44</v>
      </c>
      <c r="E166">
        <v>1.1875</v>
      </c>
      <c r="F166">
        <v>40</v>
      </c>
      <c r="G166">
        <v>0.3</v>
      </c>
      <c r="H166" t="s">
        <v>84</v>
      </c>
      <c r="Z166" t="s">
        <v>108</v>
      </c>
      <c r="AA166" t="s">
        <v>116</v>
      </c>
      <c r="AB166" t="str">
        <f t="shared" si="13"/>
        <v>S300-D2</v>
      </c>
      <c r="AC166" t="s">
        <v>215</v>
      </c>
      <c r="AD166" t="s">
        <v>186</v>
      </c>
      <c r="AE166" t="str">
        <f t="shared" si="14"/>
        <v>NIT5-F8</v>
      </c>
    </row>
    <row r="167" spans="1:31" x14ac:dyDescent="0.3">
      <c r="A167" t="s">
        <v>81</v>
      </c>
      <c r="B167" t="s">
        <v>87</v>
      </c>
      <c r="C167" t="s">
        <v>43</v>
      </c>
      <c r="D167" t="s">
        <v>45</v>
      </c>
      <c r="E167">
        <v>1.1875</v>
      </c>
      <c r="F167">
        <v>40</v>
      </c>
      <c r="G167">
        <v>0.4</v>
      </c>
      <c r="H167" t="s">
        <v>84</v>
      </c>
      <c r="Z167" t="s">
        <v>108</v>
      </c>
      <c r="AA167" t="s">
        <v>123</v>
      </c>
      <c r="AB167" t="str">
        <f t="shared" si="13"/>
        <v>S300-D3</v>
      </c>
      <c r="AC167" t="s">
        <v>215</v>
      </c>
      <c r="AD167" t="s">
        <v>187</v>
      </c>
      <c r="AE167" t="str">
        <f t="shared" si="14"/>
        <v>NIT5-F9</v>
      </c>
    </row>
    <row r="168" spans="1:31" x14ac:dyDescent="0.3">
      <c r="A168" t="s">
        <v>81</v>
      </c>
      <c r="B168" t="s">
        <v>87</v>
      </c>
      <c r="C168" t="s">
        <v>43</v>
      </c>
      <c r="D168" t="s">
        <v>46</v>
      </c>
      <c r="E168">
        <v>1.1875</v>
      </c>
      <c r="F168">
        <v>40</v>
      </c>
      <c r="G168">
        <v>0.4</v>
      </c>
      <c r="H168" t="s">
        <v>84</v>
      </c>
      <c r="Z168" t="s">
        <v>108</v>
      </c>
      <c r="AA168" t="s">
        <v>117</v>
      </c>
      <c r="AB168" t="str">
        <f t="shared" si="13"/>
        <v>S300-D4</v>
      </c>
      <c r="AC168" t="s">
        <v>215</v>
      </c>
      <c r="AD168" t="s">
        <v>188</v>
      </c>
      <c r="AE168" t="str">
        <f t="shared" si="14"/>
        <v>NIT5-F10</v>
      </c>
    </row>
    <row r="169" spans="1:31" x14ac:dyDescent="0.3">
      <c r="A169" t="s">
        <v>81</v>
      </c>
      <c r="B169" t="s">
        <v>87</v>
      </c>
      <c r="C169" t="s">
        <v>43</v>
      </c>
      <c r="D169" t="s">
        <v>47</v>
      </c>
      <c r="E169">
        <v>1.1875</v>
      </c>
      <c r="F169">
        <v>120</v>
      </c>
      <c r="G169">
        <v>0.5</v>
      </c>
      <c r="H169" t="s">
        <v>85</v>
      </c>
      <c r="Z169" t="s">
        <v>108</v>
      </c>
      <c r="AA169" t="s">
        <v>115</v>
      </c>
      <c r="AB169" t="str">
        <f t="shared" si="13"/>
        <v>S300-D5</v>
      </c>
      <c r="AC169" t="s">
        <v>215</v>
      </c>
      <c r="AD169" t="s">
        <v>189</v>
      </c>
      <c r="AE169" t="str">
        <f t="shared" si="14"/>
        <v>NIT5-F11</v>
      </c>
    </row>
    <row r="170" spans="1:31" x14ac:dyDescent="0.3">
      <c r="A170" t="s">
        <v>81</v>
      </c>
      <c r="B170" t="s">
        <v>87</v>
      </c>
      <c r="C170" t="s">
        <v>43</v>
      </c>
      <c r="D170" t="s">
        <v>48</v>
      </c>
      <c r="E170">
        <v>1.1875</v>
      </c>
      <c r="F170">
        <v>120</v>
      </c>
      <c r="G170">
        <v>0.5</v>
      </c>
      <c r="H170" t="s">
        <v>85</v>
      </c>
      <c r="Z170" t="s">
        <v>108</v>
      </c>
      <c r="AA170" t="s">
        <v>113</v>
      </c>
      <c r="AB170" t="str">
        <f t="shared" si="13"/>
        <v>S300-D6</v>
      </c>
      <c r="AC170" t="s">
        <v>215</v>
      </c>
      <c r="AD170" t="s">
        <v>190</v>
      </c>
      <c r="AE170" t="str">
        <f t="shared" si="14"/>
        <v>NIT5-F12</v>
      </c>
    </row>
    <row r="171" spans="1:31" x14ac:dyDescent="0.3">
      <c r="A171" t="s">
        <v>81</v>
      </c>
      <c r="B171" t="s">
        <v>87</v>
      </c>
      <c r="C171" t="s">
        <v>43</v>
      </c>
      <c r="D171" t="s">
        <v>49</v>
      </c>
      <c r="E171">
        <v>1.1875</v>
      </c>
      <c r="F171">
        <v>120</v>
      </c>
      <c r="G171">
        <v>0.5</v>
      </c>
      <c r="H171" t="s">
        <v>85</v>
      </c>
      <c r="Z171" t="s">
        <v>122</v>
      </c>
      <c r="AA171" t="s">
        <v>119</v>
      </c>
      <c r="AB171" t="str">
        <f t="shared" si="13"/>
        <v>P47-A1</v>
      </c>
      <c r="AC171" t="s">
        <v>215</v>
      </c>
      <c r="AD171" t="s">
        <v>191</v>
      </c>
      <c r="AE171" t="str">
        <f t="shared" si="14"/>
        <v>NIT5-G1</v>
      </c>
    </row>
    <row r="172" spans="1:31" x14ac:dyDescent="0.3">
      <c r="A172" t="s">
        <v>81</v>
      </c>
      <c r="B172" t="s">
        <v>87</v>
      </c>
      <c r="C172" t="s">
        <v>43</v>
      </c>
      <c r="D172" t="s">
        <v>47</v>
      </c>
      <c r="E172">
        <v>1.1875</v>
      </c>
      <c r="F172">
        <v>120</v>
      </c>
      <c r="G172">
        <v>0.5</v>
      </c>
      <c r="H172" t="s">
        <v>84</v>
      </c>
      <c r="Z172" t="s">
        <v>122</v>
      </c>
      <c r="AA172" t="s">
        <v>120</v>
      </c>
      <c r="AB172" t="str">
        <f t="shared" si="13"/>
        <v>P47-A2</v>
      </c>
      <c r="AC172" t="s">
        <v>215</v>
      </c>
      <c r="AD172" t="s">
        <v>192</v>
      </c>
      <c r="AE172" t="str">
        <f t="shared" si="14"/>
        <v>NIT5-G2</v>
      </c>
    </row>
    <row r="173" spans="1:31" x14ac:dyDescent="0.3">
      <c r="A173" t="s">
        <v>81</v>
      </c>
      <c r="B173" t="s">
        <v>87</v>
      </c>
      <c r="C173" t="s">
        <v>43</v>
      </c>
      <c r="D173" t="s">
        <v>48</v>
      </c>
      <c r="E173">
        <v>1.1875</v>
      </c>
      <c r="F173">
        <v>120</v>
      </c>
      <c r="G173">
        <v>0.5</v>
      </c>
      <c r="H173" t="s">
        <v>84</v>
      </c>
      <c r="Z173" t="s">
        <v>122</v>
      </c>
      <c r="AA173" t="s">
        <v>121</v>
      </c>
      <c r="AB173" t="str">
        <f t="shared" si="13"/>
        <v>P47-A3</v>
      </c>
      <c r="AC173" t="s">
        <v>215</v>
      </c>
      <c r="AD173" t="s">
        <v>193</v>
      </c>
      <c r="AE173" t="str">
        <f t="shared" si="14"/>
        <v>NIT5-G3</v>
      </c>
    </row>
    <row r="174" spans="1:31" x14ac:dyDescent="0.3">
      <c r="A174" t="s">
        <v>81</v>
      </c>
      <c r="B174" t="s">
        <v>87</v>
      </c>
      <c r="C174" t="s">
        <v>43</v>
      </c>
      <c r="D174" t="s">
        <v>49</v>
      </c>
      <c r="E174">
        <v>1.1875</v>
      </c>
      <c r="F174">
        <v>120</v>
      </c>
      <c r="G174">
        <v>0.5</v>
      </c>
      <c r="H174" t="s">
        <v>84</v>
      </c>
      <c r="Z174" t="s">
        <v>122</v>
      </c>
      <c r="AA174" t="s">
        <v>98</v>
      </c>
      <c r="AB174" t="str">
        <f t="shared" si="13"/>
        <v>P47-A4</v>
      </c>
      <c r="AC174" t="s">
        <v>215</v>
      </c>
      <c r="AD174" t="s">
        <v>194</v>
      </c>
      <c r="AE174" t="str">
        <f t="shared" si="14"/>
        <v>NIT5-G4</v>
      </c>
    </row>
    <row r="175" spans="1:31" x14ac:dyDescent="0.3">
      <c r="A175" t="s">
        <v>88</v>
      </c>
      <c r="B175" t="s">
        <v>26</v>
      </c>
      <c r="C175" t="s">
        <v>6</v>
      </c>
      <c r="D175" t="s">
        <v>7</v>
      </c>
      <c r="E175">
        <v>0.98958333333575865</v>
      </c>
      <c r="F175">
        <v>40</v>
      </c>
      <c r="G175">
        <v>0.4</v>
      </c>
      <c r="H175" t="s">
        <v>85</v>
      </c>
      <c r="Z175" t="s">
        <v>122</v>
      </c>
      <c r="AA175" t="s">
        <v>107</v>
      </c>
      <c r="AB175" t="str">
        <f t="shared" si="13"/>
        <v>P47-A5</v>
      </c>
      <c r="AC175" t="s">
        <v>215</v>
      </c>
      <c r="AD175" t="s">
        <v>195</v>
      </c>
      <c r="AE175" t="str">
        <f t="shared" si="14"/>
        <v>NIT5-G5</v>
      </c>
    </row>
    <row r="176" spans="1:31" x14ac:dyDescent="0.3">
      <c r="A176" t="s">
        <v>88</v>
      </c>
      <c r="B176" t="s">
        <v>26</v>
      </c>
      <c r="C176" t="s">
        <v>6</v>
      </c>
      <c r="D176" t="s">
        <v>8</v>
      </c>
      <c r="E176">
        <v>0.98958333333575865</v>
      </c>
      <c r="F176">
        <v>40</v>
      </c>
      <c r="G176">
        <v>0.4</v>
      </c>
      <c r="H176" t="s">
        <v>85</v>
      </c>
      <c r="Z176" t="s">
        <v>122</v>
      </c>
      <c r="AA176" t="s">
        <v>100</v>
      </c>
      <c r="AB176" t="str">
        <f t="shared" si="13"/>
        <v>P47-A6</v>
      </c>
      <c r="AC176" t="s">
        <v>215</v>
      </c>
      <c r="AD176" t="s">
        <v>196</v>
      </c>
      <c r="AE176" t="str">
        <f t="shared" si="14"/>
        <v>NIT5-G6</v>
      </c>
    </row>
    <row r="177" spans="1:31" x14ac:dyDescent="0.3">
      <c r="A177" t="s">
        <v>88</v>
      </c>
      <c r="B177" t="s">
        <v>26</v>
      </c>
      <c r="C177" t="s">
        <v>6</v>
      </c>
      <c r="D177" t="s">
        <v>9</v>
      </c>
      <c r="E177">
        <v>0.98958333333575865</v>
      </c>
      <c r="F177">
        <v>40</v>
      </c>
      <c r="G177">
        <v>0.4</v>
      </c>
      <c r="H177" t="s">
        <v>85</v>
      </c>
      <c r="Z177" t="s">
        <v>122</v>
      </c>
      <c r="AA177" t="s">
        <v>111</v>
      </c>
      <c r="AB177" t="str">
        <f t="shared" si="13"/>
        <v>P47-B1</v>
      </c>
      <c r="AC177" t="s">
        <v>215</v>
      </c>
      <c r="AD177" t="s">
        <v>197</v>
      </c>
      <c r="AE177" t="str">
        <f t="shared" si="14"/>
        <v>NIT5-G7</v>
      </c>
    </row>
    <row r="178" spans="1:31" x14ac:dyDescent="0.3">
      <c r="A178" t="s">
        <v>88</v>
      </c>
      <c r="B178" t="s">
        <v>26</v>
      </c>
      <c r="C178" t="s">
        <v>6</v>
      </c>
      <c r="D178" t="s">
        <v>7</v>
      </c>
      <c r="E178">
        <v>0.98958333333575865</v>
      </c>
      <c r="F178">
        <v>40</v>
      </c>
      <c r="G178">
        <v>0.4</v>
      </c>
      <c r="H178" t="s">
        <v>84</v>
      </c>
      <c r="Z178" t="s">
        <v>122</v>
      </c>
      <c r="AA178" t="s">
        <v>109</v>
      </c>
      <c r="AB178" t="str">
        <f t="shared" si="13"/>
        <v>P47-B2</v>
      </c>
      <c r="AC178" t="s">
        <v>215</v>
      </c>
      <c r="AD178" t="s">
        <v>198</v>
      </c>
      <c r="AE178" t="str">
        <f t="shared" si="14"/>
        <v>NIT5-G8</v>
      </c>
    </row>
    <row r="179" spans="1:31" x14ac:dyDescent="0.3">
      <c r="A179" t="s">
        <v>88</v>
      </c>
      <c r="B179" t="s">
        <v>26</v>
      </c>
      <c r="C179" t="s">
        <v>6</v>
      </c>
      <c r="D179" t="s">
        <v>8</v>
      </c>
      <c r="E179">
        <v>0.98958333333575865</v>
      </c>
      <c r="F179">
        <v>40</v>
      </c>
      <c r="G179">
        <v>0.4</v>
      </c>
      <c r="H179" t="s">
        <v>84</v>
      </c>
      <c r="Z179" t="s">
        <v>122</v>
      </c>
      <c r="AA179" t="s">
        <v>110</v>
      </c>
      <c r="AB179" t="str">
        <f t="shared" si="13"/>
        <v>P47-B3</v>
      </c>
      <c r="AC179" t="s">
        <v>215</v>
      </c>
      <c r="AD179" t="s">
        <v>199</v>
      </c>
      <c r="AE179" t="str">
        <f t="shared" si="14"/>
        <v>NIT5-G9</v>
      </c>
    </row>
    <row r="180" spans="1:31" x14ac:dyDescent="0.3">
      <c r="A180" t="s">
        <v>88</v>
      </c>
      <c r="B180" t="s">
        <v>26</v>
      </c>
      <c r="C180" t="s">
        <v>6</v>
      </c>
      <c r="D180" t="s">
        <v>9</v>
      </c>
      <c r="E180">
        <v>0.98958333333575865</v>
      </c>
      <c r="F180">
        <v>40</v>
      </c>
      <c r="G180">
        <v>0.4</v>
      </c>
      <c r="H180" t="s">
        <v>84</v>
      </c>
      <c r="Z180" t="s">
        <v>122</v>
      </c>
      <c r="AA180" t="s">
        <v>106</v>
      </c>
      <c r="AB180" t="str">
        <f t="shared" si="13"/>
        <v>P47-B4</v>
      </c>
      <c r="AC180" t="s">
        <v>215</v>
      </c>
      <c r="AD180" t="s">
        <v>200</v>
      </c>
      <c r="AE180" t="str">
        <f t="shared" si="14"/>
        <v>NIT5-G10</v>
      </c>
    </row>
    <row r="181" spans="1:31" x14ac:dyDescent="0.3">
      <c r="A181" t="s">
        <v>88</v>
      </c>
      <c r="B181" t="s">
        <v>26</v>
      </c>
      <c r="C181" t="s">
        <v>6</v>
      </c>
      <c r="D181" t="s">
        <v>11</v>
      </c>
      <c r="E181">
        <v>0.98958333333575865</v>
      </c>
      <c r="F181">
        <v>120</v>
      </c>
      <c r="G181">
        <v>0.5</v>
      </c>
      <c r="H181" t="s">
        <v>85</v>
      </c>
      <c r="Z181" t="s">
        <v>122</v>
      </c>
      <c r="AA181" t="s">
        <v>102</v>
      </c>
      <c r="AB181" t="str">
        <f t="shared" si="13"/>
        <v>P47-B5</v>
      </c>
      <c r="AC181" t="s">
        <v>215</v>
      </c>
      <c r="AD181" t="s">
        <v>201</v>
      </c>
      <c r="AE181" t="str">
        <f t="shared" si="14"/>
        <v>NIT5-G11</v>
      </c>
    </row>
    <row r="182" spans="1:31" x14ac:dyDescent="0.3">
      <c r="A182" t="s">
        <v>88</v>
      </c>
      <c r="B182" t="s">
        <v>26</v>
      </c>
      <c r="C182" t="s">
        <v>6</v>
      </c>
      <c r="D182" t="s">
        <v>12</v>
      </c>
      <c r="E182">
        <v>0.98958333333575865</v>
      </c>
      <c r="F182">
        <v>120</v>
      </c>
      <c r="G182">
        <v>0.5</v>
      </c>
      <c r="H182" t="s">
        <v>85</v>
      </c>
      <c r="Z182" t="s">
        <v>122</v>
      </c>
      <c r="AA182" t="s">
        <v>104</v>
      </c>
      <c r="AB182" t="str">
        <f t="shared" si="13"/>
        <v>P47-B6</v>
      </c>
      <c r="AC182" t="s">
        <v>215</v>
      </c>
      <c r="AD182" t="s">
        <v>202</v>
      </c>
      <c r="AE182" t="str">
        <f t="shared" si="14"/>
        <v>NIT5-G12</v>
      </c>
    </row>
    <row r="183" spans="1:31" x14ac:dyDescent="0.3">
      <c r="A183" t="s">
        <v>88</v>
      </c>
      <c r="B183" t="s">
        <v>26</v>
      </c>
      <c r="C183" t="s">
        <v>6</v>
      </c>
      <c r="D183" t="s">
        <v>82</v>
      </c>
      <c r="E183">
        <v>0.98958333333575865</v>
      </c>
      <c r="F183">
        <v>120</v>
      </c>
      <c r="G183">
        <v>0.5</v>
      </c>
      <c r="H183" t="s">
        <v>85</v>
      </c>
      <c r="Z183" t="s">
        <v>122</v>
      </c>
      <c r="AA183" t="s">
        <v>96</v>
      </c>
      <c r="AB183" t="str">
        <f t="shared" si="13"/>
        <v>P47-C1</v>
      </c>
      <c r="AC183" t="s">
        <v>215</v>
      </c>
      <c r="AD183" t="s">
        <v>203</v>
      </c>
      <c r="AE183" t="str">
        <f t="shared" si="14"/>
        <v>NIT5-H1</v>
      </c>
    </row>
    <row r="184" spans="1:31" x14ac:dyDescent="0.3">
      <c r="A184" t="s">
        <v>88</v>
      </c>
      <c r="B184" t="s">
        <v>26</v>
      </c>
      <c r="C184" t="s">
        <v>6</v>
      </c>
      <c r="D184" t="s">
        <v>11</v>
      </c>
      <c r="E184">
        <v>0.98958333333575865</v>
      </c>
      <c r="F184">
        <v>120</v>
      </c>
      <c r="G184">
        <v>0.5</v>
      </c>
      <c r="H184" t="s">
        <v>84</v>
      </c>
      <c r="Z184" t="s">
        <v>122</v>
      </c>
      <c r="AA184" t="s">
        <v>99</v>
      </c>
      <c r="AB184" t="str">
        <f t="shared" si="13"/>
        <v>P47-C2</v>
      </c>
      <c r="AC184" t="s">
        <v>215</v>
      </c>
      <c r="AD184" t="s">
        <v>204</v>
      </c>
      <c r="AE184" t="str">
        <f t="shared" si="14"/>
        <v>NIT5-H2</v>
      </c>
    </row>
    <row r="185" spans="1:31" x14ac:dyDescent="0.3">
      <c r="A185" t="s">
        <v>88</v>
      </c>
      <c r="B185" t="s">
        <v>26</v>
      </c>
      <c r="C185" t="s">
        <v>6</v>
      </c>
      <c r="D185" t="s">
        <v>12</v>
      </c>
      <c r="E185">
        <v>0.98958333333575865</v>
      </c>
      <c r="F185">
        <v>120</v>
      </c>
      <c r="G185">
        <v>0.5</v>
      </c>
      <c r="H185" t="s">
        <v>84</v>
      </c>
      <c r="Z185" t="s">
        <v>122</v>
      </c>
      <c r="AA185" t="s">
        <v>103</v>
      </c>
      <c r="AB185" t="str">
        <f t="shared" si="13"/>
        <v>P47-C3</v>
      </c>
      <c r="AC185" t="s">
        <v>215</v>
      </c>
      <c r="AD185" t="s">
        <v>205</v>
      </c>
      <c r="AE185" t="str">
        <f t="shared" si="14"/>
        <v>NIT5-H3</v>
      </c>
    </row>
    <row r="186" spans="1:31" x14ac:dyDescent="0.3">
      <c r="A186" t="s">
        <v>88</v>
      </c>
      <c r="B186" t="s">
        <v>26</v>
      </c>
      <c r="C186" t="s">
        <v>6</v>
      </c>
      <c r="D186" t="s">
        <v>82</v>
      </c>
      <c r="E186">
        <v>0.98958333333575865</v>
      </c>
      <c r="F186">
        <v>120</v>
      </c>
      <c r="G186">
        <v>0.5</v>
      </c>
      <c r="H186" t="s">
        <v>84</v>
      </c>
      <c r="Z186" t="s">
        <v>122</v>
      </c>
      <c r="AA186" t="s">
        <v>101</v>
      </c>
      <c r="AB186" t="str">
        <f t="shared" si="13"/>
        <v>P47-C4</v>
      </c>
      <c r="AC186" t="s">
        <v>215</v>
      </c>
      <c r="AD186" t="s">
        <v>206</v>
      </c>
      <c r="AE186" t="str">
        <f t="shared" si="14"/>
        <v>NIT5-H4</v>
      </c>
    </row>
    <row r="187" spans="1:31" x14ac:dyDescent="0.3">
      <c r="A187" t="s">
        <v>88</v>
      </c>
      <c r="B187" t="s">
        <v>75</v>
      </c>
      <c r="C187" t="s">
        <v>16</v>
      </c>
      <c r="D187" t="s">
        <v>17</v>
      </c>
      <c r="E187">
        <v>0.70833333333575865</v>
      </c>
      <c r="F187">
        <v>40</v>
      </c>
      <c r="G187">
        <v>0.5</v>
      </c>
      <c r="H187" t="s">
        <v>85</v>
      </c>
      <c r="Z187" t="s">
        <v>122</v>
      </c>
      <c r="AA187" t="s">
        <v>105</v>
      </c>
      <c r="AB187" t="str">
        <f t="shared" si="13"/>
        <v>P47-C5</v>
      </c>
      <c r="AC187" t="s">
        <v>215</v>
      </c>
      <c r="AD187" t="s">
        <v>207</v>
      </c>
      <c r="AE187" t="str">
        <f t="shared" si="14"/>
        <v>NIT5-H5</v>
      </c>
    </row>
    <row r="188" spans="1:31" x14ac:dyDescent="0.3">
      <c r="A188" t="s">
        <v>88</v>
      </c>
      <c r="B188" t="s">
        <v>75</v>
      </c>
      <c r="C188" t="s">
        <v>16</v>
      </c>
      <c r="D188" t="s">
        <v>18</v>
      </c>
      <c r="E188">
        <v>0.70833333333575865</v>
      </c>
      <c r="F188">
        <v>40</v>
      </c>
      <c r="G188">
        <v>0.4</v>
      </c>
      <c r="H188" t="s">
        <v>85</v>
      </c>
      <c r="Z188" t="s">
        <v>122</v>
      </c>
      <c r="AA188" t="s">
        <v>112</v>
      </c>
      <c r="AB188" t="str">
        <f t="shared" si="13"/>
        <v>P47-C6</v>
      </c>
      <c r="AC188" t="s">
        <v>215</v>
      </c>
      <c r="AD188" t="s">
        <v>208</v>
      </c>
      <c r="AE188" t="str">
        <f t="shared" si="14"/>
        <v>NIT5-H6</v>
      </c>
    </row>
    <row r="189" spans="1:31" x14ac:dyDescent="0.3">
      <c r="A189" t="s">
        <v>88</v>
      </c>
      <c r="B189" t="s">
        <v>75</v>
      </c>
      <c r="C189" t="s">
        <v>16</v>
      </c>
      <c r="D189" t="s">
        <v>19</v>
      </c>
      <c r="E189">
        <v>0.70833333333575865</v>
      </c>
      <c r="F189">
        <v>40</v>
      </c>
      <c r="G189">
        <v>0.3</v>
      </c>
      <c r="H189" t="s">
        <v>85</v>
      </c>
      <c r="Z189" t="s">
        <v>122</v>
      </c>
      <c r="AA189" t="s">
        <v>114</v>
      </c>
      <c r="AB189" t="str">
        <f t="shared" si="13"/>
        <v>P47-D1</v>
      </c>
      <c r="AC189" t="s">
        <v>215</v>
      </c>
      <c r="AD189" t="s">
        <v>209</v>
      </c>
      <c r="AE189" t="str">
        <f t="shared" si="14"/>
        <v>NIT5-H7</v>
      </c>
    </row>
    <row r="190" spans="1:31" x14ac:dyDescent="0.3">
      <c r="A190" t="s">
        <v>88</v>
      </c>
      <c r="B190" t="s">
        <v>75</v>
      </c>
      <c r="C190" t="s">
        <v>16</v>
      </c>
      <c r="D190" t="s">
        <v>17</v>
      </c>
      <c r="E190">
        <v>0.70833333333575865</v>
      </c>
      <c r="F190">
        <v>40</v>
      </c>
      <c r="G190">
        <v>0.5</v>
      </c>
      <c r="H190" t="s">
        <v>84</v>
      </c>
      <c r="Z190" t="s">
        <v>122</v>
      </c>
      <c r="AA190" t="s">
        <v>116</v>
      </c>
      <c r="AB190" t="str">
        <f t="shared" si="13"/>
        <v>P47-D2</v>
      </c>
      <c r="AC190" t="s">
        <v>215</v>
      </c>
      <c r="AD190" t="s">
        <v>210</v>
      </c>
      <c r="AE190" t="str">
        <f t="shared" si="14"/>
        <v>NIT5-H8</v>
      </c>
    </row>
    <row r="191" spans="1:31" x14ac:dyDescent="0.3">
      <c r="A191" t="s">
        <v>88</v>
      </c>
      <c r="B191" t="s">
        <v>75</v>
      </c>
      <c r="C191" t="s">
        <v>16</v>
      </c>
      <c r="D191" t="s">
        <v>18</v>
      </c>
      <c r="E191">
        <v>0.70833333333575865</v>
      </c>
      <c r="F191">
        <v>40</v>
      </c>
      <c r="G191">
        <v>0.5</v>
      </c>
      <c r="H191" t="s">
        <v>84</v>
      </c>
      <c r="Z191" t="s">
        <v>122</v>
      </c>
      <c r="AA191" t="s">
        <v>123</v>
      </c>
      <c r="AB191" t="str">
        <f t="shared" si="13"/>
        <v>P47-D3</v>
      </c>
      <c r="AC191" t="s">
        <v>215</v>
      </c>
      <c r="AD191" t="s">
        <v>211</v>
      </c>
      <c r="AE191" t="str">
        <f t="shared" si="14"/>
        <v>NIT5-H9</v>
      </c>
    </row>
    <row r="192" spans="1:31" x14ac:dyDescent="0.3">
      <c r="A192" t="s">
        <v>88</v>
      </c>
      <c r="B192" t="s">
        <v>75</v>
      </c>
      <c r="C192" t="s">
        <v>16</v>
      </c>
      <c r="D192" t="s">
        <v>19</v>
      </c>
      <c r="E192">
        <v>0.70833333333575865</v>
      </c>
      <c r="F192">
        <v>40</v>
      </c>
      <c r="G192">
        <v>0.5</v>
      </c>
      <c r="H192" t="s">
        <v>84</v>
      </c>
      <c r="Z192" t="s">
        <v>122</v>
      </c>
      <c r="AA192" t="s">
        <v>117</v>
      </c>
      <c r="AB192" t="str">
        <f t="shared" si="13"/>
        <v>P47-D4</v>
      </c>
      <c r="AC192" t="s">
        <v>215</v>
      </c>
      <c r="AD192" t="s">
        <v>212</v>
      </c>
      <c r="AE192" t="str">
        <f t="shared" si="14"/>
        <v>NIT5-H10</v>
      </c>
    </row>
    <row r="193" spans="26:31" x14ac:dyDescent="0.3">
      <c r="Z193" t="s">
        <v>122</v>
      </c>
      <c r="AA193" t="s">
        <v>115</v>
      </c>
      <c r="AB193" t="str">
        <f t="shared" si="13"/>
        <v>P47-D5</v>
      </c>
      <c r="AC193" t="s">
        <v>215</v>
      </c>
      <c r="AD193" t="s">
        <v>213</v>
      </c>
      <c r="AE193" t="str">
        <f t="shared" si="14"/>
        <v>NIT5-H11</v>
      </c>
    </row>
    <row r="194" spans="26:31" x14ac:dyDescent="0.3">
      <c r="Z194" t="s">
        <v>122</v>
      </c>
      <c r="AA194" t="s">
        <v>113</v>
      </c>
      <c r="AB194" t="str">
        <f t="shared" si="13"/>
        <v>P47-D6</v>
      </c>
      <c r="AC194" t="s">
        <v>215</v>
      </c>
      <c r="AD194" t="s">
        <v>214</v>
      </c>
      <c r="AE194" t="str">
        <f t="shared" si="14"/>
        <v>NIT5-H12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Saved 20220802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Kelly</cp:lastModifiedBy>
  <dcterms:created xsi:type="dcterms:W3CDTF">2022-07-29T20:40:13Z</dcterms:created>
  <dcterms:modified xsi:type="dcterms:W3CDTF">2023-08-01T17:54:05Z</dcterms:modified>
</cp:coreProperties>
</file>