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 Kelly\Documents\GitHub\NGA-Data-Processing\Data\Sediment Trap\pom analyses\"/>
    </mc:Choice>
  </mc:AlternateContent>
  <xr:revisionPtr revIDLastSave="0" documentId="13_ncr:1_{07E84566-FA8A-4ECC-9B18-FC1F52D740E5}" xr6:coauthVersionLast="47" xr6:coauthVersionMax="47" xr10:uidLastSave="{00000000-0000-0000-0000-000000000000}"/>
  <bookViews>
    <workbookView xWindow="1560" yWindow="795" windowWidth="18750" windowHeight="15405" xr2:uid="{A14586E2-11C7-4324-A7A1-7D537EDC64F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10" i="1" l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G108" i="2"/>
  <c r="F108" i="2"/>
  <c r="G107" i="2"/>
  <c r="F107" i="2"/>
  <c r="G106" i="2"/>
  <c r="F106" i="2"/>
  <c r="G105" i="2"/>
  <c r="F105" i="2"/>
  <c r="G104" i="2"/>
  <c r="F104" i="2"/>
  <c r="G103" i="2"/>
  <c r="F103" i="2"/>
  <c r="G102" i="2"/>
  <c r="F102" i="2"/>
  <c r="G101" i="2"/>
  <c r="F101" i="2"/>
  <c r="G100" i="2"/>
  <c r="F100" i="2"/>
  <c r="G99" i="2"/>
  <c r="F99" i="2"/>
  <c r="G98" i="2"/>
  <c r="F98" i="2"/>
  <c r="G97" i="2"/>
  <c r="F97" i="2"/>
  <c r="G96" i="2"/>
  <c r="F96" i="2"/>
  <c r="G95" i="2"/>
  <c r="F95" i="2"/>
  <c r="G94" i="2"/>
  <c r="F94" i="2"/>
  <c r="G93" i="2"/>
  <c r="F93" i="2"/>
  <c r="G92" i="2"/>
  <c r="F92" i="2"/>
  <c r="G91" i="2"/>
  <c r="F91" i="2"/>
  <c r="G90" i="2"/>
  <c r="F90" i="2"/>
  <c r="G89" i="2"/>
  <c r="F89" i="2"/>
  <c r="G88" i="2"/>
  <c r="F88" i="2"/>
  <c r="G87" i="2"/>
  <c r="F87" i="2"/>
  <c r="G86" i="2"/>
  <c r="F86" i="2"/>
  <c r="G85" i="2"/>
  <c r="F85" i="2"/>
  <c r="G84" i="2"/>
  <c r="F84" i="2"/>
  <c r="G83" i="2"/>
  <c r="F83" i="2"/>
  <c r="G82" i="2"/>
  <c r="F82" i="2"/>
  <c r="G81" i="2"/>
  <c r="F81" i="2"/>
  <c r="G80" i="2"/>
  <c r="F80" i="2"/>
  <c r="G79" i="2"/>
  <c r="F79" i="2"/>
  <c r="G78" i="2"/>
  <c r="F78" i="2"/>
  <c r="G77" i="2"/>
  <c r="F77" i="2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F70" i="2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</calcChain>
</file>

<file path=xl/sharedStrings.xml><?xml version="1.0" encoding="utf-8"?>
<sst xmlns="http://schemas.openxmlformats.org/spreadsheetml/2006/main" count="3131" uniqueCount="160">
  <si>
    <t>tray</t>
  </si>
  <si>
    <t>well</t>
  </si>
  <si>
    <t>id</t>
  </si>
  <si>
    <t>filter.fraction</t>
  </si>
  <si>
    <t>acidified</t>
  </si>
  <si>
    <t>C1</t>
  </si>
  <si>
    <t>C2</t>
  </si>
  <si>
    <t>C4</t>
  </si>
  <si>
    <t>C3</t>
  </si>
  <si>
    <t>C5</t>
  </si>
  <si>
    <t>B5</t>
  </si>
  <si>
    <t>C6</t>
  </si>
  <si>
    <t>D1</t>
  </si>
  <si>
    <t>D2</t>
  </si>
  <si>
    <t>A1</t>
  </si>
  <si>
    <t>A2</t>
  </si>
  <si>
    <t>A3</t>
  </si>
  <si>
    <t>A4</t>
  </si>
  <si>
    <t>A5</t>
  </si>
  <si>
    <t>A6</t>
  </si>
  <si>
    <t>B1</t>
  </si>
  <si>
    <t>B2</t>
  </si>
  <si>
    <t>B4</t>
  </si>
  <si>
    <t>B6</t>
  </si>
  <si>
    <t>D3</t>
  </si>
  <si>
    <t>D5</t>
  </si>
  <si>
    <t>D6</t>
  </si>
  <si>
    <t>B3</t>
  </si>
  <si>
    <t>D4</t>
  </si>
  <si>
    <t>mass A</t>
  </si>
  <si>
    <t>mass B</t>
  </si>
  <si>
    <t>fraction A</t>
  </si>
  <si>
    <t>fraction B</t>
  </si>
  <si>
    <t>example</t>
  </si>
  <si>
    <t>a1</t>
  </si>
  <si>
    <t>none</t>
  </si>
  <si>
    <t>Total</t>
  </si>
  <si>
    <t>Acidified</t>
  </si>
  <si>
    <t>SP250</t>
  </si>
  <si>
    <t>A7</t>
  </si>
  <si>
    <t>A8</t>
  </si>
  <si>
    <t>B7</t>
  </si>
  <si>
    <t>B8</t>
  </si>
  <si>
    <t>TS163</t>
  </si>
  <si>
    <t>C7</t>
  </si>
  <si>
    <t>C8</t>
  </si>
  <si>
    <t>KT98</t>
  </si>
  <si>
    <t>KT99</t>
  </si>
  <si>
    <t>JT05</t>
  </si>
  <si>
    <t>NSR2</t>
  </si>
  <si>
    <t>F3</t>
  </si>
  <si>
    <t>F4</t>
  </si>
  <si>
    <t>F5</t>
  </si>
  <si>
    <t>F6</t>
  </si>
  <si>
    <t>F7</t>
  </si>
  <si>
    <t>F8</t>
  </si>
  <si>
    <t>E3</t>
  </si>
  <si>
    <t>E4</t>
  </si>
  <si>
    <t>E5</t>
  </si>
  <si>
    <t>E6</t>
  </si>
  <si>
    <t>E7</t>
  </si>
  <si>
    <t>E8</t>
  </si>
  <si>
    <t>F1</t>
  </si>
  <si>
    <t>F2</t>
  </si>
  <si>
    <t>D8</t>
  </si>
  <si>
    <t>E2</t>
  </si>
  <si>
    <t>D7</t>
  </si>
  <si>
    <t>TK98</t>
  </si>
  <si>
    <t>E1</t>
  </si>
  <si>
    <t>NIT5</t>
  </si>
  <si>
    <t>C11</t>
  </si>
  <si>
    <t>FB473</t>
  </si>
  <si>
    <t>E10</t>
  </si>
  <si>
    <t>E11</t>
  </si>
  <si>
    <t>E12</t>
  </si>
  <si>
    <t>H4</t>
  </si>
  <si>
    <t>H5</t>
  </si>
  <si>
    <t>H6</t>
  </si>
  <si>
    <t>H7</t>
  </si>
  <si>
    <t>H8</t>
  </si>
  <si>
    <t>H9</t>
  </si>
  <si>
    <t>A10</t>
  </si>
  <si>
    <t>B11</t>
  </si>
  <si>
    <t>B12</t>
  </si>
  <si>
    <t>H11</t>
  </si>
  <si>
    <t>H12</t>
  </si>
  <si>
    <t>A9</t>
  </si>
  <si>
    <t>D9</t>
  </si>
  <si>
    <t>D11</t>
  </si>
  <si>
    <t>F11</t>
  </si>
  <si>
    <t>F12</t>
  </si>
  <si>
    <t>B9</t>
  </si>
  <si>
    <t>D10</t>
  </si>
  <si>
    <t>D12</t>
  </si>
  <si>
    <t>B10</t>
  </si>
  <si>
    <t>C9</t>
  </si>
  <si>
    <t>C10</t>
  </si>
  <si>
    <t>C12</t>
  </si>
  <si>
    <t>A11</t>
  </si>
  <si>
    <t>A12</t>
  </si>
  <si>
    <t>F10</t>
  </si>
  <si>
    <t>E9</t>
  </si>
  <si>
    <t>G9</t>
  </si>
  <si>
    <t>G8</t>
  </si>
  <si>
    <t>G6</t>
  </si>
  <si>
    <t>G4</t>
  </si>
  <si>
    <t>G3</t>
  </si>
  <si>
    <t>G7</t>
  </si>
  <si>
    <t>F9</t>
  </si>
  <si>
    <t>G2</t>
  </si>
  <si>
    <t>H2</t>
  </si>
  <si>
    <t>G10</t>
  </si>
  <si>
    <t>H1</t>
  </si>
  <si>
    <t>G11</t>
  </si>
  <si>
    <t>G12</t>
  </si>
  <si>
    <t>G1</t>
  </si>
  <si>
    <t>G5</t>
  </si>
  <si>
    <t>H3</t>
  </si>
  <si>
    <t>cruise</t>
  </si>
  <si>
    <t>deployment</t>
  </si>
  <si>
    <t>tube</t>
  </si>
  <si>
    <t>min</t>
  </si>
  <si>
    <t>max</t>
  </si>
  <si>
    <t>type</t>
  </si>
  <si>
    <t>SKQ202207S</t>
  </si>
  <si>
    <t>ST3</t>
  </si>
  <si>
    <t>5a</t>
  </si>
  <si>
    <t>1b</t>
  </si>
  <si>
    <t>1a</t>
  </si>
  <si>
    <t>ST2</t>
  </si>
  <si>
    <t>4a</t>
  </si>
  <si>
    <t>ST4</t>
  </si>
  <si>
    <t>2a</t>
  </si>
  <si>
    <t>5b</t>
  </si>
  <si>
    <t>7a</t>
  </si>
  <si>
    <t>3a</t>
  </si>
  <si>
    <t>6a</t>
  </si>
  <si>
    <t>SKQ202106S</t>
  </si>
  <si>
    <t>ST1</t>
  </si>
  <si>
    <t/>
  </si>
  <si>
    <t>POM</t>
  </si>
  <si>
    <t>ST5</t>
  </si>
  <si>
    <t>ST6</t>
  </si>
  <si>
    <t>4b</t>
  </si>
  <si>
    <t>SKQ202110S</t>
  </si>
  <si>
    <t>Blank</t>
  </si>
  <si>
    <t>TGX202109</t>
  </si>
  <si>
    <t>GFF1</t>
  </si>
  <si>
    <t>GFF2</t>
  </si>
  <si>
    <t>GFF4</t>
  </si>
  <si>
    <t>GFF3</t>
  </si>
  <si>
    <t>SKQ202210S</t>
  </si>
  <si>
    <t>Blank…</t>
  </si>
  <si>
    <t>VTC67</t>
  </si>
  <si>
    <t>AA44</t>
  </si>
  <si>
    <t>2b</t>
  </si>
  <si>
    <t>3b</t>
  </si>
  <si>
    <t>6b</t>
  </si>
  <si>
    <t>7b</t>
  </si>
  <si>
    <t>TGX202209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</si>
</sst>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/>
    <xf numFmtId="2" fontId="0" fillId="2" borderId="0" xfId="0" applyNumberFormat="1" applyFill="1"/>
    <xf numFmtId="0" fontId="0" fillId="2" borderId="0" xfId="0" applyFill="1"/>
    <xf numFmtId="0" fontId="2" fillId="0" borderId="0" xfId="0" applyFont="1"/>
    <xf numFmtId="0" fontId="0" fillId="3" borderId="0" xfId="0" applyFill="1"/>
    <xf numFmtId="0" fontId="2" fillId="3" borderId="0" xfId="0" applyFont="1" applyFill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3AAEEF-1689-4B80-A193-14810F538997}" name="Table1" displayName="Table1" ref="A1:K510" totalsRowShown="0" headerRowDxfId="0">
  <autoFilter ref="A1:K510" xr:uid="{3D3AAEEF-1689-4B80-A193-14810F538997}"/>
  <tableColumns count="11">
    <tableColumn id="1" xr3:uid="{41754013-E163-41CF-9E30-33EAC67C41C0}" name="tray"/>
    <tableColumn id="2" xr3:uid="{C2BAC871-909E-46F5-994F-8ED3E054FEDB}" name="well"/>
    <tableColumn id="3" xr3:uid="{E76C7A89-6783-4A1E-81EC-475A0BCF1EF1}" name="cruise"/>
    <tableColumn id="4" xr3:uid="{B3908EDA-61BC-4DB5-889C-81CB6E34D9AB}" name="deployment"/>
    <tableColumn id="5" xr3:uid="{D21224C8-B47B-4508-B735-F3180DFA22CB}" name="tube"/>
    <tableColumn id="6" xr3:uid="{D162B155-A3AF-429D-A162-A77FE7A65D16}" name="min"/>
    <tableColumn id="7" xr3:uid="{4E7989E9-335D-4F91-B5B1-D1041356BB88}" name="max"/>
    <tableColumn id="8" xr3:uid="{B6F56614-61CC-4CF4-BC53-110ED32E0796}" name="type"/>
    <tableColumn id="9" xr3:uid="{6860855B-2E0A-4984-B7F4-B0487E6B5AB3}" name="id">
      <calculatedColumnFormula>_xlfn.CONCAT(Table1[[#This Row],[cruise]],".",Table1[[#This Row],[deployment]],".",Table1[[#This Row],[tube]],".",Table1[[#This Row],[min]],".",Table1[[#This Row],[max]],".",Table1[[#This Row],[type]])</calculatedColumnFormula>
    </tableColumn>
    <tableColumn id="10" xr3:uid="{F451F0F7-E88B-4FC9-AEF3-26F785B3B428}" name="filter.fraction"/>
    <tableColumn id="11" xr3:uid="{37CE328F-017C-4CE3-B655-AC7DE4628FC6}" name="acidifi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F621F-45C0-43F2-AFE4-21DE23FC58C0}">
  <dimension ref="A1:K510"/>
  <sheetViews>
    <sheetView tabSelected="1" workbookViewId="0">
      <pane ySplit="1" topLeftCell="A2" activePane="bottomLeft" state="frozen"/>
      <selection pane="bottomLeft" activeCell="I6" sqref="I6"/>
    </sheetView>
  </sheetViews>
  <sheetFormatPr defaultRowHeight="15" x14ac:dyDescent="0.25"/>
  <cols>
    <col min="3" max="3" width="15.42578125" customWidth="1"/>
    <col min="4" max="4" width="14" customWidth="1"/>
    <col min="9" max="9" width="27.28515625" bestFit="1" customWidth="1"/>
    <col min="10" max="10" width="18.42578125" customWidth="1"/>
    <col min="11" max="11" width="10.85546875" customWidth="1"/>
  </cols>
  <sheetData>
    <row r="1" spans="1:11" s="1" customFormat="1" x14ac:dyDescent="0.25">
      <c r="A1" s="1" t="s">
        <v>0</v>
      </c>
      <c r="B1" s="1" t="s">
        <v>1</v>
      </c>
      <c r="C1" s="1" t="s">
        <v>118</v>
      </c>
      <c r="D1" s="1" t="s">
        <v>119</v>
      </c>
      <c r="E1" s="1" t="s">
        <v>120</v>
      </c>
      <c r="F1" s="1" t="s">
        <v>121</v>
      </c>
      <c r="G1" s="1" t="s">
        <v>122</v>
      </c>
      <c r="H1" s="1" t="s">
        <v>123</v>
      </c>
      <c r="I1" s="1" t="s">
        <v>2</v>
      </c>
      <c r="J1" s="1" t="s">
        <v>3</v>
      </c>
      <c r="K1" s="1" t="s">
        <v>4</v>
      </c>
    </row>
    <row r="2" spans="1:11" x14ac:dyDescent="0.25">
      <c r="A2" t="s">
        <v>69</v>
      </c>
      <c r="B2" t="s">
        <v>12</v>
      </c>
      <c r="C2" t="s">
        <v>137</v>
      </c>
      <c r="D2" t="s">
        <v>138</v>
      </c>
      <c r="E2">
        <v>1</v>
      </c>
      <c r="F2" t="s">
        <v>139</v>
      </c>
      <c r="G2">
        <v>200</v>
      </c>
      <c r="H2" t="s">
        <v>140</v>
      </c>
      <c r="I2" t="str">
        <f>_xlfn.CONCAT(Table1[[#This Row],[cruise]],".",Table1[[#This Row],[deployment]],".",Table1[[#This Row],[tube]],".",Table1[[#This Row],[min]],".",Table1[[#This Row],[max]],".",Table1[[#This Row],[type]])</f>
        <v>SKQ202106S.ST1.1..200.POM</v>
      </c>
      <c r="J2">
        <v>0.49056603773584906</v>
      </c>
      <c r="K2">
        <v>0</v>
      </c>
    </row>
    <row r="3" spans="1:11" x14ac:dyDescent="0.25">
      <c r="A3" t="s">
        <v>69</v>
      </c>
      <c r="B3" t="s">
        <v>13</v>
      </c>
      <c r="C3" t="s">
        <v>137</v>
      </c>
      <c r="D3" t="s">
        <v>138</v>
      </c>
      <c r="E3">
        <v>2</v>
      </c>
      <c r="F3" t="s">
        <v>139</v>
      </c>
      <c r="G3">
        <v>200</v>
      </c>
      <c r="H3" t="s">
        <v>140</v>
      </c>
      <c r="I3" t="str">
        <f>_xlfn.CONCAT(Table1[[#This Row],[cruise]],".",Table1[[#This Row],[deployment]],".",Table1[[#This Row],[tube]],".",Table1[[#This Row],[min]],".",Table1[[#This Row],[max]],".",Table1[[#This Row],[type]])</f>
        <v>SKQ202106S.ST1.2..200.POM</v>
      </c>
      <c r="J3">
        <v>0.49014824544942764</v>
      </c>
      <c r="K3">
        <v>0</v>
      </c>
    </row>
    <row r="4" spans="1:11" x14ac:dyDescent="0.25">
      <c r="A4" t="s">
        <v>69</v>
      </c>
      <c r="B4" t="s">
        <v>28</v>
      </c>
      <c r="C4" t="s">
        <v>137</v>
      </c>
      <c r="D4" t="s">
        <v>138</v>
      </c>
      <c r="E4">
        <v>3</v>
      </c>
      <c r="F4" t="s">
        <v>139</v>
      </c>
      <c r="G4">
        <v>200</v>
      </c>
      <c r="H4" t="s">
        <v>140</v>
      </c>
      <c r="I4" t="str">
        <f>_xlfn.CONCAT(Table1[[#This Row],[cruise]],".",Table1[[#This Row],[deployment]],".",Table1[[#This Row],[tube]],".",Table1[[#This Row],[min]],".",Table1[[#This Row],[max]],".",Table1[[#This Row],[type]])</f>
        <v>SKQ202106S.ST1.3..200.POM</v>
      </c>
      <c r="J4">
        <v>0.50423489553924339</v>
      </c>
      <c r="K4">
        <v>0</v>
      </c>
    </row>
    <row r="5" spans="1:11" x14ac:dyDescent="0.25">
      <c r="A5" t="s">
        <v>69</v>
      </c>
      <c r="B5" t="s">
        <v>24</v>
      </c>
      <c r="C5" t="s">
        <v>137</v>
      </c>
      <c r="D5" t="s">
        <v>138</v>
      </c>
      <c r="E5">
        <v>4</v>
      </c>
      <c r="F5" t="s">
        <v>139</v>
      </c>
      <c r="G5">
        <v>200</v>
      </c>
      <c r="H5" t="s">
        <v>140</v>
      </c>
      <c r="I5" t="str">
        <f>_xlfn.CONCAT(Table1[[#This Row],[cruise]],".",Table1[[#This Row],[deployment]],".",Table1[[#This Row],[tube]],".",Table1[[#This Row],[min]],".",Table1[[#This Row],[max]],".",Table1[[#This Row],[type]])</f>
        <v>SKQ202106S.ST1.4..200.POM</v>
      </c>
      <c r="J5">
        <v>0.4750651283959807</v>
      </c>
      <c r="K5">
        <v>0</v>
      </c>
    </row>
    <row r="6" spans="1:11" x14ac:dyDescent="0.25">
      <c r="A6" t="s">
        <v>69</v>
      </c>
      <c r="B6" t="s">
        <v>25</v>
      </c>
      <c r="C6" t="s">
        <v>137</v>
      </c>
      <c r="D6" t="s">
        <v>138</v>
      </c>
      <c r="E6">
        <v>5</v>
      </c>
      <c r="F6" t="s">
        <v>139</v>
      </c>
      <c r="G6">
        <v>200</v>
      </c>
      <c r="H6" t="s">
        <v>140</v>
      </c>
      <c r="I6" t="str">
        <f>_xlfn.CONCAT(Table1[[#This Row],[cruise]],".",Table1[[#This Row],[deployment]],".",Table1[[#This Row],[tube]],".",Table1[[#This Row],[min]],".",Table1[[#This Row],[max]],".",Table1[[#This Row],[type]])</f>
        <v>SKQ202106S.ST1.5..200.POM</v>
      </c>
      <c r="J6">
        <v>0.49521615875265762</v>
      </c>
      <c r="K6">
        <v>0</v>
      </c>
    </row>
    <row r="7" spans="1:11" x14ac:dyDescent="0.25">
      <c r="A7" t="s">
        <v>69</v>
      </c>
      <c r="B7" t="s">
        <v>70</v>
      </c>
      <c r="C7" t="s">
        <v>137</v>
      </c>
      <c r="D7" t="s">
        <v>138</v>
      </c>
      <c r="E7">
        <v>6</v>
      </c>
      <c r="F7" t="s">
        <v>139</v>
      </c>
      <c r="G7">
        <v>200</v>
      </c>
      <c r="H7" t="s">
        <v>140</v>
      </c>
      <c r="I7" t="str">
        <f>_xlfn.CONCAT(Table1[[#This Row],[cruise]],".",Table1[[#This Row],[deployment]],".",Table1[[#This Row],[tube]],".",Table1[[#This Row],[min]],".",Table1[[#This Row],[max]],".",Table1[[#This Row],[type]])</f>
        <v>SKQ202106S.ST1.6..200.POM</v>
      </c>
      <c r="J7">
        <v>0.49543859649122807</v>
      </c>
      <c r="K7">
        <v>0</v>
      </c>
    </row>
    <row r="8" spans="1:11" x14ac:dyDescent="0.25">
      <c r="A8" t="s">
        <v>69</v>
      </c>
      <c r="B8" t="s">
        <v>50</v>
      </c>
      <c r="C8" t="s">
        <v>137</v>
      </c>
      <c r="D8" t="s">
        <v>138</v>
      </c>
      <c r="E8">
        <v>1</v>
      </c>
      <c r="F8">
        <v>200</v>
      </c>
      <c r="G8" t="s">
        <v>139</v>
      </c>
      <c r="H8" t="s">
        <v>140</v>
      </c>
      <c r="I8" t="str">
        <f>_xlfn.CONCAT(Table1[[#This Row],[cruise]],".",Table1[[#This Row],[deployment]],".",Table1[[#This Row],[tube]],".",Table1[[#This Row],[min]],".",Table1[[#This Row],[max]],".",Table1[[#This Row],[type]])</f>
        <v>SKQ202106S.ST1.1.200..POM</v>
      </c>
      <c r="J8">
        <v>0.48902889419943513</v>
      </c>
      <c r="K8">
        <v>0</v>
      </c>
    </row>
    <row r="9" spans="1:11" x14ac:dyDescent="0.25">
      <c r="A9" t="s">
        <v>69</v>
      </c>
      <c r="B9" t="s">
        <v>51</v>
      </c>
      <c r="C9" t="s">
        <v>137</v>
      </c>
      <c r="D9" t="s">
        <v>138</v>
      </c>
      <c r="E9">
        <v>2</v>
      </c>
      <c r="F9">
        <v>200</v>
      </c>
      <c r="G9" t="s">
        <v>139</v>
      </c>
      <c r="H9" t="s">
        <v>140</v>
      </c>
      <c r="I9" t="str">
        <f>_xlfn.CONCAT(Table1[[#This Row],[cruise]],".",Table1[[#This Row],[deployment]],".",Table1[[#This Row],[tube]],".",Table1[[#This Row],[min]],".",Table1[[#This Row],[max]],".",Table1[[#This Row],[type]])</f>
        <v>SKQ202106S.ST1.2.200..POM</v>
      </c>
      <c r="J9">
        <v>0.50900514579759859</v>
      </c>
      <c r="K9">
        <v>0</v>
      </c>
    </row>
    <row r="10" spans="1:11" x14ac:dyDescent="0.25">
      <c r="A10" t="s">
        <v>69</v>
      </c>
      <c r="B10" t="s">
        <v>52</v>
      </c>
      <c r="C10" t="s">
        <v>137</v>
      </c>
      <c r="D10" t="s">
        <v>138</v>
      </c>
      <c r="E10">
        <v>3</v>
      </c>
      <c r="F10">
        <v>200</v>
      </c>
      <c r="G10" t="s">
        <v>139</v>
      </c>
      <c r="H10" t="s">
        <v>140</v>
      </c>
      <c r="I10" t="str">
        <f>_xlfn.CONCAT(Table1[[#This Row],[cruise]],".",Table1[[#This Row],[deployment]],".",Table1[[#This Row],[tube]],".",Table1[[#This Row],[min]],".",Table1[[#This Row],[max]],".",Table1[[#This Row],[type]])</f>
        <v>SKQ202106S.ST1.3.200..POM</v>
      </c>
      <c r="J10">
        <v>0.46891080617495712</v>
      </c>
      <c r="K10">
        <v>0</v>
      </c>
    </row>
    <row r="11" spans="1:11" x14ac:dyDescent="0.25">
      <c r="A11" t="s">
        <v>69</v>
      </c>
      <c r="B11" t="s">
        <v>53</v>
      </c>
      <c r="C11" t="s">
        <v>137</v>
      </c>
      <c r="D11" t="s">
        <v>138</v>
      </c>
      <c r="E11">
        <v>4</v>
      </c>
      <c r="F11">
        <v>200</v>
      </c>
      <c r="G11" t="s">
        <v>139</v>
      </c>
      <c r="H11" t="s">
        <v>140</v>
      </c>
      <c r="I11" t="str">
        <f>_xlfn.CONCAT(Table1[[#This Row],[cruise]],".",Table1[[#This Row],[deployment]],".",Table1[[#This Row],[tube]],".",Table1[[#This Row],[min]],".",Table1[[#This Row],[max]],".",Table1[[#This Row],[type]])</f>
        <v>SKQ202106S.ST1.4.200..POM</v>
      </c>
      <c r="J11">
        <v>0.51294219154443488</v>
      </c>
      <c r="K11">
        <v>0</v>
      </c>
    </row>
    <row r="12" spans="1:11" x14ac:dyDescent="0.25">
      <c r="A12" t="s">
        <v>69</v>
      </c>
      <c r="B12" t="s">
        <v>54</v>
      </c>
      <c r="C12" t="s">
        <v>137</v>
      </c>
      <c r="D12" t="s">
        <v>138</v>
      </c>
      <c r="E12">
        <v>5</v>
      </c>
      <c r="F12">
        <v>200</v>
      </c>
      <c r="G12" t="s">
        <v>139</v>
      </c>
      <c r="H12" t="s">
        <v>140</v>
      </c>
      <c r="I12" t="str">
        <f>_xlfn.CONCAT(Table1[[#This Row],[cruise]],".",Table1[[#This Row],[deployment]],".",Table1[[#This Row],[tube]],".",Table1[[#This Row],[min]],".",Table1[[#This Row],[max]],".",Table1[[#This Row],[type]])</f>
        <v>SKQ202106S.ST1.5.200..POM</v>
      </c>
      <c r="J12">
        <v>0.50056548292241576</v>
      </c>
      <c r="K12">
        <v>0</v>
      </c>
    </row>
    <row r="13" spans="1:11" x14ac:dyDescent="0.25">
      <c r="A13" t="s">
        <v>69</v>
      </c>
      <c r="B13" t="s">
        <v>55</v>
      </c>
      <c r="C13" t="s">
        <v>137</v>
      </c>
      <c r="D13" t="s">
        <v>138</v>
      </c>
      <c r="E13">
        <v>6</v>
      </c>
      <c r="F13">
        <v>200</v>
      </c>
      <c r="G13" t="s">
        <v>139</v>
      </c>
      <c r="H13" t="s">
        <v>140</v>
      </c>
      <c r="I13" t="str">
        <f>_xlfn.CONCAT(Table1[[#This Row],[cruise]],".",Table1[[#This Row],[deployment]],".",Table1[[#This Row],[tube]],".",Table1[[#This Row],[min]],".",Table1[[#This Row],[max]],".",Table1[[#This Row],[type]])</f>
        <v>SKQ202106S.ST1.6.200..POM</v>
      </c>
      <c r="J13">
        <v>0.46400885935769659</v>
      </c>
      <c r="K13">
        <v>0</v>
      </c>
    </row>
    <row r="14" spans="1:11" x14ac:dyDescent="0.25">
      <c r="A14" t="s">
        <v>69</v>
      </c>
      <c r="B14" t="s">
        <v>27</v>
      </c>
      <c r="C14" t="s">
        <v>137</v>
      </c>
      <c r="D14" t="s">
        <v>129</v>
      </c>
      <c r="E14">
        <v>1</v>
      </c>
      <c r="F14" t="s">
        <v>139</v>
      </c>
      <c r="G14">
        <v>200</v>
      </c>
      <c r="H14" t="s">
        <v>140</v>
      </c>
      <c r="I14" t="str">
        <f>_xlfn.CONCAT(Table1[[#This Row],[cruise]],".",Table1[[#This Row],[deployment]],".",Table1[[#This Row],[tube]],".",Table1[[#This Row],[min]],".",Table1[[#This Row],[max]],".",Table1[[#This Row],[type]])</f>
        <v>SKQ202106S.ST2.1..200.POM</v>
      </c>
      <c r="J14">
        <v>0.53748191027496384</v>
      </c>
      <c r="K14">
        <v>0</v>
      </c>
    </row>
    <row r="15" spans="1:11" x14ac:dyDescent="0.25">
      <c r="A15" t="s">
        <v>71</v>
      </c>
      <c r="B15" t="s">
        <v>68</v>
      </c>
      <c r="C15" t="s">
        <v>137</v>
      </c>
      <c r="D15" t="s">
        <v>129</v>
      </c>
      <c r="E15">
        <v>2</v>
      </c>
      <c r="F15" t="s">
        <v>139</v>
      </c>
      <c r="G15">
        <v>200</v>
      </c>
      <c r="H15" t="s">
        <v>140</v>
      </c>
      <c r="I15" t="str">
        <f>_xlfn.CONCAT(Table1[[#This Row],[cruise]],".",Table1[[#This Row],[deployment]],".",Table1[[#This Row],[tube]],".",Table1[[#This Row],[min]],".",Table1[[#This Row],[max]],".",Table1[[#This Row],[type]])</f>
        <v>SKQ202106S.ST2.2..200.POM</v>
      </c>
      <c r="J15">
        <v>0.48462699999999997</v>
      </c>
      <c r="K15">
        <v>0</v>
      </c>
    </row>
    <row r="16" spans="1:11" x14ac:dyDescent="0.25">
      <c r="A16" t="s">
        <v>71</v>
      </c>
      <c r="B16" t="s">
        <v>65</v>
      </c>
      <c r="C16" t="s">
        <v>137</v>
      </c>
      <c r="D16" t="s">
        <v>129</v>
      </c>
      <c r="E16">
        <v>3</v>
      </c>
      <c r="F16" t="s">
        <v>139</v>
      </c>
      <c r="G16">
        <v>200</v>
      </c>
      <c r="H16" t="s">
        <v>140</v>
      </c>
      <c r="I16" t="str">
        <f>_xlfn.CONCAT(Table1[[#This Row],[cruise]],".",Table1[[#This Row],[deployment]],".",Table1[[#This Row],[tube]],".",Table1[[#This Row],[min]],".",Table1[[#This Row],[max]],".",Table1[[#This Row],[type]])</f>
        <v>SKQ202106S.ST2.3..200.POM</v>
      </c>
      <c r="J16">
        <v>0.51600400000000002</v>
      </c>
      <c r="K16">
        <v>0</v>
      </c>
    </row>
    <row r="17" spans="1:11" x14ac:dyDescent="0.25">
      <c r="A17" t="s">
        <v>71</v>
      </c>
      <c r="B17" t="s">
        <v>56</v>
      </c>
      <c r="C17" t="s">
        <v>137</v>
      </c>
      <c r="D17" t="s">
        <v>129</v>
      </c>
      <c r="E17">
        <v>5</v>
      </c>
      <c r="F17" t="s">
        <v>139</v>
      </c>
      <c r="G17">
        <v>200</v>
      </c>
      <c r="H17" t="s">
        <v>140</v>
      </c>
      <c r="I17" t="str">
        <f>_xlfn.CONCAT(Table1[[#This Row],[cruise]],".",Table1[[#This Row],[deployment]],".",Table1[[#This Row],[tube]],".",Table1[[#This Row],[min]],".",Table1[[#This Row],[max]],".",Table1[[#This Row],[type]])</f>
        <v>SKQ202106S.ST2.5..200.POM</v>
      </c>
      <c r="J17">
        <v>0.50177700000000003</v>
      </c>
      <c r="K17">
        <v>0</v>
      </c>
    </row>
    <row r="18" spans="1:11" x14ac:dyDescent="0.25">
      <c r="A18" t="s">
        <v>71</v>
      </c>
      <c r="B18" t="s">
        <v>57</v>
      </c>
      <c r="C18" t="s">
        <v>137</v>
      </c>
      <c r="D18" t="s">
        <v>129</v>
      </c>
      <c r="E18">
        <v>6</v>
      </c>
      <c r="F18" t="s">
        <v>139</v>
      </c>
      <c r="G18">
        <v>200</v>
      </c>
      <c r="H18" t="s">
        <v>140</v>
      </c>
      <c r="I18" t="str">
        <f>_xlfn.CONCAT(Table1[[#This Row],[cruise]],".",Table1[[#This Row],[deployment]],".",Table1[[#This Row],[tube]],".",Table1[[#This Row],[min]],".",Table1[[#This Row],[max]],".",Table1[[#This Row],[type]])</f>
        <v>SKQ202106S.ST2.6..200.POM</v>
      </c>
      <c r="J18">
        <v>0.533941</v>
      </c>
      <c r="K18">
        <v>0</v>
      </c>
    </row>
    <row r="19" spans="1:11" x14ac:dyDescent="0.25">
      <c r="A19" t="s">
        <v>71</v>
      </c>
      <c r="B19" t="s">
        <v>58</v>
      </c>
      <c r="C19" t="s">
        <v>137</v>
      </c>
      <c r="D19" t="s">
        <v>129</v>
      </c>
      <c r="E19">
        <v>7</v>
      </c>
      <c r="F19" t="s">
        <v>139</v>
      </c>
      <c r="G19">
        <v>200</v>
      </c>
      <c r="H19" t="s">
        <v>140</v>
      </c>
      <c r="I19" t="str">
        <f>_xlfn.CONCAT(Table1[[#This Row],[cruise]],".",Table1[[#This Row],[deployment]],".",Table1[[#This Row],[tube]],".",Table1[[#This Row],[min]],".",Table1[[#This Row],[max]],".",Table1[[#This Row],[type]])</f>
        <v>SKQ202106S.ST2.7..200.POM</v>
      </c>
      <c r="J19">
        <v>0.49318899999999999</v>
      </c>
      <c r="K19">
        <v>0</v>
      </c>
    </row>
    <row r="20" spans="1:11" x14ac:dyDescent="0.25">
      <c r="A20" t="s">
        <v>71</v>
      </c>
      <c r="B20" t="s">
        <v>59</v>
      </c>
      <c r="C20" t="s">
        <v>137</v>
      </c>
      <c r="D20" t="s">
        <v>129</v>
      </c>
      <c r="E20">
        <v>9</v>
      </c>
      <c r="F20" t="s">
        <v>139</v>
      </c>
      <c r="G20">
        <v>200</v>
      </c>
      <c r="H20" t="s">
        <v>140</v>
      </c>
      <c r="I20" t="str">
        <f>_xlfn.CONCAT(Table1[[#This Row],[cruise]],".",Table1[[#This Row],[deployment]],".",Table1[[#This Row],[tube]],".",Table1[[#This Row],[min]],".",Table1[[#This Row],[max]],".",Table1[[#This Row],[type]])</f>
        <v>SKQ202106S.ST2.9..200.POM</v>
      </c>
      <c r="J20">
        <v>0.47827799999999998</v>
      </c>
      <c r="K20">
        <v>0</v>
      </c>
    </row>
    <row r="21" spans="1:11" x14ac:dyDescent="0.25">
      <c r="A21" t="s">
        <v>69</v>
      </c>
      <c r="B21" t="s">
        <v>23</v>
      </c>
      <c r="C21" t="s">
        <v>137</v>
      </c>
      <c r="D21" t="s">
        <v>129</v>
      </c>
      <c r="E21">
        <v>10</v>
      </c>
      <c r="F21" t="s">
        <v>139</v>
      </c>
      <c r="G21">
        <v>200</v>
      </c>
      <c r="H21" t="s">
        <v>140</v>
      </c>
      <c r="I21" t="str">
        <f>_xlfn.CONCAT(Table1[[#This Row],[cruise]],".",Table1[[#This Row],[deployment]],".",Table1[[#This Row],[tube]],".",Table1[[#This Row],[min]],".",Table1[[#This Row],[max]],".",Table1[[#This Row],[type]])</f>
        <v>SKQ202106S.ST2.10..200.POM</v>
      </c>
      <c r="J21">
        <v>0.49430062852881645</v>
      </c>
      <c r="K21">
        <v>0</v>
      </c>
    </row>
    <row r="22" spans="1:11" x14ac:dyDescent="0.25">
      <c r="A22" t="s">
        <v>69</v>
      </c>
      <c r="B22" t="s">
        <v>22</v>
      </c>
      <c r="C22" t="s">
        <v>137</v>
      </c>
      <c r="D22" t="s">
        <v>129</v>
      </c>
      <c r="E22">
        <v>11</v>
      </c>
      <c r="F22" t="s">
        <v>139</v>
      </c>
      <c r="G22">
        <v>200</v>
      </c>
      <c r="H22" t="s">
        <v>140</v>
      </c>
      <c r="I22" t="str">
        <f>_xlfn.CONCAT(Table1[[#This Row],[cruise]],".",Table1[[#This Row],[deployment]],".",Table1[[#This Row],[tube]],".",Table1[[#This Row],[min]],".",Table1[[#This Row],[max]],".",Table1[[#This Row],[type]])</f>
        <v>SKQ202106S.ST2.11..200.POM</v>
      </c>
      <c r="J22">
        <v>0.49408887077048513</v>
      </c>
      <c r="K22">
        <v>0</v>
      </c>
    </row>
    <row r="23" spans="1:11" x14ac:dyDescent="0.25">
      <c r="A23" t="s">
        <v>69</v>
      </c>
      <c r="B23" t="s">
        <v>58</v>
      </c>
      <c r="C23" t="s">
        <v>137</v>
      </c>
      <c r="D23" t="s">
        <v>129</v>
      </c>
      <c r="E23">
        <v>1</v>
      </c>
      <c r="F23">
        <v>200</v>
      </c>
      <c r="G23" t="s">
        <v>139</v>
      </c>
      <c r="H23" t="s">
        <v>140</v>
      </c>
      <c r="I23" t="str">
        <f>_xlfn.CONCAT(Table1[[#This Row],[cruise]],".",Table1[[#This Row],[deployment]],".",Table1[[#This Row],[tube]],".",Table1[[#This Row],[min]],".",Table1[[#This Row],[max]],".",Table1[[#This Row],[type]])</f>
        <v>SKQ202106S.ST2.1.200..POM</v>
      </c>
      <c r="J23">
        <v>0.5</v>
      </c>
      <c r="K23">
        <v>0</v>
      </c>
    </row>
    <row r="24" spans="1:11" x14ac:dyDescent="0.25">
      <c r="A24" t="s">
        <v>69</v>
      </c>
      <c r="B24" t="s">
        <v>59</v>
      </c>
      <c r="C24" t="s">
        <v>137</v>
      </c>
      <c r="D24" t="s">
        <v>129</v>
      </c>
      <c r="E24">
        <v>2</v>
      </c>
      <c r="F24">
        <v>200</v>
      </c>
      <c r="G24" t="s">
        <v>139</v>
      </c>
      <c r="H24" t="s">
        <v>140</v>
      </c>
      <c r="I24" t="str">
        <f>_xlfn.CONCAT(Table1[[#This Row],[cruise]],".",Table1[[#This Row],[deployment]],".",Table1[[#This Row],[tube]],".",Table1[[#This Row],[min]],".",Table1[[#This Row],[max]],".",Table1[[#This Row],[type]])</f>
        <v>SKQ202106S.ST2.2.200..POM</v>
      </c>
      <c r="J24">
        <v>0.46283639470311838</v>
      </c>
      <c r="K24">
        <v>0</v>
      </c>
    </row>
    <row r="25" spans="1:11" x14ac:dyDescent="0.25">
      <c r="A25" t="s">
        <v>69</v>
      </c>
      <c r="B25" t="s">
        <v>60</v>
      </c>
      <c r="C25" t="s">
        <v>137</v>
      </c>
      <c r="D25" t="s">
        <v>129</v>
      </c>
      <c r="E25">
        <v>3</v>
      </c>
      <c r="F25">
        <v>200</v>
      </c>
      <c r="G25" t="s">
        <v>139</v>
      </c>
      <c r="H25" t="s">
        <v>140</v>
      </c>
      <c r="I25" t="str">
        <f>_xlfn.CONCAT(Table1[[#This Row],[cruise]],".",Table1[[#This Row],[deployment]],".",Table1[[#This Row],[tube]],".",Table1[[#This Row],[min]],".",Table1[[#This Row],[max]],".",Table1[[#This Row],[type]])</f>
        <v>SKQ202106S.ST2.3.200..POM</v>
      </c>
      <c r="J25">
        <v>0.51943844492440605</v>
      </c>
      <c r="K25">
        <v>0</v>
      </c>
    </row>
    <row r="26" spans="1:11" x14ac:dyDescent="0.25">
      <c r="A26" t="s">
        <v>69</v>
      </c>
      <c r="B26" t="s">
        <v>61</v>
      </c>
      <c r="C26" t="s">
        <v>137</v>
      </c>
      <c r="D26" t="s">
        <v>129</v>
      </c>
      <c r="E26">
        <v>5</v>
      </c>
      <c r="F26">
        <v>200</v>
      </c>
      <c r="G26" t="s">
        <v>139</v>
      </c>
      <c r="H26" t="s">
        <v>140</v>
      </c>
      <c r="I26" t="str">
        <f>_xlfn.CONCAT(Table1[[#This Row],[cruise]],".",Table1[[#This Row],[deployment]],".",Table1[[#This Row],[tube]],".",Table1[[#This Row],[min]],".",Table1[[#This Row],[max]],".",Table1[[#This Row],[type]])</f>
        <v>SKQ202106S.ST2.5.200..POM</v>
      </c>
      <c r="J26">
        <v>0.46958892617449666</v>
      </c>
      <c r="K26">
        <v>0</v>
      </c>
    </row>
    <row r="27" spans="1:11" x14ac:dyDescent="0.25">
      <c r="A27" t="s">
        <v>69</v>
      </c>
      <c r="B27" t="s">
        <v>72</v>
      </c>
      <c r="C27" t="s">
        <v>137</v>
      </c>
      <c r="D27" t="s">
        <v>129</v>
      </c>
      <c r="E27">
        <v>6</v>
      </c>
      <c r="F27">
        <v>200</v>
      </c>
      <c r="G27" t="s">
        <v>139</v>
      </c>
      <c r="H27" t="s">
        <v>140</v>
      </c>
      <c r="I27" t="str">
        <f>_xlfn.CONCAT(Table1[[#This Row],[cruise]],".",Table1[[#This Row],[deployment]],".",Table1[[#This Row],[tube]],".",Table1[[#This Row],[min]],".",Table1[[#This Row],[max]],".",Table1[[#This Row],[type]])</f>
        <v>SKQ202106S.ST2.6.200..POM</v>
      </c>
      <c r="J27">
        <v>0.48911917098445601</v>
      </c>
      <c r="K27">
        <v>0</v>
      </c>
    </row>
    <row r="28" spans="1:11" x14ac:dyDescent="0.25">
      <c r="A28" t="s">
        <v>69</v>
      </c>
      <c r="B28" t="s">
        <v>73</v>
      </c>
      <c r="C28" t="s">
        <v>137</v>
      </c>
      <c r="D28" t="s">
        <v>129</v>
      </c>
      <c r="E28">
        <v>7</v>
      </c>
      <c r="F28">
        <v>200</v>
      </c>
      <c r="G28" t="s">
        <v>139</v>
      </c>
      <c r="H28" t="s">
        <v>140</v>
      </c>
      <c r="I28" t="str">
        <f>_xlfn.CONCAT(Table1[[#This Row],[cruise]],".",Table1[[#This Row],[deployment]],".",Table1[[#This Row],[tube]],".",Table1[[#This Row],[min]],".",Table1[[#This Row],[max]],".",Table1[[#This Row],[type]])</f>
        <v>SKQ202106S.ST2.7.200..POM</v>
      </c>
      <c r="J28">
        <v>0.48062827225130894</v>
      </c>
      <c r="K28">
        <v>0</v>
      </c>
    </row>
    <row r="29" spans="1:11" x14ac:dyDescent="0.25">
      <c r="A29" t="s">
        <v>69</v>
      </c>
      <c r="B29" t="s">
        <v>74</v>
      </c>
      <c r="C29" t="s">
        <v>137</v>
      </c>
      <c r="D29" t="s">
        <v>129</v>
      </c>
      <c r="E29">
        <v>9</v>
      </c>
      <c r="F29">
        <v>200</v>
      </c>
      <c r="G29" t="s">
        <v>139</v>
      </c>
      <c r="H29" t="s">
        <v>140</v>
      </c>
      <c r="I29" t="str">
        <f>_xlfn.CONCAT(Table1[[#This Row],[cruise]],".",Table1[[#This Row],[deployment]],".",Table1[[#This Row],[tube]],".",Table1[[#This Row],[min]],".",Table1[[#This Row],[max]],".",Table1[[#This Row],[type]])</f>
        <v>SKQ202106S.ST2.9.200..POM</v>
      </c>
      <c r="J29">
        <v>0.4774541531823086</v>
      </c>
      <c r="K29">
        <v>0</v>
      </c>
    </row>
    <row r="30" spans="1:11" x14ac:dyDescent="0.25">
      <c r="A30" t="s">
        <v>69</v>
      </c>
      <c r="B30" t="s">
        <v>62</v>
      </c>
      <c r="C30" t="s">
        <v>137</v>
      </c>
      <c r="D30" t="s">
        <v>129</v>
      </c>
      <c r="E30">
        <v>10</v>
      </c>
      <c r="F30">
        <v>200</v>
      </c>
      <c r="G30" t="s">
        <v>139</v>
      </c>
      <c r="H30" t="s">
        <v>140</v>
      </c>
      <c r="I30" t="str">
        <f>_xlfn.CONCAT(Table1[[#This Row],[cruise]],".",Table1[[#This Row],[deployment]],".",Table1[[#This Row],[tube]],".",Table1[[#This Row],[min]],".",Table1[[#This Row],[max]],".",Table1[[#This Row],[type]])</f>
        <v>SKQ202106S.ST2.10.200..POM</v>
      </c>
      <c r="J30">
        <v>0.52768729641693812</v>
      </c>
      <c r="K30">
        <v>0</v>
      </c>
    </row>
    <row r="31" spans="1:11" x14ac:dyDescent="0.25">
      <c r="A31" t="s">
        <v>69</v>
      </c>
      <c r="B31" t="s">
        <v>63</v>
      </c>
      <c r="C31" t="s">
        <v>137</v>
      </c>
      <c r="D31" t="s">
        <v>129</v>
      </c>
      <c r="E31">
        <v>11</v>
      </c>
      <c r="F31">
        <v>200</v>
      </c>
      <c r="G31" t="s">
        <v>139</v>
      </c>
      <c r="H31" t="s">
        <v>140</v>
      </c>
      <c r="I31" t="str">
        <f>_xlfn.CONCAT(Table1[[#This Row],[cruise]],".",Table1[[#This Row],[deployment]],".",Table1[[#This Row],[tube]],".",Table1[[#This Row],[min]],".",Table1[[#This Row],[max]],".",Table1[[#This Row],[type]])</f>
        <v>SKQ202106S.ST2.11.200..POM</v>
      </c>
      <c r="J31">
        <v>0.53516483516483515</v>
      </c>
      <c r="K31">
        <v>0</v>
      </c>
    </row>
    <row r="32" spans="1:11" x14ac:dyDescent="0.25">
      <c r="A32" t="s">
        <v>69</v>
      </c>
      <c r="B32" t="s">
        <v>75</v>
      </c>
      <c r="C32" t="s">
        <v>137</v>
      </c>
      <c r="D32" t="s">
        <v>125</v>
      </c>
      <c r="E32">
        <v>1</v>
      </c>
      <c r="F32" t="s">
        <v>139</v>
      </c>
      <c r="G32">
        <v>200</v>
      </c>
      <c r="H32" t="s">
        <v>140</v>
      </c>
      <c r="I32" t="str">
        <f>_xlfn.CONCAT(Table1[[#This Row],[cruise]],".",Table1[[#This Row],[deployment]],".",Table1[[#This Row],[tube]],".",Table1[[#This Row],[min]],".",Table1[[#This Row],[max]],".",Table1[[#This Row],[type]])</f>
        <v>SKQ202106S.ST3.1..200.POM</v>
      </c>
      <c r="J32">
        <v>0.5</v>
      </c>
      <c r="K32">
        <v>0</v>
      </c>
    </row>
    <row r="33" spans="1:11" x14ac:dyDescent="0.25">
      <c r="A33" t="s">
        <v>69</v>
      </c>
      <c r="B33" t="s">
        <v>76</v>
      </c>
      <c r="C33" t="s">
        <v>137</v>
      </c>
      <c r="D33" t="s">
        <v>125</v>
      </c>
      <c r="E33">
        <v>2</v>
      </c>
      <c r="F33" t="s">
        <v>139</v>
      </c>
      <c r="G33">
        <v>200</v>
      </c>
      <c r="H33" t="s">
        <v>140</v>
      </c>
      <c r="I33" t="str">
        <f>_xlfn.CONCAT(Table1[[#This Row],[cruise]],".",Table1[[#This Row],[deployment]],".",Table1[[#This Row],[tube]],".",Table1[[#This Row],[min]],".",Table1[[#This Row],[max]],".",Table1[[#This Row],[type]])</f>
        <v>SKQ202106S.ST3.2..200.POM</v>
      </c>
      <c r="J33">
        <v>0.49211734184793454</v>
      </c>
      <c r="K33">
        <v>0</v>
      </c>
    </row>
    <row r="34" spans="1:11" x14ac:dyDescent="0.25">
      <c r="A34" t="s">
        <v>69</v>
      </c>
      <c r="B34" t="s">
        <v>77</v>
      </c>
      <c r="C34" t="s">
        <v>137</v>
      </c>
      <c r="D34" t="s">
        <v>125</v>
      </c>
      <c r="E34">
        <v>3</v>
      </c>
      <c r="F34" t="s">
        <v>139</v>
      </c>
      <c r="G34">
        <v>200</v>
      </c>
      <c r="H34" t="s">
        <v>140</v>
      </c>
      <c r="I34" t="str">
        <f>_xlfn.CONCAT(Table1[[#This Row],[cruise]],".",Table1[[#This Row],[deployment]],".",Table1[[#This Row],[tube]],".",Table1[[#This Row],[min]],".",Table1[[#This Row],[max]],".",Table1[[#This Row],[type]])</f>
        <v>SKQ202106S.ST3.3..200.POM</v>
      </c>
      <c r="J34">
        <v>0.48349900596421475</v>
      </c>
      <c r="K34">
        <v>0</v>
      </c>
    </row>
    <row r="35" spans="1:11" x14ac:dyDescent="0.25">
      <c r="A35" t="s">
        <v>69</v>
      </c>
      <c r="B35" t="s">
        <v>78</v>
      </c>
      <c r="C35" t="s">
        <v>137</v>
      </c>
      <c r="D35" t="s">
        <v>125</v>
      </c>
      <c r="E35">
        <v>5</v>
      </c>
      <c r="F35" t="s">
        <v>139</v>
      </c>
      <c r="G35">
        <v>200</v>
      </c>
      <c r="H35" t="s">
        <v>140</v>
      </c>
      <c r="I35" t="str">
        <f>_xlfn.CONCAT(Table1[[#This Row],[cruise]],".",Table1[[#This Row],[deployment]],".",Table1[[#This Row],[tube]],".",Table1[[#This Row],[min]],".",Table1[[#This Row],[max]],".",Table1[[#This Row],[type]])</f>
        <v>SKQ202106S.ST3.5..200.POM</v>
      </c>
      <c r="J35">
        <v>0.5</v>
      </c>
      <c r="K35">
        <v>0</v>
      </c>
    </row>
    <row r="36" spans="1:11" x14ac:dyDescent="0.25">
      <c r="A36" t="s">
        <v>69</v>
      </c>
      <c r="B36" t="s">
        <v>79</v>
      </c>
      <c r="C36" t="s">
        <v>137</v>
      </c>
      <c r="D36" t="s">
        <v>125</v>
      </c>
      <c r="E36">
        <v>6</v>
      </c>
      <c r="F36" t="s">
        <v>139</v>
      </c>
      <c r="G36">
        <v>200</v>
      </c>
      <c r="H36" t="s">
        <v>140</v>
      </c>
      <c r="I36" t="str">
        <f>_xlfn.CONCAT(Table1[[#This Row],[cruise]],".",Table1[[#This Row],[deployment]],".",Table1[[#This Row],[tube]],".",Table1[[#This Row],[min]],".",Table1[[#This Row],[max]],".",Table1[[#This Row],[type]])</f>
        <v>SKQ202106S.ST3.6..200.POM</v>
      </c>
      <c r="J36">
        <v>0.5</v>
      </c>
      <c r="K36">
        <v>0</v>
      </c>
    </row>
    <row r="37" spans="1:11" x14ac:dyDescent="0.25">
      <c r="A37" t="s">
        <v>69</v>
      </c>
      <c r="B37" t="s">
        <v>80</v>
      </c>
      <c r="C37" t="s">
        <v>137</v>
      </c>
      <c r="D37" t="s">
        <v>125</v>
      </c>
      <c r="E37">
        <v>7</v>
      </c>
      <c r="F37" t="s">
        <v>139</v>
      </c>
      <c r="G37">
        <v>200</v>
      </c>
      <c r="H37" t="s">
        <v>140</v>
      </c>
      <c r="I37" t="str">
        <f>_xlfn.CONCAT(Table1[[#This Row],[cruise]],".",Table1[[#This Row],[deployment]],".",Table1[[#This Row],[tube]],".",Table1[[#This Row],[min]],".",Table1[[#This Row],[max]],".",Table1[[#This Row],[type]])</f>
        <v>SKQ202106S.ST3.7..200.POM</v>
      </c>
      <c r="J37">
        <v>0.50985423937589813</v>
      </c>
      <c r="K37">
        <v>0</v>
      </c>
    </row>
    <row r="38" spans="1:11" x14ac:dyDescent="0.25">
      <c r="A38" t="s">
        <v>71</v>
      </c>
      <c r="B38" t="s">
        <v>81</v>
      </c>
      <c r="C38" t="s">
        <v>137</v>
      </c>
      <c r="D38" t="s">
        <v>125</v>
      </c>
      <c r="E38">
        <v>1</v>
      </c>
      <c r="F38">
        <v>200</v>
      </c>
      <c r="G38" t="s">
        <v>139</v>
      </c>
      <c r="H38" t="s">
        <v>140</v>
      </c>
      <c r="I38" t="str">
        <f>_xlfn.CONCAT(Table1[[#This Row],[cruise]],".",Table1[[#This Row],[deployment]],".",Table1[[#This Row],[tube]],".",Table1[[#This Row],[min]],".",Table1[[#This Row],[max]],".",Table1[[#This Row],[type]])</f>
        <v>SKQ202106S.ST3.1.200..POM</v>
      </c>
      <c r="J38">
        <v>0.4788013318534961</v>
      </c>
      <c r="K38">
        <v>0</v>
      </c>
    </row>
    <row r="39" spans="1:11" x14ac:dyDescent="0.25">
      <c r="A39" t="s">
        <v>69</v>
      </c>
      <c r="B39" t="s">
        <v>82</v>
      </c>
      <c r="C39" t="s">
        <v>137</v>
      </c>
      <c r="D39" t="s">
        <v>125</v>
      </c>
      <c r="E39">
        <v>2</v>
      </c>
      <c r="F39">
        <v>200</v>
      </c>
      <c r="G39" t="s">
        <v>139</v>
      </c>
      <c r="H39" t="s">
        <v>140</v>
      </c>
      <c r="I39" t="str">
        <f>_xlfn.CONCAT(Table1[[#This Row],[cruise]],".",Table1[[#This Row],[deployment]],".",Table1[[#This Row],[tube]],".",Table1[[#This Row],[min]],".",Table1[[#This Row],[max]],".",Table1[[#This Row],[type]])</f>
        <v>SKQ202106S.ST3.2.200..POM</v>
      </c>
      <c r="J39">
        <v>0.52175814563743717</v>
      </c>
      <c r="K39">
        <v>0</v>
      </c>
    </row>
    <row r="40" spans="1:11" x14ac:dyDescent="0.25">
      <c r="A40" t="s">
        <v>69</v>
      </c>
      <c r="B40" t="s">
        <v>83</v>
      </c>
      <c r="C40" t="s">
        <v>137</v>
      </c>
      <c r="D40" t="s">
        <v>125</v>
      </c>
      <c r="E40">
        <v>3</v>
      </c>
      <c r="F40">
        <v>200</v>
      </c>
      <c r="G40" t="s">
        <v>139</v>
      </c>
      <c r="H40" t="s">
        <v>140</v>
      </c>
      <c r="I40" t="str">
        <f>_xlfn.CONCAT(Table1[[#This Row],[cruise]],".",Table1[[#This Row],[deployment]],".",Table1[[#This Row],[tube]],".",Table1[[#This Row],[min]],".",Table1[[#This Row],[max]],".",Table1[[#This Row],[type]])</f>
        <v>SKQ202106S.ST3.3.200..POM</v>
      </c>
      <c r="J40">
        <v>0.51090828138913624</v>
      </c>
      <c r="K40">
        <v>0</v>
      </c>
    </row>
    <row r="41" spans="1:11" x14ac:dyDescent="0.25">
      <c r="A41" t="s">
        <v>71</v>
      </c>
      <c r="B41" t="s">
        <v>15</v>
      </c>
      <c r="C41" t="s">
        <v>137</v>
      </c>
      <c r="D41" t="s">
        <v>125</v>
      </c>
      <c r="E41">
        <v>5</v>
      </c>
      <c r="F41">
        <v>200</v>
      </c>
      <c r="G41" t="s">
        <v>139</v>
      </c>
      <c r="H41" t="s">
        <v>140</v>
      </c>
      <c r="I41" t="str">
        <f>_xlfn.CONCAT(Table1[[#This Row],[cruise]],".",Table1[[#This Row],[deployment]],".",Table1[[#This Row],[tube]],".",Table1[[#This Row],[min]],".",Table1[[#This Row],[max]],".",Table1[[#This Row],[type]])</f>
        <v>SKQ202106S.ST3.5.200..POM</v>
      </c>
      <c r="J41">
        <v>0.46723518850987433</v>
      </c>
      <c r="K41">
        <v>0</v>
      </c>
    </row>
    <row r="42" spans="1:11" x14ac:dyDescent="0.25">
      <c r="A42" t="s">
        <v>71</v>
      </c>
      <c r="B42" t="s">
        <v>16</v>
      </c>
      <c r="C42" t="s">
        <v>137</v>
      </c>
      <c r="D42" t="s">
        <v>125</v>
      </c>
      <c r="E42">
        <v>6</v>
      </c>
      <c r="F42">
        <v>200</v>
      </c>
      <c r="G42" t="s">
        <v>139</v>
      </c>
      <c r="H42" t="s">
        <v>140</v>
      </c>
      <c r="I42" t="str">
        <f>_xlfn.CONCAT(Table1[[#This Row],[cruise]],".",Table1[[#This Row],[deployment]],".",Table1[[#This Row],[tube]],".",Table1[[#This Row],[min]],".",Table1[[#This Row],[max]],".",Table1[[#This Row],[type]])</f>
        <v>SKQ202106S.ST3.6.200..POM</v>
      </c>
      <c r="J42">
        <v>0.49277617248277389</v>
      </c>
      <c r="K42">
        <v>0</v>
      </c>
    </row>
    <row r="43" spans="1:11" x14ac:dyDescent="0.25">
      <c r="A43" t="s">
        <v>71</v>
      </c>
      <c r="B43" t="s">
        <v>17</v>
      </c>
      <c r="C43" t="s">
        <v>137</v>
      </c>
      <c r="D43" t="s">
        <v>125</v>
      </c>
      <c r="E43">
        <v>7</v>
      </c>
      <c r="F43">
        <v>200</v>
      </c>
      <c r="G43" t="s">
        <v>139</v>
      </c>
      <c r="H43" t="s">
        <v>140</v>
      </c>
      <c r="I43" t="str">
        <f>_xlfn.CONCAT(Table1[[#This Row],[cruise]],".",Table1[[#This Row],[deployment]],".",Table1[[#This Row],[tube]],".",Table1[[#This Row],[min]],".",Table1[[#This Row],[max]],".",Table1[[#This Row],[type]])</f>
        <v>SKQ202106S.ST3.7.200..POM</v>
      </c>
      <c r="J43">
        <v>0.49248554913294801</v>
      </c>
      <c r="K43">
        <v>0</v>
      </c>
    </row>
    <row r="44" spans="1:11" x14ac:dyDescent="0.25">
      <c r="A44" t="s">
        <v>69</v>
      </c>
      <c r="B44" t="s">
        <v>84</v>
      </c>
      <c r="C44" t="s">
        <v>137</v>
      </c>
      <c r="D44" t="s">
        <v>131</v>
      </c>
      <c r="E44">
        <v>1</v>
      </c>
      <c r="F44" t="s">
        <v>139</v>
      </c>
      <c r="G44">
        <v>200</v>
      </c>
      <c r="H44" t="s">
        <v>140</v>
      </c>
      <c r="I44" t="str">
        <f>_xlfn.CONCAT(Table1[[#This Row],[cruise]],".",Table1[[#This Row],[deployment]],".",Table1[[#This Row],[tube]],".",Table1[[#This Row],[min]],".",Table1[[#This Row],[max]],".",Table1[[#This Row],[type]])</f>
        <v>SKQ202106S.ST4.1..200.POM</v>
      </c>
      <c r="J44">
        <v>0.49643980791521775</v>
      </c>
      <c r="K44">
        <v>0</v>
      </c>
    </row>
    <row r="45" spans="1:11" x14ac:dyDescent="0.25">
      <c r="A45" t="s">
        <v>69</v>
      </c>
      <c r="B45" t="s">
        <v>85</v>
      </c>
      <c r="C45" t="s">
        <v>137</v>
      </c>
      <c r="D45" t="s">
        <v>131</v>
      </c>
      <c r="E45">
        <v>2</v>
      </c>
      <c r="F45" t="s">
        <v>139</v>
      </c>
      <c r="G45">
        <v>200</v>
      </c>
      <c r="H45" t="s">
        <v>140</v>
      </c>
      <c r="I45" t="str">
        <f>_xlfn.CONCAT(Table1[[#This Row],[cruise]],".",Table1[[#This Row],[deployment]],".",Table1[[#This Row],[tube]],".",Table1[[#This Row],[min]],".",Table1[[#This Row],[max]],".",Table1[[#This Row],[type]])</f>
        <v>SKQ202106S.ST4.2..200.POM</v>
      </c>
      <c r="J45">
        <v>0.51873574454219618</v>
      </c>
      <c r="K45">
        <v>0</v>
      </c>
    </row>
    <row r="46" spans="1:11" x14ac:dyDescent="0.25">
      <c r="A46" t="s">
        <v>69</v>
      </c>
      <c r="B46" t="s">
        <v>68</v>
      </c>
      <c r="C46" t="s">
        <v>137</v>
      </c>
      <c r="D46" t="s">
        <v>131</v>
      </c>
      <c r="E46">
        <v>3</v>
      </c>
      <c r="F46" t="s">
        <v>139</v>
      </c>
      <c r="G46">
        <v>200</v>
      </c>
      <c r="H46" t="s">
        <v>140</v>
      </c>
      <c r="I46" t="str">
        <f>_xlfn.CONCAT(Table1[[#This Row],[cruise]],".",Table1[[#This Row],[deployment]],".",Table1[[#This Row],[tube]],".",Table1[[#This Row],[min]],".",Table1[[#This Row],[max]],".",Table1[[#This Row],[type]])</f>
        <v>SKQ202106S.ST4.3..200.POM</v>
      </c>
      <c r="J46">
        <v>0.45157152020525981</v>
      </c>
      <c r="K46">
        <v>0</v>
      </c>
    </row>
    <row r="47" spans="1:11" x14ac:dyDescent="0.25">
      <c r="A47" t="s">
        <v>69</v>
      </c>
      <c r="B47" t="s">
        <v>65</v>
      </c>
      <c r="C47" t="s">
        <v>137</v>
      </c>
      <c r="D47" t="s">
        <v>131</v>
      </c>
      <c r="E47">
        <v>5</v>
      </c>
      <c r="F47" t="s">
        <v>139</v>
      </c>
      <c r="G47">
        <v>200</v>
      </c>
      <c r="H47" t="s">
        <v>140</v>
      </c>
      <c r="I47" t="str">
        <f>_xlfn.CONCAT(Table1[[#This Row],[cruise]],".",Table1[[#This Row],[deployment]],".",Table1[[#This Row],[tube]],".",Table1[[#This Row],[min]],".",Table1[[#This Row],[max]],".",Table1[[#This Row],[type]])</f>
        <v>SKQ202106S.ST4.5..200.POM</v>
      </c>
      <c r="J47">
        <v>0.51653944020356235</v>
      </c>
      <c r="K47">
        <v>0</v>
      </c>
    </row>
    <row r="48" spans="1:11" x14ac:dyDescent="0.25">
      <c r="A48" t="s">
        <v>69</v>
      </c>
      <c r="B48" t="s">
        <v>56</v>
      </c>
      <c r="C48" t="s">
        <v>137</v>
      </c>
      <c r="D48" t="s">
        <v>131</v>
      </c>
      <c r="E48">
        <v>6</v>
      </c>
      <c r="F48" t="s">
        <v>139</v>
      </c>
      <c r="G48">
        <v>200</v>
      </c>
      <c r="H48" t="s">
        <v>140</v>
      </c>
      <c r="I48" t="str">
        <f>_xlfn.CONCAT(Table1[[#This Row],[cruise]],".",Table1[[#This Row],[deployment]],".",Table1[[#This Row],[tube]],".",Table1[[#This Row],[min]],".",Table1[[#This Row],[max]],".",Table1[[#This Row],[type]])</f>
        <v>SKQ202106S.ST4.6..200.POM</v>
      </c>
      <c r="J48">
        <v>0.4807952132792897</v>
      </c>
      <c r="K48">
        <v>0</v>
      </c>
    </row>
    <row r="49" spans="1:11" x14ac:dyDescent="0.25">
      <c r="A49" t="s">
        <v>69</v>
      </c>
      <c r="B49" t="s">
        <v>57</v>
      </c>
      <c r="C49" t="s">
        <v>137</v>
      </c>
      <c r="D49" t="s">
        <v>131</v>
      </c>
      <c r="E49">
        <v>7</v>
      </c>
      <c r="F49" t="s">
        <v>139</v>
      </c>
      <c r="G49">
        <v>200</v>
      </c>
      <c r="H49" t="s">
        <v>140</v>
      </c>
      <c r="I49" t="str">
        <f>_xlfn.CONCAT(Table1[[#This Row],[cruise]],".",Table1[[#This Row],[deployment]],".",Table1[[#This Row],[tube]],".",Table1[[#This Row],[min]],".",Table1[[#This Row],[max]],".",Table1[[#This Row],[type]])</f>
        <v>SKQ202106S.ST4.7..200.POM</v>
      </c>
      <c r="J49">
        <v>0.50435365036838575</v>
      </c>
      <c r="K49">
        <v>0</v>
      </c>
    </row>
    <row r="50" spans="1:11" x14ac:dyDescent="0.25">
      <c r="A50" t="s">
        <v>71</v>
      </c>
      <c r="B50" t="s">
        <v>18</v>
      </c>
      <c r="C50" t="s">
        <v>137</v>
      </c>
      <c r="D50" t="s">
        <v>131</v>
      </c>
      <c r="E50">
        <v>1</v>
      </c>
      <c r="F50">
        <v>200</v>
      </c>
      <c r="G50" t="s">
        <v>139</v>
      </c>
      <c r="H50" t="s">
        <v>140</v>
      </c>
      <c r="I50" t="str">
        <f>_xlfn.CONCAT(Table1[[#This Row],[cruise]],".",Table1[[#This Row],[deployment]],".",Table1[[#This Row],[tube]],".",Table1[[#This Row],[min]],".",Table1[[#This Row],[max]],".",Table1[[#This Row],[type]])</f>
        <v>SKQ202106S.ST4.1.200..POM</v>
      </c>
      <c r="J50">
        <v>0.50202511138112593</v>
      </c>
      <c r="K50">
        <v>0</v>
      </c>
    </row>
    <row r="51" spans="1:11" x14ac:dyDescent="0.25">
      <c r="A51" t="s">
        <v>71</v>
      </c>
      <c r="B51" t="s">
        <v>14</v>
      </c>
      <c r="C51" t="s">
        <v>137</v>
      </c>
      <c r="D51" t="s">
        <v>131</v>
      </c>
      <c r="E51">
        <v>2</v>
      </c>
      <c r="F51">
        <v>200</v>
      </c>
      <c r="G51" t="s">
        <v>139</v>
      </c>
      <c r="H51" t="s">
        <v>140</v>
      </c>
      <c r="I51" t="str">
        <f>_xlfn.CONCAT(Table1[[#This Row],[cruise]],".",Table1[[#This Row],[deployment]],".",Table1[[#This Row],[tube]],".",Table1[[#This Row],[min]],".",Table1[[#This Row],[max]],".",Table1[[#This Row],[type]])</f>
        <v>SKQ202106S.ST4.2.200..POM</v>
      </c>
      <c r="J51">
        <v>0.54859057756751428</v>
      </c>
      <c r="K51">
        <v>0</v>
      </c>
    </row>
    <row r="52" spans="1:11" x14ac:dyDescent="0.25">
      <c r="A52" t="s">
        <v>71</v>
      </c>
      <c r="B52" t="s">
        <v>19</v>
      </c>
      <c r="C52" t="s">
        <v>137</v>
      </c>
      <c r="D52" t="s">
        <v>131</v>
      </c>
      <c r="E52">
        <v>3</v>
      </c>
      <c r="F52">
        <v>200</v>
      </c>
      <c r="G52" t="s">
        <v>139</v>
      </c>
      <c r="H52" t="s">
        <v>140</v>
      </c>
      <c r="I52" t="str">
        <f>_xlfn.CONCAT(Table1[[#This Row],[cruise]],".",Table1[[#This Row],[deployment]],".",Table1[[#This Row],[tube]],".",Table1[[#This Row],[min]],".",Table1[[#This Row],[max]],".",Table1[[#This Row],[type]])</f>
        <v>SKQ202106S.ST4.3.200..POM</v>
      </c>
      <c r="J52">
        <v>0.46670461013090497</v>
      </c>
      <c r="K52">
        <v>0</v>
      </c>
    </row>
    <row r="53" spans="1:11" x14ac:dyDescent="0.25">
      <c r="A53" t="s">
        <v>71</v>
      </c>
      <c r="B53" t="s">
        <v>39</v>
      </c>
      <c r="C53" t="s">
        <v>137</v>
      </c>
      <c r="D53" t="s">
        <v>131</v>
      </c>
      <c r="E53">
        <v>5</v>
      </c>
      <c r="F53">
        <v>200</v>
      </c>
      <c r="G53" t="s">
        <v>139</v>
      </c>
      <c r="H53" t="s">
        <v>140</v>
      </c>
      <c r="I53" t="str">
        <f>_xlfn.CONCAT(Table1[[#This Row],[cruise]],".",Table1[[#This Row],[deployment]],".",Table1[[#This Row],[tube]],".",Table1[[#This Row],[min]],".",Table1[[#This Row],[max]],".",Table1[[#This Row],[type]])</f>
        <v>SKQ202106S.ST4.5.200..POM</v>
      </c>
      <c r="J53">
        <v>0.51114850652082455</v>
      </c>
      <c r="K53">
        <v>0</v>
      </c>
    </row>
    <row r="54" spans="1:11" x14ac:dyDescent="0.25">
      <c r="A54" t="s">
        <v>71</v>
      </c>
      <c r="B54" t="s">
        <v>40</v>
      </c>
      <c r="C54" t="s">
        <v>137</v>
      </c>
      <c r="D54" t="s">
        <v>131</v>
      </c>
      <c r="E54">
        <v>6</v>
      </c>
      <c r="F54">
        <v>200</v>
      </c>
      <c r="G54" t="s">
        <v>139</v>
      </c>
      <c r="H54" t="s">
        <v>140</v>
      </c>
      <c r="I54" t="str">
        <f>_xlfn.CONCAT(Table1[[#This Row],[cruise]],".",Table1[[#This Row],[deployment]],".",Table1[[#This Row],[tube]],".",Table1[[#This Row],[min]],".",Table1[[#This Row],[max]],".",Table1[[#This Row],[type]])</f>
        <v>SKQ202106S.ST4.6.200..POM</v>
      </c>
      <c r="J54">
        <v>0.49631298648095046</v>
      </c>
      <c r="K54">
        <v>0</v>
      </c>
    </row>
    <row r="55" spans="1:11" x14ac:dyDescent="0.25">
      <c r="A55" t="s">
        <v>71</v>
      </c>
      <c r="B55" t="s">
        <v>86</v>
      </c>
      <c r="C55" t="s">
        <v>137</v>
      </c>
      <c r="D55" t="s">
        <v>131</v>
      </c>
      <c r="E55">
        <v>7</v>
      </c>
      <c r="F55">
        <v>200</v>
      </c>
      <c r="G55" t="s">
        <v>139</v>
      </c>
      <c r="H55" t="s">
        <v>140</v>
      </c>
      <c r="I55" t="str">
        <f>_xlfn.CONCAT(Table1[[#This Row],[cruise]],".",Table1[[#This Row],[deployment]],".",Table1[[#This Row],[tube]],".",Table1[[#This Row],[min]],".",Table1[[#This Row],[max]],".",Table1[[#This Row],[type]])</f>
        <v>SKQ202106S.ST4.7.200..POM</v>
      </c>
      <c r="J55">
        <v>0.52680747359870017</v>
      </c>
      <c r="K55">
        <v>0</v>
      </c>
    </row>
    <row r="56" spans="1:11" x14ac:dyDescent="0.25">
      <c r="A56" t="s">
        <v>71</v>
      </c>
      <c r="B56" t="s">
        <v>25</v>
      </c>
      <c r="C56" t="s">
        <v>137</v>
      </c>
      <c r="D56" t="s">
        <v>141</v>
      </c>
      <c r="E56">
        <v>1</v>
      </c>
      <c r="F56" t="s">
        <v>139</v>
      </c>
      <c r="G56">
        <v>200</v>
      </c>
      <c r="H56" t="s">
        <v>140</v>
      </c>
      <c r="I56" t="str">
        <f>_xlfn.CONCAT(Table1[[#This Row],[cruise]],".",Table1[[#This Row],[deployment]],".",Table1[[#This Row],[tube]],".",Table1[[#This Row],[min]],".",Table1[[#This Row],[max]],".",Table1[[#This Row],[type]])</f>
        <v>SKQ202106S.ST5.1..200.POM</v>
      </c>
      <c r="J56">
        <v>0.47230046948356808</v>
      </c>
      <c r="K56">
        <v>0</v>
      </c>
    </row>
    <row r="57" spans="1:11" x14ac:dyDescent="0.25">
      <c r="A57" t="s">
        <v>71</v>
      </c>
      <c r="B57" t="s">
        <v>66</v>
      </c>
      <c r="C57" t="s">
        <v>137</v>
      </c>
      <c r="D57" t="s">
        <v>141</v>
      </c>
      <c r="E57">
        <v>2</v>
      </c>
      <c r="F57" t="s">
        <v>139</v>
      </c>
      <c r="G57">
        <v>200</v>
      </c>
      <c r="H57" t="s">
        <v>140</v>
      </c>
      <c r="I57" t="str">
        <f>_xlfn.CONCAT(Table1[[#This Row],[cruise]],".",Table1[[#This Row],[deployment]],".",Table1[[#This Row],[tube]],".",Table1[[#This Row],[min]],".",Table1[[#This Row],[max]],".",Table1[[#This Row],[type]])</f>
        <v>SKQ202106S.ST5.2..200.POM</v>
      </c>
      <c r="J57">
        <v>0.51584898041590954</v>
      </c>
      <c r="K57">
        <v>0</v>
      </c>
    </row>
    <row r="58" spans="1:11" x14ac:dyDescent="0.25">
      <c r="A58" t="s">
        <v>71</v>
      </c>
      <c r="B58" t="s">
        <v>87</v>
      </c>
      <c r="C58" t="s">
        <v>137</v>
      </c>
      <c r="D58" t="s">
        <v>141</v>
      </c>
      <c r="E58">
        <v>3</v>
      </c>
      <c r="F58" t="s">
        <v>139</v>
      </c>
      <c r="G58">
        <v>200</v>
      </c>
      <c r="H58" t="s">
        <v>140</v>
      </c>
      <c r="I58" t="str">
        <f>_xlfn.CONCAT(Table1[[#This Row],[cruise]],".",Table1[[#This Row],[deployment]],".",Table1[[#This Row],[tube]],".",Table1[[#This Row],[min]],".",Table1[[#This Row],[max]],".",Table1[[#This Row],[type]])</f>
        <v>SKQ202106S.ST5.3..200.POM</v>
      </c>
      <c r="J58">
        <v>0.50422812192723698</v>
      </c>
      <c r="K58">
        <v>0</v>
      </c>
    </row>
    <row r="59" spans="1:11" x14ac:dyDescent="0.25">
      <c r="A59" t="s">
        <v>71</v>
      </c>
      <c r="B59" t="s">
        <v>88</v>
      </c>
      <c r="C59" t="s">
        <v>137</v>
      </c>
      <c r="D59" t="s">
        <v>141</v>
      </c>
      <c r="E59">
        <v>5</v>
      </c>
      <c r="F59" t="s">
        <v>139</v>
      </c>
      <c r="G59">
        <v>200</v>
      </c>
      <c r="H59" t="s">
        <v>140</v>
      </c>
      <c r="I59" t="str">
        <f>_xlfn.CONCAT(Table1[[#This Row],[cruise]],".",Table1[[#This Row],[deployment]],".",Table1[[#This Row],[tube]],".",Table1[[#This Row],[min]],".",Table1[[#This Row],[max]],".",Table1[[#This Row],[type]])</f>
        <v>SKQ202106S.ST5.5..200.POM</v>
      </c>
      <c r="J59">
        <v>0.51379789557276156</v>
      </c>
      <c r="K59">
        <v>0</v>
      </c>
    </row>
    <row r="60" spans="1:11" x14ac:dyDescent="0.25">
      <c r="A60" t="s">
        <v>69</v>
      </c>
      <c r="B60" t="s">
        <v>89</v>
      </c>
      <c r="C60" t="s">
        <v>137</v>
      </c>
      <c r="D60" t="s">
        <v>141</v>
      </c>
      <c r="E60">
        <v>6</v>
      </c>
      <c r="F60" t="s">
        <v>139</v>
      </c>
      <c r="G60">
        <v>200</v>
      </c>
      <c r="H60" t="s">
        <v>140</v>
      </c>
      <c r="I60" t="str">
        <f>_xlfn.CONCAT(Table1[[#This Row],[cruise]],".",Table1[[#This Row],[deployment]],".",Table1[[#This Row],[tube]],".",Table1[[#This Row],[min]],".",Table1[[#This Row],[max]],".",Table1[[#This Row],[type]])</f>
        <v>SKQ202106S.ST5.6..200.POM</v>
      </c>
      <c r="J60">
        <v>0.52668435013262593</v>
      </c>
      <c r="K60">
        <v>0</v>
      </c>
    </row>
    <row r="61" spans="1:11" x14ac:dyDescent="0.25">
      <c r="A61" t="s">
        <v>69</v>
      </c>
      <c r="B61" t="s">
        <v>90</v>
      </c>
      <c r="C61" t="s">
        <v>137</v>
      </c>
      <c r="D61" t="s">
        <v>141</v>
      </c>
      <c r="E61">
        <v>7</v>
      </c>
      <c r="F61" t="s">
        <v>139</v>
      </c>
      <c r="G61">
        <v>200</v>
      </c>
      <c r="H61" t="s">
        <v>140</v>
      </c>
      <c r="I61" t="str">
        <f>_xlfn.CONCAT(Table1[[#This Row],[cruise]],".",Table1[[#This Row],[deployment]],".",Table1[[#This Row],[tube]],".",Table1[[#This Row],[min]],".",Table1[[#This Row],[max]],".",Table1[[#This Row],[type]])</f>
        <v>SKQ202106S.ST5.7..200.POM</v>
      </c>
      <c r="J61">
        <v>0.47663452368337389</v>
      </c>
      <c r="K61">
        <v>0</v>
      </c>
    </row>
    <row r="62" spans="1:11" x14ac:dyDescent="0.25">
      <c r="A62" t="s">
        <v>69</v>
      </c>
      <c r="B62" t="s">
        <v>26</v>
      </c>
      <c r="C62" t="s">
        <v>137</v>
      </c>
      <c r="D62" t="s">
        <v>141</v>
      </c>
      <c r="E62">
        <v>9</v>
      </c>
      <c r="F62" t="s">
        <v>139</v>
      </c>
      <c r="G62">
        <v>200</v>
      </c>
      <c r="H62" t="s">
        <v>140</v>
      </c>
      <c r="I62" t="str">
        <f>_xlfn.CONCAT(Table1[[#This Row],[cruise]],".",Table1[[#This Row],[deployment]],".",Table1[[#This Row],[tube]],".",Table1[[#This Row],[min]],".",Table1[[#This Row],[max]],".",Table1[[#This Row],[type]])</f>
        <v>SKQ202106S.ST5.9..200.POM</v>
      </c>
      <c r="J62">
        <v>0.51345088161209063</v>
      </c>
      <c r="K62">
        <v>0</v>
      </c>
    </row>
    <row r="63" spans="1:11" x14ac:dyDescent="0.25">
      <c r="A63" t="s">
        <v>69</v>
      </c>
      <c r="B63" t="s">
        <v>91</v>
      </c>
      <c r="C63" t="s">
        <v>137</v>
      </c>
      <c r="D63" t="s">
        <v>141</v>
      </c>
      <c r="E63">
        <v>10</v>
      </c>
      <c r="F63" t="s">
        <v>139</v>
      </c>
      <c r="G63">
        <v>200</v>
      </c>
      <c r="H63" t="s">
        <v>140</v>
      </c>
      <c r="I63" t="str">
        <f>_xlfn.CONCAT(Table1[[#This Row],[cruise]],".",Table1[[#This Row],[deployment]],".",Table1[[#This Row],[tube]],".",Table1[[#This Row],[min]],".",Table1[[#This Row],[max]],".",Table1[[#This Row],[type]])</f>
        <v>SKQ202106S.ST5.10..200.POM</v>
      </c>
      <c r="J63">
        <v>0.49087924115286391</v>
      </c>
      <c r="K63">
        <v>0</v>
      </c>
    </row>
    <row r="64" spans="1:11" x14ac:dyDescent="0.25">
      <c r="A64" t="s">
        <v>69</v>
      </c>
      <c r="B64" t="s">
        <v>41</v>
      </c>
      <c r="C64" t="s">
        <v>137</v>
      </c>
      <c r="D64" t="s">
        <v>141</v>
      </c>
      <c r="E64">
        <v>11</v>
      </c>
      <c r="F64" t="s">
        <v>139</v>
      </c>
      <c r="G64">
        <v>200</v>
      </c>
      <c r="H64" t="s">
        <v>140</v>
      </c>
      <c r="I64" t="str">
        <f>_xlfn.CONCAT(Table1[[#This Row],[cruise]],".",Table1[[#This Row],[deployment]],".",Table1[[#This Row],[tube]],".",Table1[[#This Row],[min]],".",Table1[[#This Row],[max]],".",Table1[[#This Row],[type]])</f>
        <v>SKQ202106S.ST5.11..200.POM</v>
      </c>
      <c r="J64">
        <v>0.49332570556826849</v>
      </c>
      <c r="K64">
        <v>0</v>
      </c>
    </row>
    <row r="65" spans="1:11" x14ac:dyDescent="0.25">
      <c r="A65" t="s">
        <v>71</v>
      </c>
      <c r="B65" t="s">
        <v>26</v>
      </c>
      <c r="C65" t="s">
        <v>137</v>
      </c>
      <c r="D65" t="s">
        <v>141</v>
      </c>
      <c r="E65">
        <v>1</v>
      </c>
      <c r="F65">
        <v>200</v>
      </c>
      <c r="G65" t="s">
        <v>139</v>
      </c>
      <c r="H65" t="s">
        <v>140</v>
      </c>
      <c r="I65" t="str">
        <f>_xlfn.CONCAT(Table1[[#This Row],[cruise]],".",Table1[[#This Row],[deployment]],".",Table1[[#This Row],[tube]],".",Table1[[#This Row],[min]],".",Table1[[#This Row],[max]],".",Table1[[#This Row],[type]])</f>
        <v>SKQ202106S.ST5.1.200..POM</v>
      </c>
      <c r="J65">
        <v>0.52037037037037037</v>
      </c>
      <c r="K65">
        <v>0</v>
      </c>
    </row>
    <row r="66" spans="1:11" x14ac:dyDescent="0.25">
      <c r="A66" t="s">
        <v>71</v>
      </c>
      <c r="B66" t="s">
        <v>64</v>
      </c>
      <c r="C66" t="s">
        <v>137</v>
      </c>
      <c r="D66" t="s">
        <v>141</v>
      </c>
      <c r="E66">
        <v>2</v>
      </c>
      <c r="F66">
        <v>200</v>
      </c>
      <c r="G66" t="s">
        <v>139</v>
      </c>
      <c r="H66" t="s">
        <v>140</v>
      </c>
      <c r="I66" t="str">
        <f>_xlfn.CONCAT(Table1[[#This Row],[cruise]],".",Table1[[#This Row],[deployment]],".",Table1[[#This Row],[tube]],".",Table1[[#This Row],[min]],".",Table1[[#This Row],[max]],".",Table1[[#This Row],[type]])</f>
        <v>SKQ202106S.ST5.2.200..POM</v>
      </c>
      <c r="J66">
        <v>0.52215464813205903</v>
      </c>
      <c r="K66">
        <v>0</v>
      </c>
    </row>
    <row r="67" spans="1:11" x14ac:dyDescent="0.25">
      <c r="A67" t="s">
        <v>71</v>
      </c>
      <c r="B67" t="s">
        <v>92</v>
      </c>
      <c r="C67" t="s">
        <v>137</v>
      </c>
      <c r="D67" t="s">
        <v>141</v>
      </c>
      <c r="E67">
        <v>3</v>
      </c>
      <c r="F67">
        <v>200</v>
      </c>
      <c r="G67" t="s">
        <v>139</v>
      </c>
      <c r="H67" t="s">
        <v>140</v>
      </c>
      <c r="I67" t="str">
        <f>_xlfn.CONCAT(Table1[[#This Row],[cruise]],".",Table1[[#This Row],[deployment]],".",Table1[[#This Row],[tube]],".",Table1[[#This Row],[min]],".",Table1[[#This Row],[max]],".",Table1[[#This Row],[type]])</f>
        <v>SKQ202106S.ST5.3.200..POM</v>
      </c>
      <c r="J67">
        <v>0.50700983469345051</v>
      </c>
      <c r="K67">
        <v>0</v>
      </c>
    </row>
    <row r="68" spans="1:11" x14ac:dyDescent="0.25">
      <c r="A68" t="s">
        <v>71</v>
      </c>
      <c r="B68" t="s">
        <v>93</v>
      </c>
      <c r="C68" t="s">
        <v>137</v>
      </c>
      <c r="D68" t="s">
        <v>141</v>
      </c>
      <c r="E68">
        <v>5</v>
      </c>
      <c r="F68">
        <v>200</v>
      </c>
      <c r="G68" t="s">
        <v>139</v>
      </c>
      <c r="H68" t="s">
        <v>140</v>
      </c>
      <c r="I68" t="str">
        <f>_xlfn.CONCAT(Table1[[#This Row],[cruise]],".",Table1[[#This Row],[deployment]],".",Table1[[#This Row],[tube]],".",Table1[[#This Row],[min]],".",Table1[[#This Row],[max]],".",Table1[[#This Row],[type]])</f>
        <v>SKQ202106S.ST5.5.200..POM</v>
      </c>
      <c r="J68">
        <v>0.48470279720279724</v>
      </c>
      <c r="K68">
        <v>0</v>
      </c>
    </row>
    <row r="69" spans="1:11" x14ac:dyDescent="0.25">
      <c r="A69" t="s">
        <v>69</v>
      </c>
      <c r="B69" t="s">
        <v>94</v>
      </c>
      <c r="C69" t="s">
        <v>137</v>
      </c>
      <c r="D69" t="s">
        <v>141</v>
      </c>
      <c r="E69">
        <v>10</v>
      </c>
      <c r="F69">
        <v>200</v>
      </c>
      <c r="G69" t="s">
        <v>139</v>
      </c>
      <c r="H69" t="s">
        <v>140</v>
      </c>
      <c r="I69" t="str">
        <f>_xlfn.CONCAT(Table1[[#This Row],[cruise]],".",Table1[[#This Row],[deployment]],".",Table1[[#This Row],[tube]],".",Table1[[#This Row],[min]],".",Table1[[#This Row],[max]],".",Table1[[#This Row],[type]])</f>
        <v>SKQ202106S.ST5.10.200..POM</v>
      </c>
      <c r="J69">
        <v>0.49842271293375395</v>
      </c>
      <c r="K69">
        <v>0</v>
      </c>
    </row>
    <row r="70" spans="1:11" x14ac:dyDescent="0.25">
      <c r="A70" t="s">
        <v>69</v>
      </c>
      <c r="B70" t="s">
        <v>42</v>
      </c>
      <c r="C70" t="s">
        <v>137</v>
      </c>
      <c r="D70" t="s">
        <v>141</v>
      </c>
      <c r="E70">
        <v>11</v>
      </c>
      <c r="F70">
        <v>200</v>
      </c>
      <c r="G70" t="s">
        <v>139</v>
      </c>
      <c r="H70" t="s">
        <v>140</v>
      </c>
      <c r="I70" t="str">
        <f>_xlfn.CONCAT(Table1[[#This Row],[cruise]],".",Table1[[#This Row],[deployment]],".",Table1[[#This Row],[tube]],".",Table1[[#This Row],[min]],".",Table1[[#This Row],[max]],".",Table1[[#This Row],[type]])</f>
        <v>SKQ202106S.ST5.11.200..POM</v>
      </c>
      <c r="J70">
        <v>0.52903086552989431</v>
      </c>
      <c r="K70">
        <v>0</v>
      </c>
    </row>
    <row r="71" spans="1:11" x14ac:dyDescent="0.25">
      <c r="A71" t="s">
        <v>71</v>
      </c>
      <c r="B71" t="s">
        <v>12</v>
      </c>
      <c r="C71" t="s">
        <v>137</v>
      </c>
      <c r="D71" t="s">
        <v>142</v>
      </c>
      <c r="E71">
        <v>1</v>
      </c>
      <c r="F71" t="s">
        <v>139</v>
      </c>
      <c r="G71">
        <v>200</v>
      </c>
      <c r="H71" t="s">
        <v>140</v>
      </c>
      <c r="I71" t="str">
        <f>_xlfn.CONCAT(Table1[[#This Row],[cruise]],".",Table1[[#This Row],[deployment]],".",Table1[[#This Row],[tube]],".",Table1[[#This Row],[min]],".",Table1[[#This Row],[max]],".",Table1[[#This Row],[type]])</f>
        <v>SKQ202106S.ST6.1..200.POM</v>
      </c>
      <c r="J71">
        <v>0.52961025814071194</v>
      </c>
      <c r="K71">
        <v>0</v>
      </c>
    </row>
    <row r="72" spans="1:11" x14ac:dyDescent="0.25">
      <c r="A72" t="s">
        <v>71</v>
      </c>
      <c r="B72" t="s">
        <v>24</v>
      </c>
      <c r="C72" t="s">
        <v>137</v>
      </c>
      <c r="D72" t="s">
        <v>142</v>
      </c>
      <c r="E72">
        <v>2</v>
      </c>
      <c r="F72" t="s">
        <v>139</v>
      </c>
      <c r="G72">
        <v>200</v>
      </c>
      <c r="H72" t="s">
        <v>140</v>
      </c>
      <c r="I72" t="str">
        <f>_xlfn.CONCAT(Table1[[#This Row],[cruise]],".",Table1[[#This Row],[deployment]],".",Table1[[#This Row],[tube]],".",Table1[[#This Row],[min]],".",Table1[[#This Row],[max]],".",Table1[[#This Row],[type]])</f>
        <v>SKQ202106S.ST6.2..200.POM</v>
      </c>
      <c r="J72">
        <v>0.53349318147759628</v>
      </c>
      <c r="K72">
        <v>0</v>
      </c>
    </row>
    <row r="73" spans="1:11" x14ac:dyDescent="0.25">
      <c r="A73" t="s">
        <v>69</v>
      </c>
      <c r="B73" t="s">
        <v>20</v>
      </c>
      <c r="C73" t="s">
        <v>137</v>
      </c>
      <c r="D73" t="s">
        <v>142</v>
      </c>
      <c r="E73">
        <v>3</v>
      </c>
      <c r="F73" t="s">
        <v>139</v>
      </c>
      <c r="G73">
        <v>200</v>
      </c>
      <c r="H73" t="s">
        <v>140</v>
      </c>
      <c r="I73" t="str">
        <f>_xlfn.CONCAT(Table1[[#This Row],[cruise]],".",Table1[[#This Row],[deployment]],".",Table1[[#This Row],[tube]],".",Table1[[#This Row],[min]],".",Table1[[#This Row],[max]],".",Table1[[#This Row],[type]])</f>
        <v>SKQ202106S.ST6.3..200.POM</v>
      </c>
      <c r="J73">
        <v>0.52324819908316966</v>
      </c>
      <c r="K73">
        <v>0</v>
      </c>
    </row>
    <row r="74" spans="1:11" x14ac:dyDescent="0.25">
      <c r="A74" t="s">
        <v>71</v>
      </c>
      <c r="B74" t="s">
        <v>5</v>
      </c>
      <c r="C74" t="s">
        <v>137</v>
      </c>
      <c r="D74" t="s">
        <v>142</v>
      </c>
      <c r="E74">
        <v>5</v>
      </c>
      <c r="F74" t="s">
        <v>139</v>
      </c>
      <c r="G74">
        <v>200</v>
      </c>
      <c r="H74" t="s">
        <v>140</v>
      </c>
      <c r="I74" t="str">
        <f>_xlfn.CONCAT(Table1[[#This Row],[cruise]],".",Table1[[#This Row],[deployment]],".",Table1[[#This Row],[tube]],".",Table1[[#This Row],[min]],".",Table1[[#This Row],[max]],".",Table1[[#This Row],[type]])</f>
        <v>SKQ202106S.ST6.5..200.POM</v>
      </c>
      <c r="J74">
        <v>0.50524440926182457</v>
      </c>
      <c r="K74">
        <v>0</v>
      </c>
    </row>
    <row r="75" spans="1:11" x14ac:dyDescent="0.25">
      <c r="A75" t="s">
        <v>71</v>
      </c>
      <c r="B75" t="s">
        <v>8</v>
      </c>
      <c r="C75" t="s">
        <v>137</v>
      </c>
      <c r="D75" t="s">
        <v>142</v>
      </c>
      <c r="E75">
        <v>6</v>
      </c>
      <c r="F75" t="s">
        <v>139</v>
      </c>
      <c r="G75">
        <v>200</v>
      </c>
      <c r="H75" t="s">
        <v>140</v>
      </c>
      <c r="I75" t="str">
        <f>_xlfn.CONCAT(Table1[[#This Row],[cruise]],".",Table1[[#This Row],[deployment]],".",Table1[[#This Row],[tube]],".",Table1[[#This Row],[min]],".",Table1[[#This Row],[max]],".",Table1[[#This Row],[type]])</f>
        <v>SKQ202106S.ST6.6..200.POM</v>
      </c>
      <c r="J75">
        <v>0.52221632147282704</v>
      </c>
      <c r="K75">
        <v>0</v>
      </c>
    </row>
    <row r="76" spans="1:11" x14ac:dyDescent="0.25">
      <c r="A76" t="s">
        <v>71</v>
      </c>
      <c r="B76" t="s">
        <v>9</v>
      </c>
      <c r="C76" t="s">
        <v>137</v>
      </c>
      <c r="D76" t="s">
        <v>142</v>
      </c>
      <c r="E76">
        <v>7</v>
      </c>
      <c r="F76" t="s">
        <v>139</v>
      </c>
      <c r="G76">
        <v>200</v>
      </c>
      <c r="H76" t="s">
        <v>140</v>
      </c>
      <c r="I76" t="str">
        <f>_xlfn.CONCAT(Table1[[#This Row],[cruise]],".",Table1[[#This Row],[deployment]],".",Table1[[#This Row],[tube]],".",Table1[[#This Row],[min]],".",Table1[[#This Row],[max]],".",Table1[[#This Row],[type]])</f>
        <v>SKQ202106S.ST6.7..200.POM</v>
      </c>
      <c r="J76">
        <v>0.48167539267015702</v>
      </c>
      <c r="K76">
        <v>0</v>
      </c>
    </row>
    <row r="77" spans="1:11" x14ac:dyDescent="0.25">
      <c r="A77" t="s">
        <v>71</v>
      </c>
      <c r="B77" t="s">
        <v>44</v>
      </c>
      <c r="C77" t="s">
        <v>137</v>
      </c>
      <c r="D77" t="s">
        <v>142</v>
      </c>
      <c r="E77">
        <v>9</v>
      </c>
      <c r="F77" t="s">
        <v>139</v>
      </c>
      <c r="G77">
        <v>200</v>
      </c>
      <c r="H77" t="s">
        <v>140</v>
      </c>
      <c r="I77" t="str">
        <f>_xlfn.CONCAT(Table1[[#This Row],[cruise]],".",Table1[[#This Row],[deployment]],".",Table1[[#This Row],[tube]],".",Table1[[#This Row],[min]],".",Table1[[#This Row],[max]],".",Table1[[#This Row],[type]])</f>
        <v>SKQ202106S.ST6.9..200.POM</v>
      </c>
      <c r="J77">
        <v>0.47351460221550856</v>
      </c>
      <c r="K77">
        <v>0</v>
      </c>
    </row>
    <row r="78" spans="1:11" x14ac:dyDescent="0.25">
      <c r="A78" t="s">
        <v>71</v>
      </c>
      <c r="B78" t="s">
        <v>95</v>
      </c>
      <c r="C78" t="s">
        <v>137</v>
      </c>
      <c r="D78" t="s">
        <v>142</v>
      </c>
      <c r="E78">
        <v>10</v>
      </c>
      <c r="F78" t="s">
        <v>139</v>
      </c>
      <c r="G78">
        <v>200</v>
      </c>
      <c r="H78" t="s">
        <v>140</v>
      </c>
      <c r="I78" t="str">
        <f>_xlfn.CONCAT(Table1[[#This Row],[cruise]],".",Table1[[#This Row],[deployment]],".",Table1[[#This Row],[tube]],".",Table1[[#This Row],[min]],".",Table1[[#This Row],[max]],".",Table1[[#This Row],[type]])</f>
        <v>SKQ202106S.ST6.10..200.POM</v>
      </c>
      <c r="J78">
        <v>0.52730171383021118</v>
      </c>
      <c r="K78">
        <v>0</v>
      </c>
    </row>
    <row r="79" spans="1:11" x14ac:dyDescent="0.25">
      <c r="A79" t="s">
        <v>71</v>
      </c>
      <c r="B79" t="s">
        <v>70</v>
      </c>
      <c r="C79" t="s">
        <v>137</v>
      </c>
      <c r="D79" t="s">
        <v>142</v>
      </c>
      <c r="E79">
        <v>11</v>
      </c>
      <c r="F79" t="s">
        <v>139</v>
      </c>
      <c r="G79">
        <v>200</v>
      </c>
      <c r="H79" t="s">
        <v>140</v>
      </c>
      <c r="I79" t="str">
        <f>_xlfn.CONCAT(Table1[[#This Row],[cruise]],".",Table1[[#This Row],[deployment]],".",Table1[[#This Row],[tube]],".",Table1[[#This Row],[min]],".",Table1[[#This Row],[max]],".",Table1[[#This Row],[type]])</f>
        <v>SKQ202106S.ST6.11..200.POM</v>
      </c>
      <c r="J79">
        <v>0.50511945392491475</v>
      </c>
      <c r="K79">
        <v>0</v>
      </c>
    </row>
    <row r="80" spans="1:11" x14ac:dyDescent="0.25">
      <c r="A80" t="s">
        <v>71</v>
      </c>
      <c r="B80" t="s">
        <v>13</v>
      </c>
      <c r="C80" t="s">
        <v>137</v>
      </c>
      <c r="D80" t="s">
        <v>142</v>
      </c>
      <c r="E80">
        <v>1</v>
      </c>
      <c r="F80">
        <v>200</v>
      </c>
      <c r="G80" t="s">
        <v>139</v>
      </c>
      <c r="H80" t="s">
        <v>140</v>
      </c>
      <c r="I80" t="str">
        <f>_xlfn.CONCAT(Table1[[#This Row],[cruise]],".",Table1[[#This Row],[deployment]],".",Table1[[#This Row],[tube]],".",Table1[[#This Row],[min]],".",Table1[[#This Row],[max]],".",Table1[[#This Row],[type]])</f>
        <v>SKQ202106S.ST6.1.200..POM</v>
      </c>
      <c r="J80">
        <v>0.52935420743639927</v>
      </c>
      <c r="K80">
        <v>0</v>
      </c>
    </row>
    <row r="81" spans="1:11" x14ac:dyDescent="0.25">
      <c r="A81" t="s">
        <v>71</v>
      </c>
      <c r="B81" t="s">
        <v>28</v>
      </c>
      <c r="C81" t="s">
        <v>137</v>
      </c>
      <c r="D81" t="s">
        <v>142</v>
      </c>
      <c r="E81">
        <v>2</v>
      </c>
      <c r="F81">
        <v>200</v>
      </c>
      <c r="G81" t="s">
        <v>139</v>
      </c>
      <c r="H81" t="s">
        <v>140</v>
      </c>
      <c r="I81" t="str">
        <f>_xlfn.CONCAT(Table1[[#This Row],[cruise]],".",Table1[[#This Row],[deployment]],".",Table1[[#This Row],[tube]],".",Table1[[#This Row],[min]],".",Table1[[#This Row],[max]],".",Table1[[#This Row],[type]])</f>
        <v>SKQ202106S.ST6.2.200..POM</v>
      </c>
      <c r="J81">
        <v>0.47281713344316312</v>
      </c>
      <c r="K81">
        <v>0</v>
      </c>
    </row>
    <row r="82" spans="1:11" x14ac:dyDescent="0.25">
      <c r="A82" t="s">
        <v>69</v>
      </c>
      <c r="B82" t="s">
        <v>21</v>
      </c>
      <c r="C82" t="s">
        <v>137</v>
      </c>
      <c r="D82" t="s">
        <v>142</v>
      </c>
      <c r="E82">
        <v>3</v>
      </c>
      <c r="F82">
        <v>200</v>
      </c>
      <c r="G82" t="s">
        <v>139</v>
      </c>
      <c r="H82" t="s">
        <v>140</v>
      </c>
      <c r="I82" t="str">
        <f>_xlfn.CONCAT(Table1[[#This Row],[cruise]],".",Table1[[#This Row],[deployment]],".",Table1[[#This Row],[tube]],".",Table1[[#This Row],[min]],".",Table1[[#This Row],[max]],".",Table1[[#This Row],[type]])</f>
        <v>SKQ202106S.ST6.3.200..POM</v>
      </c>
      <c r="J82">
        <v>0.48636698599852618</v>
      </c>
      <c r="K82">
        <v>0</v>
      </c>
    </row>
    <row r="83" spans="1:11" x14ac:dyDescent="0.25">
      <c r="A83" t="s">
        <v>71</v>
      </c>
      <c r="B83" t="s">
        <v>6</v>
      </c>
      <c r="C83" t="s">
        <v>137</v>
      </c>
      <c r="D83" t="s">
        <v>142</v>
      </c>
      <c r="E83">
        <v>5</v>
      </c>
      <c r="F83">
        <v>200</v>
      </c>
      <c r="G83" t="s">
        <v>139</v>
      </c>
      <c r="H83" t="s">
        <v>140</v>
      </c>
      <c r="I83" t="str">
        <f>_xlfn.CONCAT(Table1[[#This Row],[cruise]],".",Table1[[#This Row],[deployment]],".",Table1[[#This Row],[tube]],".",Table1[[#This Row],[min]],".",Table1[[#This Row],[max]],".",Table1[[#This Row],[type]])</f>
        <v>SKQ202106S.ST6.5.200..POM</v>
      </c>
      <c r="J83">
        <v>0.49247176913425345</v>
      </c>
      <c r="K83">
        <v>0</v>
      </c>
    </row>
    <row r="84" spans="1:11" x14ac:dyDescent="0.25">
      <c r="A84" t="s">
        <v>71</v>
      </c>
      <c r="B84" t="s">
        <v>7</v>
      </c>
      <c r="C84" t="s">
        <v>137</v>
      </c>
      <c r="D84" t="s">
        <v>142</v>
      </c>
      <c r="E84">
        <v>6</v>
      </c>
      <c r="F84">
        <v>200</v>
      </c>
      <c r="G84" t="s">
        <v>139</v>
      </c>
      <c r="H84" t="s">
        <v>140</v>
      </c>
      <c r="I84" t="str">
        <f>_xlfn.CONCAT(Table1[[#This Row],[cruise]],".",Table1[[#This Row],[deployment]],".",Table1[[#This Row],[tube]],".",Table1[[#This Row],[min]],".",Table1[[#This Row],[max]],".",Table1[[#This Row],[type]])</f>
        <v>SKQ202106S.ST6.6.200..POM</v>
      </c>
      <c r="J84">
        <v>0.52996362243921113</v>
      </c>
      <c r="K84">
        <v>0</v>
      </c>
    </row>
    <row r="85" spans="1:11" x14ac:dyDescent="0.25">
      <c r="A85" t="s">
        <v>71</v>
      </c>
      <c r="B85" t="s">
        <v>11</v>
      </c>
      <c r="C85" t="s">
        <v>137</v>
      </c>
      <c r="D85" t="s">
        <v>142</v>
      </c>
      <c r="E85">
        <v>7</v>
      </c>
      <c r="F85">
        <v>200</v>
      </c>
      <c r="G85" t="s">
        <v>139</v>
      </c>
      <c r="H85" t="s">
        <v>140</v>
      </c>
      <c r="I85" t="str">
        <f>_xlfn.CONCAT(Table1[[#This Row],[cruise]],".",Table1[[#This Row],[deployment]],".",Table1[[#This Row],[tube]],".",Table1[[#This Row],[min]],".",Table1[[#This Row],[max]],".",Table1[[#This Row],[type]])</f>
        <v>SKQ202106S.ST6.7.200..POM</v>
      </c>
      <c r="J85">
        <v>0.4910142532534601</v>
      </c>
      <c r="K85">
        <v>0</v>
      </c>
    </row>
    <row r="86" spans="1:11" x14ac:dyDescent="0.25">
      <c r="A86" t="s">
        <v>71</v>
      </c>
      <c r="B86" t="s">
        <v>45</v>
      </c>
      <c r="C86" t="s">
        <v>137</v>
      </c>
      <c r="D86" t="s">
        <v>142</v>
      </c>
      <c r="E86">
        <v>9</v>
      </c>
      <c r="F86">
        <v>200</v>
      </c>
      <c r="G86" t="s">
        <v>139</v>
      </c>
      <c r="H86" t="s">
        <v>140</v>
      </c>
      <c r="I86" t="str">
        <f>_xlfn.CONCAT(Table1[[#This Row],[cruise]],".",Table1[[#This Row],[deployment]],".",Table1[[#This Row],[tube]],".",Table1[[#This Row],[min]],".",Table1[[#This Row],[max]],".",Table1[[#This Row],[type]])</f>
        <v>SKQ202106S.ST6.9.200..POM</v>
      </c>
      <c r="J86">
        <v>0.50890642615558057</v>
      </c>
      <c r="K86">
        <v>0</v>
      </c>
    </row>
    <row r="87" spans="1:11" x14ac:dyDescent="0.25">
      <c r="A87" t="s">
        <v>71</v>
      </c>
      <c r="B87" t="s">
        <v>96</v>
      </c>
      <c r="C87" t="s">
        <v>137</v>
      </c>
      <c r="D87" t="s">
        <v>142</v>
      </c>
      <c r="E87">
        <v>10</v>
      </c>
      <c r="F87">
        <v>200</v>
      </c>
      <c r="G87" t="s">
        <v>139</v>
      </c>
      <c r="H87" t="s">
        <v>140</v>
      </c>
      <c r="I87" t="str">
        <f>_xlfn.CONCAT(Table1[[#This Row],[cruise]],".",Table1[[#This Row],[deployment]],".",Table1[[#This Row],[tube]],".",Table1[[#This Row],[min]],".",Table1[[#This Row],[max]],".",Table1[[#This Row],[type]])</f>
        <v>SKQ202106S.ST6.10.200..POM</v>
      </c>
      <c r="J87">
        <v>0.50639547074858471</v>
      </c>
      <c r="K87">
        <v>0</v>
      </c>
    </row>
    <row r="88" spans="1:11" x14ac:dyDescent="0.25">
      <c r="A88" t="s">
        <v>71</v>
      </c>
      <c r="B88" t="s">
        <v>97</v>
      </c>
      <c r="C88" t="s">
        <v>137</v>
      </c>
      <c r="D88" t="s">
        <v>142</v>
      </c>
      <c r="E88">
        <v>11</v>
      </c>
      <c r="F88">
        <v>200</v>
      </c>
      <c r="G88" t="s">
        <v>139</v>
      </c>
      <c r="H88" t="s">
        <v>140</v>
      </c>
      <c r="I88" t="str">
        <f>_xlfn.CONCAT(Table1[[#This Row],[cruise]],".",Table1[[#This Row],[deployment]],".",Table1[[#This Row],[tube]],".",Table1[[#This Row],[min]],".",Table1[[#This Row],[max]],".",Table1[[#This Row],[type]])</f>
        <v>SKQ202106S.ST6.11.200..POM</v>
      </c>
      <c r="J88">
        <v>0.45579450418160095</v>
      </c>
      <c r="K88">
        <v>0</v>
      </c>
    </row>
    <row r="89" spans="1:11" x14ac:dyDescent="0.25">
      <c r="A89" t="s">
        <v>69</v>
      </c>
      <c r="B89" t="s">
        <v>17</v>
      </c>
      <c r="C89" t="s">
        <v>137</v>
      </c>
      <c r="D89" t="s">
        <v>138</v>
      </c>
      <c r="E89">
        <v>1</v>
      </c>
      <c r="F89" t="s">
        <v>139</v>
      </c>
      <c r="G89">
        <v>200</v>
      </c>
      <c r="H89" t="s">
        <v>140</v>
      </c>
      <c r="I89" t="str">
        <f>_xlfn.CONCAT(Table1[[#This Row],[cruise]],".",Table1[[#This Row],[deployment]],".",Table1[[#This Row],[tube]],".",Table1[[#This Row],[min]],".",Table1[[#This Row],[max]],".",Table1[[#This Row],[type]])</f>
        <v>SKQ202106S.ST1.1..200.POM</v>
      </c>
      <c r="J89">
        <v>0.50943396226415094</v>
      </c>
      <c r="K89">
        <v>1</v>
      </c>
    </row>
    <row r="90" spans="1:11" x14ac:dyDescent="0.25">
      <c r="A90" t="s">
        <v>69</v>
      </c>
      <c r="B90" t="s">
        <v>19</v>
      </c>
      <c r="C90" t="s">
        <v>137</v>
      </c>
      <c r="D90" t="s">
        <v>138</v>
      </c>
      <c r="E90">
        <v>2</v>
      </c>
      <c r="F90" t="s">
        <v>139</v>
      </c>
      <c r="G90">
        <v>200</v>
      </c>
      <c r="H90" t="s">
        <v>140</v>
      </c>
      <c r="I90" t="str">
        <f>_xlfn.CONCAT(Table1[[#This Row],[cruise]],".",Table1[[#This Row],[deployment]],".",Table1[[#This Row],[tube]],".",Table1[[#This Row],[min]],".",Table1[[#This Row],[max]],".",Table1[[#This Row],[type]])</f>
        <v>SKQ202106S.ST1.2..200.POM</v>
      </c>
      <c r="J90">
        <v>0.5098517545505723</v>
      </c>
      <c r="K90">
        <v>1</v>
      </c>
    </row>
    <row r="91" spans="1:11" x14ac:dyDescent="0.25">
      <c r="A91" t="s">
        <v>69</v>
      </c>
      <c r="B91" t="s">
        <v>98</v>
      </c>
      <c r="C91" t="s">
        <v>137</v>
      </c>
      <c r="D91" t="s">
        <v>138</v>
      </c>
      <c r="E91">
        <v>3</v>
      </c>
      <c r="F91" t="s">
        <v>139</v>
      </c>
      <c r="G91">
        <v>200</v>
      </c>
      <c r="H91" t="s">
        <v>140</v>
      </c>
      <c r="I91" t="str">
        <f>_xlfn.CONCAT(Table1[[#This Row],[cruise]],".",Table1[[#This Row],[deployment]],".",Table1[[#This Row],[tube]],".",Table1[[#This Row],[min]],".",Table1[[#This Row],[max]],".",Table1[[#This Row],[type]])</f>
        <v>SKQ202106S.ST1.3..200.POM</v>
      </c>
      <c r="J91">
        <v>0.49576510446075661</v>
      </c>
      <c r="K91">
        <v>1</v>
      </c>
    </row>
    <row r="92" spans="1:11" x14ac:dyDescent="0.25">
      <c r="A92" t="s">
        <v>69</v>
      </c>
      <c r="B92" t="s">
        <v>99</v>
      </c>
      <c r="C92" t="s">
        <v>137</v>
      </c>
      <c r="D92" t="s">
        <v>138</v>
      </c>
      <c r="E92">
        <v>4</v>
      </c>
      <c r="F92" t="s">
        <v>139</v>
      </c>
      <c r="G92">
        <v>200</v>
      </c>
      <c r="H92" t="s">
        <v>140</v>
      </c>
      <c r="I92" t="str">
        <f>_xlfn.CONCAT(Table1[[#This Row],[cruise]],".",Table1[[#This Row],[deployment]],".",Table1[[#This Row],[tube]],".",Table1[[#This Row],[min]],".",Table1[[#This Row],[max]],".",Table1[[#This Row],[type]])</f>
        <v>SKQ202106S.ST1.4..200.POM</v>
      </c>
      <c r="J92">
        <v>0.5249348716040193</v>
      </c>
      <c r="K92">
        <v>1</v>
      </c>
    </row>
    <row r="93" spans="1:11" x14ac:dyDescent="0.25">
      <c r="A93" t="s">
        <v>69</v>
      </c>
      <c r="B93" t="s">
        <v>81</v>
      </c>
      <c r="C93" t="s">
        <v>137</v>
      </c>
      <c r="D93" t="s">
        <v>138</v>
      </c>
      <c r="E93">
        <v>5</v>
      </c>
      <c r="F93" t="s">
        <v>139</v>
      </c>
      <c r="G93">
        <v>200</v>
      </c>
      <c r="H93" t="s">
        <v>140</v>
      </c>
      <c r="I93" t="str">
        <f>_xlfn.CONCAT(Table1[[#This Row],[cruise]],".",Table1[[#This Row],[deployment]],".",Table1[[#This Row],[tube]],".",Table1[[#This Row],[min]],".",Table1[[#This Row],[max]],".",Table1[[#This Row],[type]])</f>
        <v>SKQ202106S.ST1.5..200.POM</v>
      </c>
      <c r="J93">
        <v>0.50478384124734244</v>
      </c>
      <c r="K93">
        <v>1</v>
      </c>
    </row>
    <row r="94" spans="1:11" x14ac:dyDescent="0.25">
      <c r="A94" t="s">
        <v>69</v>
      </c>
      <c r="B94" t="s">
        <v>18</v>
      </c>
      <c r="C94" t="s">
        <v>137</v>
      </c>
      <c r="D94" t="s">
        <v>138</v>
      </c>
      <c r="E94">
        <v>6</v>
      </c>
      <c r="F94" t="s">
        <v>139</v>
      </c>
      <c r="G94">
        <v>200</v>
      </c>
      <c r="H94" t="s">
        <v>140</v>
      </c>
      <c r="I94" t="str">
        <f>_xlfn.CONCAT(Table1[[#This Row],[cruise]],".",Table1[[#This Row],[deployment]],".",Table1[[#This Row],[tube]],".",Table1[[#This Row],[min]],".",Table1[[#This Row],[max]],".",Table1[[#This Row],[type]])</f>
        <v>SKQ202106S.ST1.6..200.POM</v>
      </c>
      <c r="J94">
        <v>0.50456140350877199</v>
      </c>
      <c r="K94">
        <v>1</v>
      </c>
    </row>
    <row r="95" spans="1:11" x14ac:dyDescent="0.25">
      <c r="A95" t="s">
        <v>69</v>
      </c>
      <c r="B95" t="s">
        <v>40</v>
      </c>
      <c r="C95" t="s">
        <v>137</v>
      </c>
      <c r="D95" t="s">
        <v>138</v>
      </c>
      <c r="E95">
        <v>1</v>
      </c>
      <c r="F95">
        <v>200</v>
      </c>
      <c r="G95" t="s">
        <v>139</v>
      </c>
      <c r="H95" t="s">
        <v>140</v>
      </c>
      <c r="I95" t="str">
        <f>_xlfn.CONCAT(Table1[[#This Row],[cruise]],".",Table1[[#This Row],[deployment]],".",Table1[[#This Row],[tube]],".",Table1[[#This Row],[min]],".",Table1[[#This Row],[max]],".",Table1[[#This Row],[type]])</f>
        <v>SKQ202106S.ST1.1.200..POM</v>
      </c>
      <c r="J95">
        <v>0.51097110580056482</v>
      </c>
      <c r="K95">
        <v>1</v>
      </c>
    </row>
    <row r="96" spans="1:11" x14ac:dyDescent="0.25">
      <c r="A96" t="s">
        <v>69</v>
      </c>
      <c r="B96" t="s">
        <v>86</v>
      </c>
      <c r="C96" t="s">
        <v>137</v>
      </c>
      <c r="D96" t="s">
        <v>138</v>
      </c>
      <c r="E96">
        <v>2</v>
      </c>
      <c r="F96">
        <v>200</v>
      </c>
      <c r="G96" t="s">
        <v>139</v>
      </c>
      <c r="H96" t="s">
        <v>140</v>
      </c>
      <c r="I96" t="str">
        <f>_xlfn.CONCAT(Table1[[#This Row],[cruise]],".",Table1[[#This Row],[deployment]],".",Table1[[#This Row],[tube]],".",Table1[[#This Row],[min]],".",Table1[[#This Row],[max]],".",Table1[[#This Row],[type]])</f>
        <v>SKQ202106S.ST1.2.200..POM</v>
      </c>
      <c r="J96">
        <v>0.49099485420240141</v>
      </c>
      <c r="K96">
        <v>1</v>
      </c>
    </row>
    <row r="97" spans="1:11" x14ac:dyDescent="0.25">
      <c r="A97" t="s">
        <v>69</v>
      </c>
      <c r="B97" t="s">
        <v>39</v>
      </c>
      <c r="C97" t="s">
        <v>137</v>
      </c>
      <c r="D97" t="s">
        <v>138</v>
      </c>
      <c r="E97">
        <v>3</v>
      </c>
      <c r="F97">
        <v>200</v>
      </c>
      <c r="G97" t="s">
        <v>139</v>
      </c>
      <c r="H97" t="s">
        <v>140</v>
      </c>
      <c r="I97" t="str">
        <f>_xlfn.CONCAT(Table1[[#This Row],[cruise]],".",Table1[[#This Row],[deployment]],".",Table1[[#This Row],[tube]],".",Table1[[#This Row],[min]],".",Table1[[#This Row],[max]],".",Table1[[#This Row],[type]])</f>
        <v>SKQ202106S.ST1.3.200..POM</v>
      </c>
      <c r="J97">
        <v>0.53108919382504283</v>
      </c>
      <c r="K97">
        <v>1</v>
      </c>
    </row>
    <row r="98" spans="1:11" x14ac:dyDescent="0.25">
      <c r="A98" t="s">
        <v>69</v>
      </c>
      <c r="B98" t="s">
        <v>93</v>
      </c>
      <c r="C98" t="s">
        <v>137</v>
      </c>
      <c r="D98" t="s">
        <v>138</v>
      </c>
      <c r="E98">
        <v>4</v>
      </c>
      <c r="F98">
        <v>200</v>
      </c>
      <c r="G98" t="s">
        <v>139</v>
      </c>
      <c r="H98" t="s">
        <v>140</v>
      </c>
      <c r="I98" t="str">
        <f>_xlfn.CONCAT(Table1[[#This Row],[cruise]],".",Table1[[#This Row],[deployment]],".",Table1[[#This Row],[tube]],".",Table1[[#This Row],[min]],".",Table1[[#This Row],[max]],".",Table1[[#This Row],[type]])</f>
        <v>SKQ202106S.ST1.4.200..POM</v>
      </c>
      <c r="J98">
        <v>0.48705780845556512</v>
      </c>
      <c r="K98">
        <v>1</v>
      </c>
    </row>
    <row r="99" spans="1:11" x14ac:dyDescent="0.25">
      <c r="A99" t="s">
        <v>69</v>
      </c>
      <c r="B99" t="s">
        <v>88</v>
      </c>
      <c r="C99" t="s">
        <v>137</v>
      </c>
      <c r="D99" t="s">
        <v>138</v>
      </c>
      <c r="E99">
        <v>5</v>
      </c>
      <c r="F99">
        <v>200</v>
      </c>
      <c r="G99" t="s">
        <v>139</v>
      </c>
      <c r="H99" t="s">
        <v>140</v>
      </c>
      <c r="I99" t="str">
        <f>_xlfn.CONCAT(Table1[[#This Row],[cruise]],".",Table1[[#This Row],[deployment]],".",Table1[[#This Row],[tube]],".",Table1[[#This Row],[min]],".",Table1[[#This Row],[max]],".",Table1[[#This Row],[type]])</f>
        <v>SKQ202106S.ST1.5.200..POM</v>
      </c>
      <c r="J99">
        <v>0.49943451707758424</v>
      </c>
      <c r="K99">
        <v>1</v>
      </c>
    </row>
    <row r="100" spans="1:11" x14ac:dyDescent="0.25">
      <c r="A100" t="s">
        <v>69</v>
      </c>
      <c r="B100" t="s">
        <v>92</v>
      </c>
      <c r="C100" t="s">
        <v>137</v>
      </c>
      <c r="D100" t="s">
        <v>138</v>
      </c>
      <c r="E100">
        <v>6</v>
      </c>
      <c r="F100">
        <v>200</v>
      </c>
      <c r="G100" t="s">
        <v>139</v>
      </c>
      <c r="H100" t="s">
        <v>140</v>
      </c>
      <c r="I100" t="str">
        <f>_xlfn.CONCAT(Table1[[#This Row],[cruise]],".",Table1[[#This Row],[deployment]],".",Table1[[#This Row],[tube]],".",Table1[[#This Row],[min]],".",Table1[[#This Row],[max]],".",Table1[[#This Row],[type]])</f>
        <v>SKQ202106S.ST1.6.200..POM</v>
      </c>
      <c r="J100">
        <v>0.53599114064230347</v>
      </c>
      <c r="K100">
        <v>1</v>
      </c>
    </row>
    <row r="101" spans="1:11" x14ac:dyDescent="0.25">
      <c r="A101" t="s">
        <v>71</v>
      </c>
      <c r="B101" t="s">
        <v>72</v>
      </c>
      <c r="C101" t="s">
        <v>137</v>
      </c>
      <c r="D101" t="s">
        <v>129</v>
      </c>
      <c r="E101">
        <v>1</v>
      </c>
      <c r="F101" t="s">
        <v>139</v>
      </c>
      <c r="G101">
        <v>200</v>
      </c>
      <c r="H101" t="s">
        <v>140</v>
      </c>
      <c r="I101" t="str">
        <f>_xlfn.CONCAT(Table1[[#This Row],[cruise]],".",Table1[[#This Row],[deployment]],".",Table1[[#This Row],[tube]],".",Table1[[#This Row],[min]],".",Table1[[#This Row],[max]],".",Table1[[#This Row],[type]])</f>
        <v>SKQ202106S.ST2.1..200.POM</v>
      </c>
      <c r="J101">
        <v>0.46251808972503616</v>
      </c>
      <c r="K101">
        <v>1</v>
      </c>
    </row>
    <row r="102" spans="1:11" x14ac:dyDescent="0.25">
      <c r="A102" t="s">
        <v>71</v>
      </c>
      <c r="B102" t="s">
        <v>100</v>
      </c>
      <c r="C102" t="s">
        <v>137</v>
      </c>
      <c r="D102" t="s">
        <v>129</v>
      </c>
      <c r="E102">
        <v>2</v>
      </c>
      <c r="F102" t="s">
        <v>139</v>
      </c>
      <c r="G102">
        <v>200</v>
      </c>
      <c r="H102" t="s">
        <v>140</v>
      </c>
      <c r="I102" t="str">
        <f>_xlfn.CONCAT(Table1[[#This Row],[cruise]],".",Table1[[#This Row],[deployment]],".",Table1[[#This Row],[tube]],".",Table1[[#This Row],[min]],".",Table1[[#This Row],[max]],".",Table1[[#This Row],[type]])</f>
        <v>SKQ202106S.ST2.2..200.POM</v>
      </c>
      <c r="J102">
        <v>0.51537300000000008</v>
      </c>
      <c r="K102">
        <v>1</v>
      </c>
    </row>
    <row r="103" spans="1:11" x14ac:dyDescent="0.25">
      <c r="A103" t="s">
        <v>71</v>
      </c>
      <c r="B103" t="s">
        <v>63</v>
      </c>
      <c r="C103" t="s">
        <v>137</v>
      </c>
      <c r="D103" t="s">
        <v>129</v>
      </c>
      <c r="E103">
        <v>3</v>
      </c>
      <c r="F103" t="s">
        <v>139</v>
      </c>
      <c r="G103">
        <v>200</v>
      </c>
      <c r="H103" t="s">
        <v>140</v>
      </c>
      <c r="I103" t="str">
        <f>_xlfn.CONCAT(Table1[[#This Row],[cruise]],".",Table1[[#This Row],[deployment]],".",Table1[[#This Row],[tube]],".",Table1[[#This Row],[min]],".",Table1[[#This Row],[max]],".",Table1[[#This Row],[type]])</f>
        <v>SKQ202106S.ST2.3..200.POM</v>
      </c>
      <c r="J103">
        <v>0.48399599999999998</v>
      </c>
      <c r="K103">
        <v>1</v>
      </c>
    </row>
    <row r="104" spans="1:11" x14ac:dyDescent="0.25">
      <c r="A104" t="s">
        <v>71</v>
      </c>
      <c r="B104" t="s">
        <v>62</v>
      </c>
      <c r="C104" t="s">
        <v>137</v>
      </c>
      <c r="D104" t="s">
        <v>129</v>
      </c>
      <c r="E104">
        <v>5</v>
      </c>
      <c r="F104" t="s">
        <v>139</v>
      </c>
      <c r="G104">
        <v>200</v>
      </c>
      <c r="H104" t="s">
        <v>140</v>
      </c>
      <c r="I104" t="str">
        <f>_xlfn.CONCAT(Table1[[#This Row],[cruise]],".",Table1[[#This Row],[deployment]],".",Table1[[#This Row],[tube]],".",Table1[[#This Row],[min]],".",Table1[[#This Row],[max]],".",Table1[[#This Row],[type]])</f>
        <v>SKQ202106S.ST2.5..200.POM</v>
      </c>
      <c r="J104">
        <v>0.49822299999999997</v>
      </c>
      <c r="K104">
        <v>1</v>
      </c>
    </row>
    <row r="105" spans="1:11" x14ac:dyDescent="0.25">
      <c r="A105" t="s">
        <v>71</v>
      </c>
      <c r="B105" t="s">
        <v>50</v>
      </c>
      <c r="C105" t="s">
        <v>137</v>
      </c>
      <c r="D105" t="s">
        <v>129</v>
      </c>
      <c r="E105">
        <v>6</v>
      </c>
      <c r="F105" t="s">
        <v>139</v>
      </c>
      <c r="G105">
        <v>200</v>
      </c>
      <c r="H105" t="s">
        <v>140</v>
      </c>
      <c r="I105" t="str">
        <f>_xlfn.CONCAT(Table1[[#This Row],[cruise]],".",Table1[[#This Row],[deployment]],".",Table1[[#This Row],[tube]],".",Table1[[#This Row],[min]],".",Table1[[#This Row],[max]],".",Table1[[#This Row],[type]])</f>
        <v>SKQ202106S.ST2.6..200.POM</v>
      </c>
      <c r="J105">
        <v>0.466059</v>
      </c>
      <c r="K105">
        <v>1</v>
      </c>
    </row>
    <row r="106" spans="1:11" x14ac:dyDescent="0.25">
      <c r="A106" t="s">
        <v>71</v>
      </c>
      <c r="B106" t="s">
        <v>60</v>
      </c>
      <c r="C106" t="s">
        <v>137</v>
      </c>
      <c r="D106" t="s">
        <v>129</v>
      </c>
      <c r="E106">
        <v>7</v>
      </c>
      <c r="F106" t="s">
        <v>139</v>
      </c>
      <c r="G106">
        <v>200</v>
      </c>
      <c r="H106" t="s">
        <v>140</v>
      </c>
      <c r="I106" t="str">
        <f>_xlfn.CONCAT(Table1[[#This Row],[cruise]],".",Table1[[#This Row],[deployment]],".",Table1[[#This Row],[tube]],".",Table1[[#This Row],[min]],".",Table1[[#This Row],[max]],".",Table1[[#This Row],[type]])</f>
        <v>SKQ202106S.ST2.7..200.POM</v>
      </c>
      <c r="J106">
        <v>0.50681100000000001</v>
      </c>
      <c r="K106">
        <v>1</v>
      </c>
    </row>
    <row r="107" spans="1:11" x14ac:dyDescent="0.25">
      <c r="A107" t="s">
        <v>71</v>
      </c>
      <c r="B107" t="s">
        <v>51</v>
      </c>
      <c r="C107" t="s">
        <v>137</v>
      </c>
      <c r="D107" t="s">
        <v>129</v>
      </c>
      <c r="E107">
        <v>9</v>
      </c>
      <c r="F107" t="s">
        <v>139</v>
      </c>
      <c r="G107">
        <v>200</v>
      </c>
      <c r="H107" t="s">
        <v>140</v>
      </c>
      <c r="I107" t="str">
        <f>_xlfn.CONCAT(Table1[[#This Row],[cruise]],".",Table1[[#This Row],[deployment]],".",Table1[[#This Row],[tube]],".",Table1[[#This Row],[min]],".",Table1[[#This Row],[max]],".",Table1[[#This Row],[type]])</f>
        <v>SKQ202106S.ST2.9..200.POM</v>
      </c>
      <c r="J107">
        <v>0.52172200000000002</v>
      </c>
      <c r="K107">
        <v>1</v>
      </c>
    </row>
    <row r="108" spans="1:11" x14ac:dyDescent="0.25">
      <c r="A108" t="s">
        <v>71</v>
      </c>
      <c r="B108" t="s">
        <v>101</v>
      </c>
      <c r="C108" t="s">
        <v>137</v>
      </c>
      <c r="D108" t="s">
        <v>129</v>
      </c>
      <c r="E108">
        <v>10</v>
      </c>
      <c r="F108" t="s">
        <v>139</v>
      </c>
      <c r="G108">
        <v>200</v>
      </c>
      <c r="H108" t="s">
        <v>140</v>
      </c>
      <c r="I108" t="str">
        <f>_xlfn.CONCAT(Table1[[#This Row],[cruise]],".",Table1[[#This Row],[deployment]],".",Table1[[#This Row],[tube]],".",Table1[[#This Row],[min]],".",Table1[[#This Row],[max]],".",Table1[[#This Row],[type]])</f>
        <v>SKQ202106S.ST2.10..200.POM</v>
      </c>
      <c r="J108">
        <v>0.50569937147118349</v>
      </c>
      <c r="K108">
        <v>1</v>
      </c>
    </row>
    <row r="109" spans="1:11" x14ac:dyDescent="0.25">
      <c r="A109" t="s">
        <v>71</v>
      </c>
      <c r="B109" t="s">
        <v>90</v>
      </c>
      <c r="C109" t="s">
        <v>137</v>
      </c>
      <c r="D109" t="s">
        <v>129</v>
      </c>
      <c r="E109">
        <v>11</v>
      </c>
      <c r="F109" t="s">
        <v>139</v>
      </c>
      <c r="G109">
        <v>200</v>
      </c>
      <c r="H109" t="s">
        <v>140</v>
      </c>
      <c r="I109" t="str">
        <f>_xlfn.CONCAT(Table1[[#This Row],[cruise]],".",Table1[[#This Row],[deployment]],".",Table1[[#This Row],[tube]],".",Table1[[#This Row],[min]],".",Table1[[#This Row],[max]],".",Table1[[#This Row],[type]])</f>
        <v>SKQ202106S.ST2.11..200.POM</v>
      </c>
      <c r="J109">
        <v>0.50591112922951487</v>
      </c>
      <c r="K109">
        <v>1</v>
      </c>
    </row>
    <row r="110" spans="1:11" x14ac:dyDescent="0.25">
      <c r="A110" t="s">
        <v>69</v>
      </c>
      <c r="B110" t="s">
        <v>9</v>
      </c>
      <c r="C110" t="s">
        <v>137</v>
      </c>
      <c r="D110" t="s">
        <v>129</v>
      </c>
      <c r="E110">
        <v>1</v>
      </c>
      <c r="F110">
        <v>200</v>
      </c>
      <c r="G110" t="s">
        <v>139</v>
      </c>
      <c r="H110" t="s">
        <v>140</v>
      </c>
      <c r="I110" t="str">
        <f>_xlfn.CONCAT(Table1[[#This Row],[cruise]],".",Table1[[#This Row],[deployment]],".",Table1[[#This Row],[tube]],".",Table1[[#This Row],[min]],".",Table1[[#This Row],[max]],".",Table1[[#This Row],[type]])</f>
        <v>SKQ202106S.ST2.1.200..POM</v>
      </c>
      <c r="J110">
        <v>0.5</v>
      </c>
      <c r="K110">
        <v>1</v>
      </c>
    </row>
    <row r="111" spans="1:11" x14ac:dyDescent="0.25">
      <c r="A111" t="s">
        <v>69</v>
      </c>
      <c r="B111" t="s">
        <v>11</v>
      </c>
      <c r="C111" t="s">
        <v>137</v>
      </c>
      <c r="D111" t="s">
        <v>129</v>
      </c>
      <c r="E111">
        <v>2</v>
      </c>
      <c r="F111">
        <v>200</v>
      </c>
      <c r="G111" t="s">
        <v>139</v>
      </c>
      <c r="H111" t="s">
        <v>140</v>
      </c>
      <c r="I111" t="str">
        <f>_xlfn.CONCAT(Table1[[#This Row],[cruise]],".",Table1[[#This Row],[deployment]],".",Table1[[#This Row],[tube]],".",Table1[[#This Row],[min]],".",Table1[[#This Row],[max]],".",Table1[[#This Row],[type]])</f>
        <v>SKQ202106S.ST2.2.200..POM</v>
      </c>
      <c r="J111">
        <v>0.53716360529688156</v>
      </c>
      <c r="K111">
        <v>1</v>
      </c>
    </row>
    <row r="112" spans="1:11" x14ac:dyDescent="0.25">
      <c r="A112" t="s">
        <v>69</v>
      </c>
      <c r="B112" t="s">
        <v>8</v>
      </c>
      <c r="C112" t="s">
        <v>137</v>
      </c>
      <c r="D112" t="s">
        <v>129</v>
      </c>
      <c r="E112">
        <v>3</v>
      </c>
      <c r="F112">
        <v>200</v>
      </c>
      <c r="G112" t="s">
        <v>139</v>
      </c>
      <c r="H112" t="s">
        <v>140</v>
      </c>
      <c r="I112" t="str">
        <f>_xlfn.CONCAT(Table1[[#This Row],[cruise]],".",Table1[[#This Row],[deployment]],".",Table1[[#This Row],[tube]],".",Table1[[#This Row],[min]],".",Table1[[#This Row],[max]],".",Table1[[#This Row],[type]])</f>
        <v>SKQ202106S.ST2.3.200..POM</v>
      </c>
      <c r="J112">
        <v>0.48056155507559395</v>
      </c>
      <c r="K112">
        <v>1</v>
      </c>
    </row>
    <row r="113" spans="1:11" x14ac:dyDescent="0.25">
      <c r="A113" t="s">
        <v>69</v>
      </c>
      <c r="B113" t="s">
        <v>95</v>
      </c>
      <c r="C113" t="s">
        <v>137</v>
      </c>
      <c r="D113" t="s">
        <v>129</v>
      </c>
      <c r="E113">
        <v>5</v>
      </c>
      <c r="F113">
        <v>200</v>
      </c>
      <c r="G113" t="s">
        <v>139</v>
      </c>
      <c r="H113" t="s">
        <v>140</v>
      </c>
      <c r="I113" t="str">
        <f>_xlfn.CONCAT(Table1[[#This Row],[cruise]],".",Table1[[#This Row],[deployment]],".",Table1[[#This Row],[tube]],".",Table1[[#This Row],[min]],".",Table1[[#This Row],[max]],".",Table1[[#This Row],[type]])</f>
        <v>SKQ202106S.ST2.5.200..POM</v>
      </c>
      <c r="J113">
        <v>0.53041107382550334</v>
      </c>
      <c r="K113">
        <v>1</v>
      </c>
    </row>
    <row r="114" spans="1:11" x14ac:dyDescent="0.25">
      <c r="A114" t="s">
        <v>69</v>
      </c>
      <c r="B114" t="s">
        <v>5</v>
      </c>
      <c r="C114" t="s">
        <v>137</v>
      </c>
      <c r="D114" t="s">
        <v>129</v>
      </c>
      <c r="E114">
        <v>6</v>
      </c>
      <c r="F114">
        <v>200</v>
      </c>
      <c r="G114" t="s">
        <v>139</v>
      </c>
      <c r="H114" t="s">
        <v>140</v>
      </c>
      <c r="I114" t="str">
        <f>_xlfn.CONCAT(Table1[[#This Row],[cruise]],".",Table1[[#This Row],[deployment]],".",Table1[[#This Row],[tube]],".",Table1[[#This Row],[min]],".",Table1[[#This Row],[max]],".",Table1[[#This Row],[type]])</f>
        <v>SKQ202106S.ST2.6.200..POM</v>
      </c>
      <c r="J114">
        <v>0.51088082901554399</v>
      </c>
      <c r="K114">
        <v>1</v>
      </c>
    </row>
    <row r="115" spans="1:11" x14ac:dyDescent="0.25">
      <c r="A115" t="s">
        <v>69</v>
      </c>
      <c r="B115" t="s">
        <v>7</v>
      </c>
      <c r="C115" t="s">
        <v>137</v>
      </c>
      <c r="D115" t="s">
        <v>129</v>
      </c>
      <c r="E115">
        <v>7</v>
      </c>
      <c r="F115">
        <v>200</v>
      </c>
      <c r="G115" t="s">
        <v>139</v>
      </c>
      <c r="H115" t="s">
        <v>140</v>
      </c>
      <c r="I115" t="str">
        <f>_xlfn.CONCAT(Table1[[#This Row],[cruise]],".",Table1[[#This Row],[deployment]],".",Table1[[#This Row],[tube]],".",Table1[[#This Row],[min]],".",Table1[[#This Row],[max]],".",Table1[[#This Row],[type]])</f>
        <v>SKQ202106S.ST2.7.200..POM</v>
      </c>
      <c r="J115">
        <v>0.51937172774869111</v>
      </c>
      <c r="K115">
        <v>1</v>
      </c>
    </row>
    <row r="116" spans="1:11" x14ac:dyDescent="0.25">
      <c r="A116" t="s">
        <v>69</v>
      </c>
      <c r="B116" t="s">
        <v>6</v>
      </c>
      <c r="C116" t="s">
        <v>137</v>
      </c>
      <c r="D116" t="s">
        <v>129</v>
      </c>
      <c r="E116">
        <v>9</v>
      </c>
      <c r="F116">
        <v>200</v>
      </c>
      <c r="G116" t="s">
        <v>139</v>
      </c>
      <c r="H116" t="s">
        <v>140</v>
      </c>
      <c r="I116" t="str">
        <f>_xlfn.CONCAT(Table1[[#This Row],[cruise]],".",Table1[[#This Row],[deployment]],".",Table1[[#This Row],[tube]],".",Table1[[#This Row],[min]],".",Table1[[#This Row],[max]],".",Table1[[#This Row],[type]])</f>
        <v>SKQ202106S.ST2.9.200..POM</v>
      </c>
      <c r="J116">
        <v>0.52254584681769134</v>
      </c>
      <c r="K116">
        <v>1</v>
      </c>
    </row>
    <row r="117" spans="1:11" x14ac:dyDescent="0.25">
      <c r="A117" t="s">
        <v>69</v>
      </c>
      <c r="B117" t="s">
        <v>44</v>
      </c>
      <c r="C117" t="s">
        <v>137</v>
      </c>
      <c r="D117" t="s">
        <v>129</v>
      </c>
      <c r="E117">
        <v>10</v>
      </c>
      <c r="F117">
        <v>200</v>
      </c>
      <c r="G117" t="s">
        <v>139</v>
      </c>
      <c r="H117" t="s">
        <v>140</v>
      </c>
      <c r="I117" t="str">
        <f>_xlfn.CONCAT(Table1[[#This Row],[cruise]],".",Table1[[#This Row],[deployment]],".",Table1[[#This Row],[tube]],".",Table1[[#This Row],[min]],".",Table1[[#This Row],[max]],".",Table1[[#This Row],[type]])</f>
        <v>SKQ202106S.ST2.10.200..POM</v>
      </c>
      <c r="J117">
        <v>0.47231270358306188</v>
      </c>
      <c r="K117">
        <v>1</v>
      </c>
    </row>
    <row r="118" spans="1:11" x14ac:dyDescent="0.25">
      <c r="A118" t="s">
        <v>69</v>
      </c>
      <c r="B118" t="s">
        <v>45</v>
      </c>
      <c r="C118" t="s">
        <v>137</v>
      </c>
      <c r="D118" t="s">
        <v>129</v>
      </c>
      <c r="E118">
        <v>11</v>
      </c>
      <c r="F118">
        <v>200</v>
      </c>
      <c r="G118" t="s">
        <v>139</v>
      </c>
      <c r="H118" t="s">
        <v>140</v>
      </c>
      <c r="I118" t="str">
        <f>_xlfn.CONCAT(Table1[[#This Row],[cruise]],".",Table1[[#This Row],[deployment]],".",Table1[[#This Row],[tube]],".",Table1[[#This Row],[min]],".",Table1[[#This Row],[max]],".",Table1[[#This Row],[type]])</f>
        <v>SKQ202106S.ST2.11.200..POM</v>
      </c>
      <c r="J118">
        <v>0.46483516483516485</v>
      </c>
      <c r="K118">
        <v>1</v>
      </c>
    </row>
    <row r="119" spans="1:11" x14ac:dyDescent="0.25">
      <c r="A119" t="s">
        <v>69</v>
      </c>
      <c r="B119" t="s">
        <v>102</v>
      </c>
      <c r="C119" t="s">
        <v>137</v>
      </c>
      <c r="D119" t="s">
        <v>125</v>
      </c>
      <c r="E119">
        <v>1</v>
      </c>
      <c r="F119" t="s">
        <v>139</v>
      </c>
      <c r="G119">
        <v>200</v>
      </c>
      <c r="H119" t="s">
        <v>140</v>
      </c>
      <c r="I119" t="str">
        <f>_xlfn.CONCAT(Table1[[#This Row],[cruise]],".",Table1[[#This Row],[deployment]],".",Table1[[#This Row],[tube]],".",Table1[[#This Row],[min]],".",Table1[[#This Row],[max]],".",Table1[[#This Row],[type]])</f>
        <v>SKQ202106S.ST3.1..200.POM</v>
      </c>
      <c r="J119">
        <v>0.5</v>
      </c>
      <c r="K119">
        <v>1</v>
      </c>
    </row>
    <row r="120" spans="1:11" x14ac:dyDescent="0.25">
      <c r="A120" t="s">
        <v>69</v>
      </c>
      <c r="B120" t="s">
        <v>103</v>
      </c>
      <c r="C120" t="s">
        <v>137</v>
      </c>
      <c r="D120" t="s">
        <v>125</v>
      </c>
      <c r="E120">
        <v>2</v>
      </c>
      <c r="F120" t="s">
        <v>139</v>
      </c>
      <c r="G120">
        <v>200</v>
      </c>
      <c r="H120" t="s">
        <v>140</v>
      </c>
      <c r="I120" t="str">
        <f>_xlfn.CONCAT(Table1[[#This Row],[cruise]],".",Table1[[#This Row],[deployment]],".",Table1[[#This Row],[tube]],".",Table1[[#This Row],[min]],".",Table1[[#This Row],[max]],".",Table1[[#This Row],[type]])</f>
        <v>SKQ202106S.ST3.2..200.POM</v>
      </c>
      <c r="J120">
        <v>0.50788265815206546</v>
      </c>
      <c r="K120">
        <v>1</v>
      </c>
    </row>
    <row r="121" spans="1:11" x14ac:dyDescent="0.25">
      <c r="A121" t="s">
        <v>69</v>
      </c>
      <c r="B121" t="s">
        <v>104</v>
      </c>
      <c r="C121" t="s">
        <v>137</v>
      </c>
      <c r="D121" t="s">
        <v>125</v>
      </c>
      <c r="E121">
        <v>3</v>
      </c>
      <c r="F121" t="s">
        <v>139</v>
      </c>
      <c r="G121">
        <v>200</v>
      </c>
      <c r="H121" t="s">
        <v>140</v>
      </c>
      <c r="I121" t="str">
        <f>_xlfn.CONCAT(Table1[[#This Row],[cruise]],".",Table1[[#This Row],[deployment]],".",Table1[[#This Row],[tube]],".",Table1[[#This Row],[min]],".",Table1[[#This Row],[max]],".",Table1[[#This Row],[type]])</f>
        <v>SKQ202106S.ST3.3..200.POM</v>
      </c>
      <c r="J121">
        <v>0.5165009940357852</v>
      </c>
      <c r="K121">
        <v>1</v>
      </c>
    </row>
    <row r="122" spans="1:11" x14ac:dyDescent="0.25">
      <c r="A122" t="s">
        <v>69</v>
      </c>
      <c r="B122" t="s">
        <v>105</v>
      </c>
      <c r="C122" t="s">
        <v>137</v>
      </c>
      <c r="D122" t="s">
        <v>125</v>
      </c>
      <c r="E122">
        <v>5</v>
      </c>
      <c r="F122" t="s">
        <v>139</v>
      </c>
      <c r="G122">
        <v>200</v>
      </c>
      <c r="H122" t="s">
        <v>140</v>
      </c>
      <c r="I122" t="str">
        <f>_xlfn.CONCAT(Table1[[#This Row],[cruise]],".",Table1[[#This Row],[deployment]],".",Table1[[#This Row],[tube]],".",Table1[[#This Row],[min]],".",Table1[[#This Row],[max]],".",Table1[[#This Row],[type]])</f>
        <v>SKQ202106S.ST3.5..200.POM</v>
      </c>
      <c r="J122">
        <v>0.5</v>
      </c>
      <c r="K122">
        <v>1</v>
      </c>
    </row>
    <row r="123" spans="1:11" x14ac:dyDescent="0.25">
      <c r="A123" t="s">
        <v>69</v>
      </c>
      <c r="B123" t="s">
        <v>106</v>
      </c>
      <c r="C123" t="s">
        <v>137</v>
      </c>
      <c r="D123" t="s">
        <v>125</v>
      </c>
      <c r="E123">
        <v>6</v>
      </c>
      <c r="F123" t="s">
        <v>139</v>
      </c>
      <c r="G123">
        <v>200</v>
      </c>
      <c r="H123" t="s">
        <v>140</v>
      </c>
      <c r="I123" t="str">
        <f>_xlfn.CONCAT(Table1[[#This Row],[cruise]],".",Table1[[#This Row],[deployment]],".",Table1[[#This Row],[tube]],".",Table1[[#This Row],[min]],".",Table1[[#This Row],[max]],".",Table1[[#This Row],[type]])</f>
        <v>SKQ202106S.ST3.6..200.POM</v>
      </c>
      <c r="J123">
        <v>0.5</v>
      </c>
      <c r="K123">
        <v>1</v>
      </c>
    </row>
    <row r="124" spans="1:11" x14ac:dyDescent="0.25">
      <c r="A124" t="s">
        <v>69</v>
      </c>
      <c r="B124" t="s">
        <v>107</v>
      </c>
      <c r="C124" t="s">
        <v>137</v>
      </c>
      <c r="D124" t="s">
        <v>125</v>
      </c>
      <c r="E124">
        <v>7</v>
      </c>
      <c r="F124" t="s">
        <v>139</v>
      </c>
      <c r="G124">
        <v>200</v>
      </c>
      <c r="H124" t="s">
        <v>140</v>
      </c>
      <c r="I124" t="str">
        <f>_xlfn.CONCAT(Table1[[#This Row],[cruise]],".",Table1[[#This Row],[deployment]],".",Table1[[#This Row],[tube]],".",Table1[[#This Row],[min]],".",Table1[[#This Row],[max]],".",Table1[[#This Row],[type]])</f>
        <v>SKQ202106S.ST3.7..200.POM</v>
      </c>
      <c r="J124">
        <v>0.49014576062410187</v>
      </c>
      <c r="K124">
        <v>1</v>
      </c>
    </row>
    <row r="125" spans="1:11" x14ac:dyDescent="0.25">
      <c r="A125" t="s">
        <v>71</v>
      </c>
      <c r="B125" t="s">
        <v>107</v>
      </c>
      <c r="C125" t="s">
        <v>137</v>
      </c>
      <c r="D125" t="s">
        <v>125</v>
      </c>
      <c r="E125">
        <v>1</v>
      </c>
      <c r="F125">
        <v>200</v>
      </c>
      <c r="G125" t="s">
        <v>139</v>
      </c>
      <c r="H125" t="s">
        <v>140</v>
      </c>
      <c r="I125" t="str">
        <f>_xlfn.CONCAT(Table1[[#This Row],[cruise]],".",Table1[[#This Row],[deployment]],".",Table1[[#This Row],[tube]],".",Table1[[#This Row],[min]],".",Table1[[#This Row],[max]],".",Table1[[#This Row],[type]])</f>
        <v>SKQ202106S.ST3.1.200..POM</v>
      </c>
      <c r="J125">
        <v>0.52119866814650395</v>
      </c>
      <c r="K125">
        <v>1</v>
      </c>
    </row>
    <row r="126" spans="1:11" x14ac:dyDescent="0.25">
      <c r="A126" t="s">
        <v>71</v>
      </c>
      <c r="B126" t="s">
        <v>61</v>
      </c>
      <c r="C126" t="s">
        <v>137</v>
      </c>
      <c r="D126" t="s">
        <v>125</v>
      </c>
      <c r="E126">
        <v>2</v>
      </c>
      <c r="F126">
        <v>200</v>
      </c>
      <c r="G126" t="s">
        <v>139</v>
      </c>
      <c r="H126" t="s">
        <v>140</v>
      </c>
      <c r="I126" t="str">
        <f>_xlfn.CONCAT(Table1[[#This Row],[cruise]],".",Table1[[#This Row],[deployment]],".",Table1[[#This Row],[tube]],".",Table1[[#This Row],[min]],".",Table1[[#This Row],[max]],".",Table1[[#This Row],[type]])</f>
        <v>SKQ202106S.ST3.2.200..POM</v>
      </c>
      <c r="J126">
        <v>0.47824185436256283</v>
      </c>
      <c r="K126">
        <v>1</v>
      </c>
    </row>
    <row r="127" spans="1:11" x14ac:dyDescent="0.25">
      <c r="A127" t="s">
        <v>71</v>
      </c>
      <c r="B127" t="s">
        <v>108</v>
      </c>
      <c r="C127" t="s">
        <v>137</v>
      </c>
      <c r="D127" t="s">
        <v>125</v>
      </c>
      <c r="E127">
        <v>3</v>
      </c>
      <c r="F127">
        <v>200</v>
      </c>
      <c r="G127" t="s">
        <v>139</v>
      </c>
      <c r="H127" t="s">
        <v>140</v>
      </c>
      <c r="I127" t="str">
        <f>_xlfn.CONCAT(Table1[[#This Row],[cruise]],".",Table1[[#This Row],[deployment]],".",Table1[[#This Row],[tube]],".",Table1[[#This Row],[min]],".",Table1[[#This Row],[max]],".",Table1[[#This Row],[type]])</f>
        <v>SKQ202106S.ST3.3.200..POM</v>
      </c>
      <c r="J127">
        <v>0.48909171861086376</v>
      </c>
      <c r="K127">
        <v>1</v>
      </c>
    </row>
    <row r="128" spans="1:11" x14ac:dyDescent="0.25">
      <c r="A128" t="s">
        <v>71</v>
      </c>
      <c r="B128" t="s">
        <v>106</v>
      </c>
      <c r="C128" t="s">
        <v>137</v>
      </c>
      <c r="D128" t="s">
        <v>125</v>
      </c>
      <c r="E128">
        <v>5</v>
      </c>
      <c r="F128">
        <v>200</v>
      </c>
      <c r="G128" t="s">
        <v>139</v>
      </c>
      <c r="H128" t="s">
        <v>140</v>
      </c>
      <c r="I128" t="str">
        <f>_xlfn.CONCAT(Table1[[#This Row],[cruise]],".",Table1[[#This Row],[deployment]],".",Table1[[#This Row],[tube]],".",Table1[[#This Row],[min]],".",Table1[[#This Row],[max]],".",Table1[[#This Row],[type]])</f>
        <v>SKQ202106S.ST3.5.200..POM</v>
      </c>
      <c r="J128">
        <v>0.53276481149012567</v>
      </c>
      <c r="K128">
        <v>1</v>
      </c>
    </row>
    <row r="129" spans="1:11" x14ac:dyDescent="0.25">
      <c r="A129" t="s">
        <v>71</v>
      </c>
      <c r="B129" t="s">
        <v>105</v>
      </c>
      <c r="C129" t="s">
        <v>137</v>
      </c>
      <c r="D129" t="s">
        <v>125</v>
      </c>
      <c r="E129">
        <v>6</v>
      </c>
      <c r="F129">
        <v>200</v>
      </c>
      <c r="G129" t="s">
        <v>139</v>
      </c>
      <c r="H129" t="s">
        <v>140</v>
      </c>
      <c r="I129" t="str">
        <f>_xlfn.CONCAT(Table1[[#This Row],[cruise]],".",Table1[[#This Row],[deployment]],".",Table1[[#This Row],[tube]],".",Table1[[#This Row],[min]],".",Table1[[#This Row],[max]],".",Table1[[#This Row],[type]])</f>
        <v>SKQ202106S.ST3.6.200..POM</v>
      </c>
      <c r="J129">
        <v>0.50722382751722606</v>
      </c>
      <c r="K129">
        <v>1</v>
      </c>
    </row>
    <row r="130" spans="1:11" x14ac:dyDescent="0.25">
      <c r="A130" t="s">
        <v>71</v>
      </c>
      <c r="B130" t="s">
        <v>109</v>
      </c>
      <c r="C130" t="s">
        <v>137</v>
      </c>
      <c r="D130" t="s">
        <v>125</v>
      </c>
      <c r="E130">
        <v>7</v>
      </c>
      <c r="F130">
        <v>200</v>
      </c>
      <c r="G130" t="s">
        <v>139</v>
      </c>
      <c r="H130" t="s">
        <v>140</v>
      </c>
      <c r="I130" t="str">
        <f>_xlfn.CONCAT(Table1[[#This Row],[cruise]],".",Table1[[#This Row],[deployment]],".",Table1[[#This Row],[tube]],".",Table1[[#This Row],[min]],".",Table1[[#This Row],[max]],".",Table1[[#This Row],[type]])</f>
        <v>SKQ202106S.ST3.7.200..POM</v>
      </c>
      <c r="J130">
        <v>0.50751445086705194</v>
      </c>
      <c r="K130">
        <v>1</v>
      </c>
    </row>
    <row r="131" spans="1:11" x14ac:dyDescent="0.25">
      <c r="A131" t="s">
        <v>69</v>
      </c>
      <c r="B131" t="s">
        <v>110</v>
      </c>
      <c r="C131" t="s">
        <v>137</v>
      </c>
      <c r="D131" t="s">
        <v>131</v>
      </c>
      <c r="E131">
        <v>1</v>
      </c>
      <c r="F131" t="s">
        <v>139</v>
      </c>
      <c r="G131">
        <v>200</v>
      </c>
      <c r="H131" t="s">
        <v>140</v>
      </c>
      <c r="I131" t="str">
        <f>_xlfn.CONCAT(Table1[[#This Row],[cruise]],".",Table1[[#This Row],[deployment]],".",Table1[[#This Row],[tube]],".",Table1[[#This Row],[min]],".",Table1[[#This Row],[max]],".",Table1[[#This Row],[type]])</f>
        <v>SKQ202106S.ST4.1..200.POM</v>
      </c>
      <c r="J131">
        <v>0.50356019208478231</v>
      </c>
      <c r="K131">
        <v>1</v>
      </c>
    </row>
    <row r="132" spans="1:11" x14ac:dyDescent="0.25">
      <c r="A132" t="s">
        <v>69</v>
      </c>
      <c r="B132" t="s">
        <v>109</v>
      </c>
      <c r="C132" t="s">
        <v>137</v>
      </c>
      <c r="D132" t="s">
        <v>131</v>
      </c>
      <c r="E132">
        <v>2</v>
      </c>
      <c r="F132" t="s">
        <v>139</v>
      </c>
      <c r="G132">
        <v>200</v>
      </c>
      <c r="H132" t="s">
        <v>140</v>
      </c>
      <c r="I132" t="str">
        <f>_xlfn.CONCAT(Table1[[#This Row],[cruise]],".",Table1[[#This Row],[deployment]],".",Table1[[#This Row],[tube]],".",Table1[[#This Row],[min]],".",Table1[[#This Row],[max]],".",Table1[[#This Row],[type]])</f>
        <v>SKQ202106S.ST4.2..200.POM</v>
      </c>
      <c r="J132">
        <v>0.48126425545780382</v>
      </c>
      <c r="K132">
        <v>1</v>
      </c>
    </row>
    <row r="133" spans="1:11" x14ac:dyDescent="0.25">
      <c r="A133" t="s">
        <v>69</v>
      </c>
      <c r="B133" t="s">
        <v>111</v>
      </c>
      <c r="C133" t="s">
        <v>137</v>
      </c>
      <c r="D133" t="s">
        <v>131</v>
      </c>
      <c r="E133">
        <v>3</v>
      </c>
      <c r="F133" t="s">
        <v>139</v>
      </c>
      <c r="G133">
        <v>200</v>
      </c>
      <c r="H133" t="s">
        <v>140</v>
      </c>
      <c r="I133" t="str">
        <f>_xlfn.CONCAT(Table1[[#This Row],[cruise]],".",Table1[[#This Row],[deployment]],".",Table1[[#This Row],[tube]],".",Table1[[#This Row],[min]],".",Table1[[#This Row],[max]],".",Table1[[#This Row],[type]])</f>
        <v>SKQ202106S.ST4.3..200.POM</v>
      </c>
      <c r="J133">
        <v>0.54842847979474019</v>
      </c>
      <c r="K133">
        <v>1</v>
      </c>
    </row>
    <row r="134" spans="1:11" x14ac:dyDescent="0.25">
      <c r="A134" t="s">
        <v>69</v>
      </c>
      <c r="B134" t="s">
        <v>112</v>
      </c>
      <c r="C134" t="s">
        <v>137</v>
      </c>
      <c r="D134" t="s">
        <v>131</v>
      </c>
      <c r="E134">
        <v>5</v>
      </c>
      <c r="F134" t="s">
        <v>139</v>
      </c>
      <c r="G134">
        <v>200</v>
      </c>
      <c r="H134" t="s">
        <v>140</v>
      </c>
      <c r="I134" t="str">
        <f>_xlfn.CONCAT(Table1[[#This Row],[cruise]],".",Table1[[#This Row],[deployment]],".",Table1[[#This Row],[tube]],".",Table1[[#This Row],[min]],".",Table1[[#This Row],[max]],".",Table1[[#This Row],[type]])</f>
        <v>SKQ202106S.ST4.5..200.POM</v>
      </c>
      <c r="J134">
        <v>0.48346055979643765</v>
      </c>
      <c r="K134">
        <v>1</v>
      </c>
    </row>
    <row r="135" spans="1:11" x14ac:dyDescent="0.25">
      <c r="A135" t="s">
        <v>69</v>
      </c>
      <c r="B135" t="s">
        <v>113</v>
      </c>
      <c r="C135" t="s">
        <v>137</v>
      </c>
      <c r="D135" t="s">
        <v>131</v>
      </c>
      <c r="E135">
        <v>6</v>
      </c>
      <c r="F135" t="s">
        <v>139</v>
      </c>
      <c r="G135">
        <v>200</v>
      </c>
      <c r="H135" t="s">
        <v>140</v>
      </c>
      <c r="I135" t="str">
        <f>_xlfn.CONCAT(Table1[[#This Row],[cruise]],".",Table1[[#This Row],[deployment]],".",Table1[[#This Row],[tube]],".",Table1[[#This Row],[min]],".",Table1[[#This Row],[max]],".",Table1[[#This Row],[type]])</f>
        <v>SKQ202106S.ST4.6..200.POM</v>
      </c>
      <c r="J135">
        <v>0.51920478672071035</v>
      </c>
      <c r="K135">
        <v>1</v>
      </c>
    </row>
    <row r="136" spans="1:11" x14ac:dyDescent="0.25">
      <c r="A136" t="s">
        <v>69</v>
      </c>
      <c r="B136" t="s">
        <v>114</v>
      </c>
      <c r="C136" t="s">
        <v>137</v>
      </c>
      <c r="D136" t="s">
        <v>131</v>
      </c>
      <c r="E136">
        <v>7</v>
      </c>
      <c r="F136" t="s">
        <v>139</v>
      </c>
      <c r="G136">
        <v>200</v>
      </c>
      <c r="H136" t="s">
        <v>140</v>
      </c>
      <c r="I136" t="str">
        <f>_xlfn.CONCAT(Table1[[#This Row],[cruise]],".",Table1[[#This Row],[deployment]],".",Table1[[#This Row],[tube]],".",Table1[[#This Row],[min]],".",Table1[[#This Row],[max]],".",Table1[[#This Row],[type]])</f>
        <v>SKQ202106S.ST4.7..200.POM</v>
      </c>
      <c r="J136">
        <v>0.49564634963161425</v>
      </c>
      <c r="K136">
        <v>1</v>
      </c>
    </row>
    <row r="137" spans="1:11" x14ac:dyDescent="0.25">
      <c r="A137" t="s">
        <v>71</v>
      </c>
      <c r="B137" t="s">
        <v>75</v>
      </c>
      <c r="C137" t="s">
        <v>137</v>
      </c>
      <c r="D137" t="s">
        <v>131</v>
      </c>
      <c r="E137">
        <v>1</v>
      </c>
      <c r="F137">
        <v>200</v>
      </c>
      <c r="G137" t="s">
        <v>139</v>
      </c>
      <c r="H137" t="s">
        <v>140</v>
      </c>
      <c r="I137" t="str">
        <f>_xlfn.CONCAT(Table1[[#This Row],[cruise]],".",Table1[[#This Row],[deployment]],".",Table1[[#This Row],[tube]],".",Table1[[#This Row],[min]],".",Table1[[#This Row],[max]],".",Table1[[#This Row],[type]])</f>
        <v>SKQ202106S.ST4.1.200..POM</v>
      </c>
      <c r="J137">
        <v>0.49797488861887407</v>
      </c>
      <c r="K137">
        <v>1</v>
      </c>
    </row>
    <row r="138" spans="1:11" x14ac:dyDescent="0.25">
      <c r="A138" t="s">
        <v>71</v>
      </c>
      <c r="B138" t="s">
        <v>82</v>
      </c>
      <c r="C138" t="s">
        <v>137</v>
      </c>
      <c r="D138" t="s">
        <v>131</v>
      </c>
      <c r="E138">
        <v>2</v>
      </c>
      <c r="F138">
        <v>200</v>
      </c>
      <c r="G138" t="s">
        <v>139</v>
      </c>
      <c r="H138" t="s">
        <v>140</v>
      </c>
      <c r="I138" t="str">
        <f>_xlfn.CONCAT(Table1[[#This Row],[cruise]],".",Table1[[#This Row],[deployment]],".",Table1[[#This Row],[tube]],".",Table1[[#This Row],[min]],".",Table1[[#This Row],[max]],".",Table1[[#This Row],[type]])</f>
        <v>SKQ202106S.ST4.2.200..POM</v>
      </c>
      <c r="J138">
        <v>0.45140942243248572</v>
      </c>
      <c r="K138">
        <v>1</v>
      </c>
    </row>
    <row r="139" spans="1:11" x14ac:dyDescent="0.25">
      <c r="A139" t="s">
        <v>71</v>
      </c>
      <c r="B139" t="s">
        <v>83</v>
      </c>
      <c r="C139" t="s">
        <v>137</v>
      </c>
      <c r="D139" t="s">
        <v>131</v>
      </c>
      <c r="E139">
        <v>3</v>
      </c>
      <c r="F139">
        <v>200</v>
      </c>
      <c r="G139" t="s">
        <v>139</v>
      </c>
      <c r="H139" t="s">
        <v>140</v>
      </c>
      <c r="I139" t="str">
        <f>_xlfn.CONCAT(Table1[[#This Row],[cruise]],".",Table1[[#This Row],[deployment]],".",Table1[[#This Row],[tube]],".",Table1[[#This Row],[min]],".",Table1[[#This Row],[max]],".",Table1[[#This Row],[type]])</f>
        <v>SKQ202106S.ST4.3.200..POM</v>
      </c>
      <c r="J139">
        <v>0.53329538986909508</v>
      </c>
      <c r="K139">
        <v>1</v>
      </c>
    </row>
    <row r="140" spans="1:11" x14ac:dyDescent="0.25">
      <c r="A140" t="s">
        <v>71</v>
      </c>
      <c r="B140" t="s">
        <v>104</v>
      </c>
      <c r="C140" t="s">
        <v>137</v>
      </c>
      <c r="D140" t="s">
        <v>131</v>
      </c>
      <c r="E140">
        <v>5</v>
      </c>
      <c r="F140">
        <v>200</v>
      </c>
      <c r="G140" t="s">
        <v>139</v>
      </c>
      <c r="H140" t="s">
        <v>140</v>
      </c>
      <c r="I140" t="str">
        <f>_xlfn.CONCAT(Table1[[#This Row],[cruise]],".",Table1[[#This Row],[deployment]],".",Table1[[#This Row],[tube]],".",Table1[[#This Row],[min]],".",Table1[[#This Row],[max]],".",Table1[[#This Row],[type]])</f>
        <v>SKQ202106S.ST4.5.200..POM</v>
      </c>
      <c r="J140">
        <v>0.48885149347917545</v>
      </c>
      <c r="K140">
        <v>1</v>
      </c>
    </row>
    <row r="141" spans="1:11" x14ac:dyDescent="0.25">
      <c r="A141" t="s">
        <v>71</v>
      </c>
      <c r="B141" t="s">
        <v>115</v>
      </c>
      <c r="C141" t="s">
        <v>137</v>
      </c>
      <c r="D141" t="s">
        <v>131</v>
      </c>
      <c r="E141">
        <v>6</v>
      </c>
      <c r="F141">
        <v>200</v>
      </c>
      <c r="G141" t="s">
        <v>139</v>
      </c>
      <c r="H141" t="s">
        <v>140</v>
      </c>
      <c r="I141" t="str">
        <f>_xlfn.CONCAT(Table1[[#This Row],[cruise]],".",Table1[[#This Row],[deployment]],".",Table1[[#This Row],[tube]],".",Table1[[#This Row],[min]],".",Table1[[#This Row],[max]],".",Table1[[#This Row],[type]])</f>
        <v>SKQ202106S.ST4.6.200..POM</v>
      </c>
      <c r="J141">
        <v>0.50368701351904954</v>
      </c>
      <c r="K141">
        <v>1</v>
      </c>
    </row>
    <row r="142" spans="1:11" x14ac:dyDescent="0.25">
      <c r="A142" t="s">
        <v>71</v>
      </c>
      <c r="B142" t="s">
        <v>116</v>
      </c>
      <c r="C142" t="s">
        <v>137</v>
      </c>
      <c r="D142" t="s">
        <v>131</v>
      </c>
      <c r="E142">
        <v>7</v>
      </c>
      <c r="F142">
        <v>200</v>
      </c>
      <c r="G142" t="s">
        <v>139</v>
      </c>
      <c r="H142" t="s">
        <v>140</v>
      </c>
      <c r="I142" t="str">
        <f>_xlfn.CONCAT(Table1[[#This Row],[cruise]],".",Table1[[#This Row],[deployment]],".",Table1[[#This Row],[tube]],".",Table1[[#This Row],[min]],".",Table1[[#This Row],[max]],".",Table1[[#This Row],[type]])</f>
        <v>SKQ202106S.ST4.7.200..POM</v>
      </c>
      <c r="J142">
        <v>0.47319252640129983</v>
      </c>
      <c r="K142">
        <v>1</v>
      </c>
    </row>
    <row r="143" spans="1:11" x14ac:dyDescent="0.25">
      <c r="A143" t="s">
        <v>71</v>
      </c>
      <c r="B143" t="s">
        <v>103</v>
      </c>
      <c r="C143" t="s">
        <v>137</v>
      </c>
      <c r="D143" t="s">
        <v>141</v>
      </c>
      <c r="E143">
        <v>1</v>
      </c>
      <c r="F143" t="s">
        <v>139</v>
      </c>
      <c r="G143">
        <v>200</v>
      </c>
      <c r="H143" t="s">
        <v>140</v>
      </c>
      <c r="I143" t="str">
        <f>_xlfn.CONCAT(Table1[[#This Row],[cruise]],".",Table1[[#This Row],[deployment]],".",Table1[[#This Row],[tube]],".",Table1[[#This Row],[min]],".",Table1[[#This Row],[max]],".",Table1[[#This Row],[type]])</f>
        <v>SKQ202106S.ST5.1..200.POM</v>
      </c>
      <c r="J143">
        <v>0.52769953051643192</v>
      </c>
      <c r="K143">
        <v>1</v>
      </c>
    </row>
    <row r="144" spans="1:11" x14ac:dyDescent="0.25">
      <c r="A144" t="s">
        <v>71</v>
      </c>
      <c r="B144" t="s">
        <v>111</v>
      </c>
      <c r="C144" t="s">
        <v>137</v>
      </c>
      <c r="D144" t="s">
        <v>141</v>
      </c>
      <c r="E144">
        <v>2</v>
      </c>
      <c r="F144" t="s">
        <v>139</v>
      </c>
      <c r="G144">
        <v>200</v>
      </c>
      <c r="H144" t="s">
        <v>140</v>
      </c>
      <c r="I144" t="str">
        <f>_xlfn.CONCAT(Table1[[#This Row],[cruise]],".",Table1[[#This Row],[deployment]],".",Table1[[#This Row],[tube]],".",Table1[[#This Row],[min]],".",Table1[[#This Row],[max]],".",Table1[[#This Row],[type]])</f>
        <v>SKQ202106S.ST5.2..200.POM</v>
      </c>
      <c r="J144">
        <v>0.48415101958409046</v>
      </c>
      <c r="K144">
        <v>1</v>
      </c>
    </row>
    <row r="145" spans="1:11" x14ac:dyDescent="0.25">
      <c r="A145" t="s">
        <v>71</v>
      </c>
      <c r="B145" t="s">
        <v>110</v>
      </c>
      <c r="C145" t="s">
        <v>137</v>
      </c>
      <c r="D145" t="s">
        <v>141</v>
      </c>
      <c r="E145">
        <v>3</v>
      </c>
      <c r="F145" t="s">
        <v>139</v>
      </c>
      <c r="G145">
        <v>200</v>
      </c>
      <c r="H145" t="s">
        <v>140</v>
      </c>
      <c r="I145" t="str">
        <f>_xlfn.CONCAT(Table1[[#This Row],[cruise]],".",Table1[[#This Row],[deployment]],".",Table1[[#This Row],[tube]],".",Table1[[#This Row],[min]],".",Table1[[#This Row],[max]],".",Table1[[#This Row],[type]])</f>
        <v>SKQ202106S.ST5.3..200.POM</v>
      </c>
      <c r="J145">
        <v>0.49577187807276302</v>
      </c>
      <c r="K145">
        <v>1</v>
      </c>
    </row>
    <row r="146" spans="1:11" x14ac:dyDescent="0.25">
      <c r="A146" t="s">
        <v>71</v>
      </c>
      <c r="B146" t="s">
        <v>76</v>
      </c>
      <c r="C146" t="s">
        <v>137</v>
      </c>
      <c r="D146" t="s">
        <v>141</v>
      </c>
      <c r="E146">
        <v>5</v>
      </c>
      <c r="F146" t="s">
        <v>139</v>
      </c>
      <c r="G146">
        <v>200</v>
      </c>
      <c r="H146" t="s">
        <v>140</v>
      </c>
      <c r="I146" t="str">
        <f>_xlfn.CONCAT(Table1[[#This Row],[cruise]],".",Table1[[#This Row],[deployment]],".",Table1[[#This Row],[tube]],".",Table1[[#This Row],[min]],".",Table1[[#This Row],[max]],".",Table1[[#This Row],[type]])</f>
        <v>SKQ202106S.ST5.5..200.POM</v>
      </c>
      <c r="J146">
        <v>0.48620210442723844</v>
      </c>
      <c r="K146">
        <v>1</v>
      </c>
    </row>
    <row r="147" spans="1:11" x14ac:dyDescent="0.25">
      <c r="A147" t="s">
        <v>69</v>
      </c>
      <c r="B147" t="s">
        <v>14</v>
      </c>
      <c r="C147" t="s">
        <v>137</v>
      </c>
      <c r="D147" t="s">
        <v>141</v>
      </c>
      <c r="E147">
        <v>6</v>
      </c>
      <c r="F147" t="s">
        <v>139</v>
      </c>
      <c r="G147">
        <v>200</v>
      </c>
      <c r="H147" t="s">
        <v>140</v>
      </c>
      <c r="I147" t="str">
        <f>_xlfn.CONCAT(Table1[[#This Row],[cruise]],".",Table1[[#This Row],[deployment]],".",Table1[[#This Row],[tube]],".",Table1[[#This Row],[min]],".",Table1[[#This Row],[max]],".",Table1[[#This Row],[type]])</f>
        <v>SKQ202106S.ST5.6..200.POM</v>
      </c>
      <c r="J147">
        <v>0.47331564986737407</v>
      </c>
      <c r="K147">
        <v>1</v>
      </c>
    </row>
    <row r="148" spans="1:11" x14ac:dyDescent="0.25">
      <c r="A148" t="s">
        <v>69</v>
      </c>
      <c r="B148" t="s">
        <v>15</v>
      </c>
      <c r="C148" t="s">
        <v>137</v>
      </c>
      <c r="D148" t="s">
        <v>141</v>
      </c>
      <c r="E148">
        <v>7</v>
      </c>
      <c r="F148" t="s">
        <v>139</v>
      </c>
      <c r="G148">
        <v>200</v>
      </c>
      <c r="H148" t="s">
        <v>140</v>
      </c>
      <c r="I148" t="str">
        <f>_xlfn.CONCAT(Table1[[#This Row],[cruise]],".",Table1[[#This Row],[deployment]],".",Table1[[#This Row],[tube]],".",Table1[[#This Row],[min]],".",Table1[[#This Row],[max]],".",Table1[[#This Row],[type]])</f>
        <v>SKQ202106S.ST5.7..200.POM</v>
      </c>
      <c r="J148">
        <v>0.52336547631662611</v>
      </c>
      <c r="K148">
        <v>1</v>
      </c>
    </row>
    <row r="149" spans="1:11" x14ac:dyDescent="0.25">
      <c r="C149" t="s">
        <v>137</v>
      </c>
      <c r="D149" t="s">
        <v>141</v>
      </c>
      <c r="E149">
        <v>9</v>
      </c>
      <c r="F149" t="s">
        <v>139</v>
      </c>
      <c r="G149">
        <v>200</v>
      </c>
      <c r="H149" t="s">
        <v>140</v>
      </c>
      <c r="I149" t="str">
        <f>_xlfn.CONCAT(Table1[[#This Row],[cruise]],".",Table1[[#This Row],[deployment]],".",Table1[[#This Row],[tube]],".",Table1[[#This Row],[min]],".",Table1[[#This Row],[max]],".",Table1[[#This Row],[type]])</f>
        <v>SKQ202106S.ST5.9..200.POM</v>
      </c>
      <c r="J149">
        <v>0.48654911838790937</v>
      </c>
      <c r="K149">
        <v>1</v>
      </c>
    </row>
    <row r="150" spans="1:11" x14ac:dyDescent="0.25">
      <c r="A150" t="s">
        <v>71</v>
      </c>
      <c r="B150" t="s">
        <v>55</v>
      </c>
      <c r="C150" t="s">
        <v>137</v>
      </c>
      <c r="D150" t="s">
        <v>141</v>
      </c>
      <c r="E150">
        <v>10</v>
      </c>
      <c r="F150" t="s">
        <v>139</v>
      </c>
      <c r="G150">
        <v>200</v>
      </c>
      <c r="H150" t="s">
        <v>140</v>
      </c>
      <c r="I150" t="str">
        <f>_xlfn.CONCAT(Table1[[#This Row],[cruise]],".",Table1[[#This Row],[deployment]],".",Table1[[#This Row],[tube]],".",Table1[[#This Row],[min]],".",Table1[[#This Row],[max]],".",Table1[[#This Row],[type]])</f>
        <v>SKQ202106S.ST5.10..200.POM</v>
      </c>
      <c r="J150">
        <v>0.50912075884713603</v>
      </c>
      <c r="K150">
        <v>1</v>
      </c>
    </row>
    <row r="151" spans="1:11" x14ac:dyDescent="0.25">
      <c r="A151" t="s">
        <v>71</v>
      </c>
      <c r="B151" t="s">
        <v>53</v>
      </c>
      <c r="C151" t="s">
        <v>137</v>
      </c>
      <c r="D151" t="s">
        <v>141</v>
      </c>
      <c r="E151">
        <v>11</v>
      </c>
      <c r="F151" t="s">
        <v>139</v>
      </c>
      <c r="G151">
        <v>200</v>
      </c>
      <c r="H151" t="s">
        <v>140</v>
      </c>
      <c r="I151" t="str">
        <f>_xlfn.CONCAT(Table1[[#This Row],[cruise]],".",Table1[[#This Row],[deployment]],".",Table1[[#This Row],[tube]],".",Table1[[#This Row],[min]],".",Table1[[#This Row],[max]],".",Table1[[#This Row],[type]])</f>
        <v>SKQ202106S.ST5.11..200.POM</v>
      </c>
      <c r="J151">
        <v>0.50667429443173151</v>
      </c>
      <c r="K151">
        <v>1</v>
      </c>
    </row>
    <row r="152" spans="1:11" x14ac:dyDescent="0.25">
      <c r="A152" t="s">
        <v>71</v>
      </c>
      <c r="B152" t="s">
        <v>102</v>
      </c>
      <c r="C152" t="s">
        <v>137</v>
      </c>
      <c r="D152" t="s">
        <v>141</v>
      </c>
      <c r="E152">
        <v>1</v>
      </c>
      <c r="F152">
        <v>200</v>
      </c>
      <c r="G152" t="s">
        <v>139</v>
      </c>
      <c r="H152" t="s">
        <v>140</v>
      </c>
      <c r="I152" t="str">
        <f>_xlfn.CONCAT(Table1[[#This Row],[cruise]],".",Table1[[#This Row],[deployment]],".",Table1[[#This Row],[tube]],".",Table1[[#This Row],[min]],".",Table1[[#This Row],[max]],".",Table1[[#This Row],[type]])</f>
        <v>SKQ202106S.ST5.1.200..POM</v>
      </c>
      <c r="J152">
        <v>0.47962962962962963</v>
      </c>
      <c r="K152">
        <v>1</v>
      </c>
    </row>
    <row r="153" spans="1:11" x14ac:dyDescent="0.25">
      <c r="A153" t="s">
        <v>71</v>
      </c>
      <c r="B153" t="s">
        <v>113</v>
      </c>
      <c r="C153" t="s">
        <v>137</v>
      </c>
      <c r="D153" t="s">
        <v>141</v>
      </c>
      <c r="E153">
        <v>2</v>
      </c>
      <c r="F153">
        <v>200</v>
      </c>
      <c r="G153" t="s">
        <v>139</v>
      </c>
      <c r="H153" t="s">
        <v>140</v>
      </c>
      <c r="I153" t="str">
        <f>_xlfn.CONCAT(Table1[[#This Row],[cruise]],".",Table1[[#This Row],[deployment]],".",Table1[[#This Row],[tube]],".",Table1[[#This Row],[min]],".",Table1[[#This Row],[max]],".",Table1[[#This Row],[type]])</f>
        <v>SKQ202106S.ST5.2.200..POM</v>
      </c>
      <c r="J153">
        <v>0.47784535186794097</v>
      </c>
      <c r="K153">
        <v>1</v>
      </c>
    </row>
    <row r="154" spans="1:11" x14ac:dyDescent="0.25">
      <c r="A154" t="s">
        <v>71</v>
      </c>
      <c r="B154" t="s">
        <v>117</v>
      </c>
      <c r="C154" t="s">
        <v>137</v>
      </c>
      <c r="D154" t="s">
        <v>141</v>
      </c>
      <c r="E154">
        <v>3</v>
      </c>
      <c r="F154">
        <v>200</v>
      </c>
      <c r="G154" t="s">
        <v>139</v>
      </c>
      <c r="H154" t="s">
        <v>140</v>
      </c>
      <c r="I154" t="str">
        <f>_xlfn.CONCAT(Table1[[#This Row],[cruise]],".",Table1[[#This Row],[deployment]],".",Table1[[#This Row],[tube]],".",Table1[[#This Row],[min]],".",Table1[[#This Row],[max]],".",Table1[[#This Row],[type]])</f>
        <v>SKQ202106S.ST5.3.200..POM</v>
      </c>
      <c r="J154">
        <v>0.49299016530654949</v>
      </c>
      <c r="K154">
        <v>1</v>
      </c>
    </row>
    <row r="155" spans="1:11" x14ac:dyDescent="0.25">
      <c r="A155" t="s">
        <v>71</v>
      </c>
      <c r="B155" t="s">
        <v>77</v>
      </c>
      <c r="C155" t="s">
        <v>137</v>
      </c>
      <c r="D155" t="s">
        <v>141</v>
      </c>
      <c r="E155">
        <v>5</v>
      </c>
      <c r="F155">
        <v>200</v>
      </c>
      <c r="G155" t="s">
        <v>139</v>
      </c>
      <c r="H155" t="s">
        <v>140</v>
      </c>
      <c r="I155" t="str">
        <f>_xlfn.CONCAT(Table1[[#This Row],[cruise]],".",Table1[[#This Row],[deployment]],".",Table1[[#This Row],[tube]],".",Table1[[#This Row],[min]],".",Table1[[#This Row],[max]],".",Table1[[#This Row],[type]])</f>
        <v>SKQ202106S.ST5.5.200..POM</v>
      </c>
      <c r="J155">
        <v>0.5152972027972027</v>
      </c>
      <c r="K155">
        <v>1</v>
      </c>
    </row>
    <row r="156" spans="1:11" x14ac:dyDescent="0.25">
      <c r="A156" t="s">
        <v>71</v>
      </c>
      <c r="B156" t="s">
        <v>54</v>
      </c>
      <c r="C156" t="s">
        <v>137</v>
      </c>
      <c r="D156" t="s">
        <v>141</v>
      </c>
      <c r="E156">
        <v>10</v>
      </c>
      <c r="F156">
        <v>200</v>
      </c>
      <c r="G156" t="s">
        <v>139</v>
      </c>
      <c r="H156" t="s">
        <v>140</v>
      </c>
      <c r="I156" t="str">
        <f>_xlfn.CONCAT(Table1[[#This Row],[cruise]],".",Table1[[#This Row],[deployment]],".",Table1[[#This Row],[tube]],".",Table1[[#This Row],[min]],".",Table1[[#This Row],[max]],".",Table1[[#This Row],[type]])</f>
        <v>SKQ202106S.ST5.10.200..POM</v>
      </c>
      <c r="J156">
        <v>0.50157728706624605</v>
      </c>
      <c r="K156">
        <v>1</v>
      </c>
    </row>
    <row r="157" spans="1:11" x14ac:dyDescent="0.25">
      <c r="A157" t="s">
        <v>71</v>
      </c>
      <c r="B157" t="s">
        <v>52</v>
      </c>
      <c r="C157" t="s">
        <v>137</v>
      </c>
      <c r="D157" t="s">
        <v>141</v>
      </c>
      <c r="E157">
        <v>11</v>
      </c>
      <c r="F157">
        <v>200</v>
      </c>
      <c r="G157" t="s">
        <v>139</v>
      </c>
      <c r="H157" t="s">
        <v>140</v>
      </c>
      <c r="I157" t="str">
        <f>_xlfn.CONCAT(Table1[[#This Row],[cruise]],".",Table1[[#This Row],[deployment]],".",Table1[[#This Row],[tube]],".",Table1[[#This Row],[min]],".",Table1[[#This Row],[max]],".",Table1[[#This Row],[type]])</f>
        <v>SKQ202106S.ST5.11.200..POM</v>
      </c>
      <c r="J157">
        <v>0.47096913447010569</v>
      </c>
      <c r="K157">
        <v>1</v>
      </c>
    </row>
    <row r="158" spans="1:11" x14ac:dyDescent="0.25">
      <c r="A158" t="s">
        <v>71</v>
      </c>
      <c r="B158" t="s">
        <v>114</v>
      </c>
      <c r="C158" t="s">
        <v>137</v>
      </c>
      <c r="D158" t="s">
        <v>142</v>
      </c>
      <c r="E158">
        <v>1</v>
      </c>
      <c r="F158" t="s">
        <v>139</v>
      </c>
      <c r="G158">
        <v>200</v>
      </c>
      <c r="H158" t="s">
        <v>140</v>
      </c>
      <c r="I158" t="str">
        <f>_xlfn.CONCAT(Table1[[#This Row],[cruise]],".",Table1[[#This Row],[deployment]],".",Table1[[#This Row],[tube]],".",Table1[[#This Row],[min]],".",Table1[[#This Row],[max]],".",Table1[[#This Row],[type]])</f>
        <v>SKQ202106S.ST6.1..200.POM</v>
      </c>
      <c r="J158">
        <v>0.47038974185928806</v>
      </c>
      <c r="K158">
        <v>1</v>
      </c>
    </row>
    <row r="159" spans="1:11" x14ac:dyDescent="0.25">
      <c r="A159" t="s">
        <v>71</v>
      </c>
      <c r="B159" t="s">
        <v>78</v>
      </c>
      <c r="C159" t="s">
        <v>137</v>
      </c>
      <c r="D159" t="s">
        <v>142</v>
      </c>
      <c r="E159">
        <v>2</v>
      </c>
      <c r="F159" t="s">
        <v>139</v>
      </c>
      <c r="G159">
        <v>200</v>
      </c>
      <c r="H159" t="s">
        <v>140</v>
      </c>
      <c r="I159" t="str">
        <f>_xlfn.CONCAT(Table1[[#This Row],[cruise]],".",Table1[[#This Row],[deployment]],".",Table1[[#This Row],[tube]],".",Table1[[#This Row],[min]],".",Table1[[#This Row],[max]],".",Table1[[#This Row],[type]])</f>
        <v>SKQ202106S.ST6.2..200.POM</v>
      </c>
      <c r="J159">
        <v>0.46650681852240372</v>
      </c>
      <c r="K159">
        <v>1</v>
      </c>
    </row>
    <row r="160" spans="1:11" x14ac:dyDescent="0.25">
      <c r="A160" t="s">
        <v>71</v>
      </c>
      <c r="B160" t="s">
        <v>74</v>
      </c>
      <c r="C160" t="s">
        <v>137</v>
      </c>
      <c r="D160" t="s">
        <v>142</v>
      </c>
      <c r="E160">
        <v>3</v>
      </c>
      <c r="F160" t="s">
        <v>139</v>
      </c>
      <c r="G160">
        <v>200</v>
      </c>
      <c r="H160" t="s">
        <v>140</v>
      </c>
      <c r="I160" t="str">
        <f>_xlfn.CONCAT(Table1[[#This Row],[cruise]],".",Table1[[#This Row],[deployment]],".",Table1[[#This Row],[tube]],".",Table1[[#This Row],[min]],".",Table1[[#This Row],[max]],".",Table1[[#This Row],[type]])</f>
        <v>SKQ202106S.ST6.3..200.POM</v>
      </c>
      <c r="J160">
        <v>0.47675180091683034</v>
      </c>
      <c r="K160">
        <v>1</v>
      </c>
    </row>
    <row r="161" spans="1:11" x14ac:dyDescent="0.25">
      <c r="A161" t="s">
        <v>71</v>
      </c>
      <c r="B161" t="s">
        <v>10</v>
      </c>
      <c r="C161" t="s">
        <v>137</v>
      </c>
      <c r="D161" t="s">
        <v>142</v>
      </c>
      <c r="E161">
        <v>5</v>
      </c>
      <c r="F161" t="s">
        <v>139</v>
      </c>
      <c r="G161">
        <v>200</v>
      </c>
      <c r="H161" t="s">
        <v>140</v>
      </c>
      <c r="I161" t="str">
        <f>_xlfn.CONCAT(Table1[[#This Row],[cruise]],".",Table1[[#This Row],[deployment]],".",Table1[[#This Row],[tube]],".",Table1[[#This Row],[min]],".",Table1[[#This Row],[max]],".",Table1[[#This Row],[type]])</f>
        <v>SKQ202106S.ST6.5..200.POM</v>
      </c>
      <c r="J161">
        <v>0.49475559073817543</v>
      </c>
      <c r="K161">
        <v>1</v>
      </c>
    </row>
    <row r="162" spans="1:11" x14ac:dyDescent="0.25">
      <c r="A162" t="s">
        <v>71</v>
      </c>
      <c r="B162" t="s">
        <v>98</v>
      </c>
      <c r="C162" t="s">
        <v>137</v>
      </c>
      <c r="D162" t="s">
        <v>142</v>
      </c>
      <c r="E162">
        <v>6</v>
      </c>
      <c r="F162" t="s">
        <v>139</v>
      </c>
      <c r="G162">
        <v>200</v>
      </c>
      <c r="H162" t="s">
        <v>140</v>
      </c>
      <c r="I162" t="str">
        <f>_xlfn.CONCAT(Table1[[#This Row],[cruise]],".",Table1[[#This Row],[deployment]],".",Table1[[#This Row],[tube]],".",Table1[[#This Row],[min]],".",Table1[[#This Row],[max]],".",Table1[[#This Row],[type]])</f>
        <v>SKQ202106S.ST6.6..200.POM</v>
      </c>
      <c r="J162">
        <v>0.47778367852717296</v>
      </c>
      <c r="K162">
        <v>1</v>
      </c>
    </row>
    <row r="163" spans="1:11" x14ac:dyDescent="0.25">
      <c r="A163" t="s">
        <v>71</v>
      </c>
      <c r="B163" t="s">
        <v>27</v>
      </c>
      <c r="C163" t="s">
        <v>137</v>
      </c>
      <c r="D163" t="s">
        <v>142</v>
      </c>
      <c r="E163">
        <v>7</v>
      </c>
      <c r="F163" t="s">
        <v>139</v>
      </c>
      <c r="G163">
        <v>200</v>
      </c>
      <c r="H163" t="s">
        <v>140</v>
      </c>
      <c r="I163" t="str">
        <f>_xlfn.CONCAT(Table1[[#This Row],[cruise]],".",Table1[[#This Row],[deployment]],".",Table1[[#This Row],[tube]],".",Table1[[#This Row],[min]],".",Table1[[#This Row],[max]],".",Table1[[#This Row],[type]])</f>
        <v>SKQ202106S.ST6.7..200.POM</v>
      </c>
      <c r="J163">
        <v>0.51832460732984298</v>
      </c>
      <c r="K163">
        <v>1</v>
      </c>
    </row>
    <row r="164" spans="1:11" x14ac:dyDescent="0.25">
      <c r="A164" t="s">
        <v>71</v>
      </c>
      <c r="B164" t="s">
        <v>41</v>
      </c>
      <c r="C164" t="s">
        <v>137</v>
      </c>
      <c r="D164" t="s">
        <v>142</v>
      </c>
      <c r="E164">
        <v>9</v>
      </c>
      <c r="F164" t="s">
        <v>139</v>
      </c>
      <c r="G164">
        <v>200</v>
      </c>
      <c r="H164" t="s">
        <v>140</v>
      </c>
      <c r="I164" t="str">
        <f>_xlfn.CONCAT(Table1[[#This Row],[cruise]],".",Table1[[#This Row],[deployment]],".",Table1[[#This Row],[tube]],".",Table1[[#This Row],[min]],".",Table1[[#This Row],[max]],".",Table1[[#This Row],[type]])</f>
        <v>SKQ202106S.ST6.9..200.POM</v>
      </c>
      <c r="J164">
        <v>0.52648539778449144</v>
      </c>
      <c r="K164">
        <v>1</v>
      </c>
    </row>
    <row r="165" spans="1:11" x14ac:dyDescent="0.25">
      <c r="A165" t="s">
        <v>71</v>
      </c>
      <c r="B165" t="s">
        <v>91</v>
      </c>
      <c r="C165" t="s">
        <v>137</v>
      </c>
      <c r="D165" t="s">
        <v>142</v>
      </c>
      <c r="E165">
        <v>10</v>
      </c>
      <c r="F165" t="s">
        <v>139</v>
      </c>
      <c r="G165">
        <v>200</v>
      </c>
      <c r="H165" t="s">
        <v>140</v>
      </c>
      <c r="I165" t="str">
        <f>_xlfn.CONCAT(Table1[[#This Row],[cruise]],".",Table1[[#This Row],[deployment]],".",Table1[[#This Row],[tube]],".",Table1[[#This Row],[min]],".",Table1[[#This Row],[max]],".",Table1[[#This Row],[type]])</f>
        <v>SKQ202106S.ST6.10..200.POM</v>
      </c>
      <c r="J165">
        <v>0.47269828616978882</v>
      </c>
      <c r="K165">
        <v>1</v>
      </c>
    </row>
    <row r="166" spans="1:11" x14ac:dyDescent="0.25">
      <c r="A166" t="s">
        <v>71</v>
      </c>
      <c r="B166" t="s">
        <v>20</v>
      </c>
      <c r="C166" t="s">
        <v>137</v>
      </c>
      <c r="D166" t="s">
        <v>142</v>
      </c>
      <c r="E166">
        <v>11</v>
      </c>
      <c r="F166" t="s">
        <v>139</v>
      </c>
      <c r="G166">
        <v>200</v>
      </c>
      <c r="H166" t="s">
        <v>140</v>
      </c>
      <c r="I166" t="str">
        <f>_xlfn.CONCAT(Table1[[#This Row],[cruise]],".",Table1[[#This Row],[deployment]],".",Table1[[#This Row],[tube]],".",Table1[[#This Row],[min]],".",Table1[[#This Row],[max]],".",Table1[[#This Row],[type]])</f>
        <v>SKQ202106S.ST6.11..200.POM</v>
      </c>
      <c r="J166">
        <v>0.49488054607508525</v>
      </c>
      <c r="K166">
        <v>1</v>
      </c>
    </row>
    <row r="167" spans="1:11" x14ac:dyDescent="0.25">
      <c r="A167" t="s">
        <v>71</v>
      </c>
      <c r="B167" t="s">
        <v>112</v>
      </c>
      <c r="C167" t="s">
        <v>137</v>
      </c>
      <c r="D167" t="s">
        <v>142</v>
      </c>
      <c r="E167">
        <v>1</v>
      </c>
      <c r="F167">
        <v>200</v>
      </c>
      <c r="G167" t="s">
        <v>139</v>
      </c>
      <c r="H167" t="s">
        <v>140</v>
      </c>
      <c r="I167" t="str">
        <f>_xlfn.CONCAT(Table1[[#This Row],[cruise]],".",Table1[[#This Row],[deployment]],".",Table1[[#This Row],[tube]],".",Table1[[#This Row],[min]],".",Table1[[#This Row],[max]],".",Table1[[#This Row],[type]])</f>
        <v>SKQ202106S.ST6.1.200..POM</v>
      </c>
      <c r="J167">
        <v>0.47064579256360073</v>
      </c>
      <c r="K167">
        <v>1</v>
      </c>
    </row>
    <row r="168" spans="1:11" x14ac:dyDescent="0.25">
      <c r="A168" t="s">
        <v>71</v>
      </c>
      <c r="B168" t="s">
        <v>79</v>
      </c>
      <c r="C168" t="s">
        <v>137</v>
      </c>
      <c r="D168" t="s">
        <v>142</v>
      </c>
      <c r="E168">
        <v>2</v>
      </c>
      <c r="F168">
        <v>200</v>
      </c>
      <c r="G168" t="s">
        <v>139</v>
      </c>
      <c r="H168" t="s">
        <v>140</v>
      </c>
      <c r="I168" t="str">
        <f>_xlfn.CONCAT(Table1[[#This Row],[cruise]],".",Table1[[#This Row],[deployment]],".",Table1[[#This Row],[tube]],".",Table1[[#This Row],[min]],".",Table1[[#This Row],[max]],".",Table1[[#This Row],[type]])</f>
        <v>SKQ202106S.ST6.2.200..POM</v>
      </c>
      <c r="J168">
        <v>0.52718286655683688</v>
      </c>
      <c r="K168">
        <v>1</v>
      </c>
    </row>
    <row r="169" spans="1:11" x14ac:dyDescent="0.25">
      <c r="A169" t="s">
        <v>71</v>
      </c>
      <c r="B169" t="s">
        <v>73</v>
      </c>
      <c r="C169" t="s">
        <v>137</v>
      </c>
      <c r="D169" t="s">
        <v>142</v>
      </c>
      <c r="E169">
        <v>3</v>
      </c>
      <c r="F169">
        <v>200</v>
      </c>
      <c r="G169" t="s">
        <v>139</v>
      </c>
      <c r="H169" t="s">
        <v>140</v>
      </c>
      <c r="I169" t="str">
        <f>_xlfn.CONCAT(Table1[[#This Row],[cruise]],".",Table1[[#This Row],[deployment]],".",Table1[[#This Row],[tube]],".",Table1[[#This Row],[min]],".",Table1[[#This Row],[max]],".",Table1[[#This Row],[type]])</f>
        <v>SKQ202106S.ST6.3.200..POM</v>
      </c>
      <c r="J169">
        <v>0.51363301400147376</v>
      </c>
      <c r="K169">
        <v>1</v>
      </c>
    </row>
    <row r="170" spans="1:11" x14ac:dyDescent="0.25">
      <c r="A170" t="s">
        <v>71</v>
      </c>
      <c r="B170" t="s">
        <v>23</v>
      </c>
      <c r="C170" t="s">
        <v>137</v>
      </c>
      <c r="D170" t="s">
        <v>142</v>
      </c>
      <c r="E170">
        <v>5</v>
      </c>
      <c r="F170">
        <v>200</v>
      </c>
      <c r="G170" t="s">
        <v>139</v>
      </c>
      <c r="H170" t="s">
        <v>140</v>
      </c>
      <c r="I170" t="str">
        <f>_xlfn.CONCAT(Table1[[#This Row],[cruise]],".",Table1[[#This Row],[deployment]],".",Table1[[#This Row],[tube]],".",Table1[[#This Row],[min]],".",Table1[[#This Row],[max]],".",Table1[[#This Row],[type]])</f>
        <v>SKQ202106S.ST6.5.200..POM</v>
      </c>
      <c r="J170">
        <v>0.5075282308657465</v>
      </c>
      <c r="K170">
        <v>1</v>
      </c>
    </row>
    <row r="171" spans="1:11" x14ac:dyDescent="0.25">
      <c r="A171" t="s">
        <v>71</v>
      </c>
      <c r="B171" t="s">
        <v>99</v>
      </c>
      <c r="C171" t="s">
        <v>137</v>
      </c>
      <c r="D171" t="s">
        <v>142</v>
      </c>
      <c r="E171">
        <v>6</v>
      </c>
      <c r="F171">
        <v>200</v>
      </c>
      <c r="G171" t="s">
        <v>139</v>
      </c>
      <c r="H171" t="s">
        <v>140</v>
      </c>
      <c r="I171" t="str">
        <f>_xlfn.CONCAT(Table1[[#This Row],[cruise]],".",Table1[[#This Row],[deployment]],".",Table1[[#This Row],[tube]],".",Table1[[#This Row],[min]],".",Table1[[#This Row],[max]],".",Table1[[#This Row],[type]])</f>
        <v>SKQ202106S.ST6.6.200..POM</v>
      </c>
      <c r="J171">
        <v>0.47003637756078887</v>
      </c>
      <c r="K171">
        <v>1</v>
      </c>
    </row>
    <row r="172" spans="1:11" x14ac:dyDescent="0.25">
      <c r="A172" t="s">
        <v>71</v>
      </c>
      <c r="B172" t="s">
        <v>22</v>
      </c>
      <c r="C172" t="s">
        <v>137</v>
      </c>
      <c r="D172" t="s">
        <v>142</v>
      </c>
      <c r="E172">
        <v>7</v>
      </c>
      <c r="F172">
        <v>200</v>
      </c>
      <c r="G172" t="s">
        <v>139</v>
      </c>
      <c r="H172" t="s">
        <v>140</v>
      </c>
      <c r="I172" t="str">
        <f>_xlfn.CONCAT(Table1[[#This Row],[cruise]],".",Table1[[#This Row],[deployment]],".",Table1[[#This Row],[tube]],".",Table1[[#This Row],[min]],".",Table1[[#This Row],[max]],".",Table1[[#This Row],[type]])</f>
        <v>SKQ202106S.ST6.7.200..POM</v>
      </c>
      <c r="J172">
        <v>0.50898574674653996</v>
      </c>
      <c r="K172">
        <v>1</v>
      </c>
    </row>
    <row r="173" spans="1:11" x14ac:dyDescent="0.25">
      <c r="A173" t="s">
        <v>71</v>
      </c>
      <c r="B173" t="s">
        <v>42</v>
      </c>
      <c r="C173" t="s">
        <v>137</v>
      </c>
      <c r="D173" t="s">
        <v>142</v>
      </c>
      <c r="E173">
        <v>9</v>
      </c>
      <c r="F173">
        <v>200</v>
      </c>
      <c r="G173" t="s">
        <v>139</v>
      </c>
      <c r="H173" t="s">
        <v>140</v>
      </c>
      <c r="I173" t="str">
        <f>_xlfn.CONCAT(Table1[[#This Row],[cruise]],".",Table1[[#This Row],[deployment]],".",Table1[[#This Row],[tube]],".",Table1[[#This Row],[min]],".",Table1[[#This Row],[max]],".",Table1[[#This Row],[type]])</f>
        <v>SKQ202106S.ST6.9.200..POM</v>
      </c>
      <c r="J173">
        <v>0.49109357384441943</v>
      </c>
      <c r="K173">
        <v>1</v>
      </c>
    </row>
    <row r="174" spans="1:11" x14ac:dyDescent="0.25">
      <c r="A174" t="s">
        <v>71</v>
      </c>
      <c r="B174" t="s">
        <v>94</v>
      </c>
      <c r="C174" t="s">
        <v>137</v>
      </c>
      <c r="D174" t="s">
        <v>142</v>
      </c>
      <c r="E174">
        <v>10</v>
      </c>
      <c r="F174">
        <v>200</v>
      </c>
      <c r="G174" t="s">
        <v>139</v>
      </c>
      <c r="H174" t="s">
        <v>140</v>
      </c>
      <c r="I174" t="str">
        <f>_xlfn.CONCAT(Table1[[#This Row],[cruise]],".",Table1[[#This Row],[deployment]],".",Table1[[#This Row],[tube]],".",Table1[[#This Row],[min]],".",Table1[[#This Row],[max]],".",Table1[[#This Row],[type]])</f>
        <v>SKQ202106S.ST6.10.200..POM</v>
      </c>
      <c r="J174">
        <v>0.49360452925141529</v>
      </c>
      <c r="K174">
        <v>1</v>
      </c>
    </row>
    <row r="175" spans="1:11" x14ac:dyDescent="0.25">
      <c r="A175" t="s">
        <v>71</v>
      </c>
      <c r="B175" t="s">
        <v>21</v>
      </c>
      <c r="C175" t="s">
        <v>137</v>
      </c>
      <c r="D175" t="s">
        <v>142</v>
      </c>
      <c r="E175">
        <v>11</v>
      </c>
      <c r="F175">
        <v>200</v>
      </c>
      <c r="G175" t="s">
        <v>139</v>
      </c>
      <c r="H175" t="s">
        <v>140</v>
      </c>
      <c r="I175" t="str">
        <f>_xlfn.CONCAT(Table1[[#This Row],[cruise]],".",Table1[[#This Row],[deployment]],".",Table1[[#This Row],[tube]],".",Table1[[#This Row],[min]],".",Table1[[#This Row],[max]],".",Table1[[#This Row],[type]])</f>
        <v>SKQ202106S.ST6.11.200..POM</v>
      </c>
      <c r="J175">
        <v>0.54420549581839905</v>
      </c>
      <c r="K175">
        <v>1</v>
      </c>
    </row>
    <row r="176" spans="1:11" x14ac:dyDescent="0.25">
      <c r="I176" t="str">
        <f>_xlfn.CONCAT(Table1[[#This Row],[cruise]],".",Table1[[#This Row],[deployment]],".",Table1[[#This Row],[tube]],".",Table1[[#This Row],[min]],".",Table1[[#This Row],[max]],".",Table1[[#This Row],[type]])</f>
        <v>.....</v>
      </c>
    </row>
    <row r="177" spans="1:11" x14ac:dyDescent="0.25">
      <c r="A177" t="s">
        <v>38</v>
      </c>
      <c r="B177" t="s">
        <v>14</v>
      </c>
      <c r="C177" t="s">
        <v>159</v>
      </c>
      <c r="D177" t="s">
        <v>138</v>
      </c>
      <c r="E177">
        <v>3</v>
      </c>
      <c r="G177">
        <v>200</v>
      </c>
      <c r="H177" t="s">
        <v>140</v>
      </c>
      <c r="I177" t="str">
        <f>_xlfn.CONCAT(Table1[[#This Row],[cruise]],".",Table1[[#This Row],[deployment]],".",Table1[[#This Row],[tube]],".",Table1[[#This Row],[min]],".",Table1[[#This Row],[max]],".",Table1[[#This Row],[type]])</f>
        <v>TGX202209.ST1.3..200.POM</v>
      </c>
      <c r="J177">
        <v>0.524868209947284</v>
      </c>
      <c r="K177" s="5">
        <v>0</v>
      </c>
    </row>
    <row r="178" spans="1:11" x14ac:dyDescent="0.25">
      <c r="A178" t="s">
        <v>38</v>
      </c>
      <c r="B178" t="s">
        <v>15</v>
      </c>
      <c r="C178" t="s">
        <v>159</v>
      </c>
      <c r="D178" t="s">
        <v>138</v>
      </c>
      <c r="E178">
        <v>2</v>
      </c>
      <c r="G178">
        <v>200</v>
      </c>
      <c r="H178" t="s">
        <v>140</v>
      </c>
      <c r="I178" t="str">
        <f>_xlfn.CONCAT(Table1[[#This Row],[cruise]],".",Table1[[#This Row],[deployment]],".",Table1[[#This Row],[tube]],".",Table1[[#This Row],[min]],".",Table1[[#This Row],[max]],".",Table1[[#This Row],[type]])</f>
        <v>TGX202209.ST1.2..200.POM</v>
      </c>
      <c r="J178">
        <v>0.42132578438310925</v>
      </c>
      <c r="K178" s="5">
        <v>0</v>
      </c>
    </row>
    <row r="179" spans="1:11" x14ac:dyDescent="0.25">
      <c r="A179" t="s">
        <v>38</v>
      </c>
      <c r="B179" t="s">
        <v>16</v>
      </c>
      <c r="C179" t="s">
        <v>159</v>
      </c>
      <c r="D179" t="s">
        <v>125</v>
      </c>
      <c r="E179">
        <v>1</v>
      </c>
      <c r="H179" t="s">
        <v>140</v>
      </c>
      <c r="I179" t="str">
        <f>_xlfn.CONCAT(Table1[[#This Row],[cruise]],".",Table1[[#This Row],[deployment]],".",Table1[[#This Row],[tube]],".",Table1[[#This Row],[min]],".",Table1[[#This Row],[max]],".",Table1[[#This Row],[type]])</f>
        <v>TGX202209.ST3.1...POM</v>
      </c>
      <c r="J179">
        <v>0.49521988527724664</v>
      </c>
      <c r="K179" s="5">
        <v>0</v>
      </c>
    </row>
    <row r="180" spans="1:11" x14ac:dyDescent="0.25">
      <c r="A180" t="s">
        <v>38</v>
      </c>
      <c r="B180" t="s">
        <v>17</v>
      </c>
      <c r="C180" t="s">
        <v>159</v>
      </c>
      <c r="D180" t="s">
        <v>125</v>
      </c>
      <c r="E180">
        <v>3</v>
      </c>
      <c r="G180">
        <v>200</v>
      </c>
      <c r="H180" t="s">
        <v>140</v>
      </c>
      <c r="I180" t="str">
        <f>_xlfn.CONCAT(Table1[[#This Row],[cruise]],".",Table1[[#This Row],[deployment]],".",Table1[[#This Row],[tube]],".",Table1[[#This Row],[min]],".",Table1[[#This Row],[max]],".",Table1[[#This Row],[type]])</f>
        <v>TGX202209.ST3.3..200.POM</v>
      </c>
      <c r="J180">
        <v>0.46011865524060647</v>
      </c>
      <c r="K180" s="5">
        <v>0</v>
      </c>
    </row>
    <row r="181" spans="1:11" x14ac:dyDescent="0.25">
      <c r="A181" t="s">
        <v>38</v>
      </c>
      <c r="B181" t="s">
        <v>18</v>
      </c>
      <c r="C181" t="s">
        <v>159</v>
      </c>
      <c r="D181" t="s">
        <v>125</v>
      </c>
      <c r="E181">
        <v>4</v>
      </c>
      <c r="G181">
        <v>200</v>
      </c>
      <c r="H181" t="s">
        <v>140</v>
      </c>
      <c r="I181" t="str">
        <f>_xlfn.CONCAT(Table1[[#This Row],[cruise]],".",Table1[[#This Row],[deployment]],".",Table1[[#This Row],[tube]],".",Table1[[#This Row],[min]],".",Table1[[#This Row],[max]],".",Table1[[#This Row],[type]])</f>
        <v>TGX202209.ST3.4..200.POM</v>
      </c>
      <c r="J181">
        <v>0.49305402425578831</v>
      </c>
      <c r="K181" s="5">
        <v>0</v>
      </c>
    </row>
    <row r="182" spans="1:11" x14ac:dyDescent="0.25">
      <c r="A182" t="s">
        <v>38</v>
      </c>
      <c r="B182" t="s">
        <v>19</v>
      </c>
      <c r="C182" t="s">
        <v>159</v>
      </c>
      <c r="D182" t="s">
        <v>138</v>
      </c>
      <c r="E182">
        <v>4</v>
      </c>
      <c r="F182">
        <v>200</v>
      </c>
      <c r="H182" t="s">
        <v>140</v>
      </c>
      <c r="I182" t="str">
        <f>_xlfn.CONCAT(Table1[[#This Row],[cruise]],".",Table1[[#This Row],[deployment]],".",Table1[[#This Row],[tube]],".",Table1[[#This Row],[min]],".",Table1[[#This Row],[max]],".",Table1[[#This Row],[type]])</f>
        <v>TGX202209.ST1.4.200..POM</v>
      </c>
      <c r="J182">
        <v>0.52426303854875278</v>
      </c>
      <c r="K182" s="5">
        <v>0</v>
      </c>
    </row>
    <row r="183" spans="1:11" x14ac:dyDescent="0.25">
      <c r="A183" t="s">
        <v>38</v>
      </c>
      <c r="B183" t="s">
        <v>39</v>
      </c>
      <c r="C183" t="s">
        <v>159</v>
      </c>
      <c r="D183" t="s">
        <v>138</v>
      </c>
      <c r="E183">
        <v>2</v>
      </c>
      <c r="G183">
        <v>200</v>
      </c>
      <c r="H183" t="s">
        <v>140</v>
      </c>
      <c r="I183" t="str">
        <f>_xlfn.CONCAT(Table1[[#This Row],[cruise]],".",Table1[[#This Row],[deployment]],".",Table1[[#This Row],[tube]],".",Table1[[#This Row],[min]],".",Table1[[#This Row],[max]],".",Table1[[#This Row],[type]])</f>
        <v>TGX202209.ST1.2..200.POM</v>
      </c>
      <c r="J183">
        <v>0.53163383545770571</v>
      </c>
      <c r="K183" s="5">
        <v>0</v>
      </c>
    </row>
    <row r="184" spans="1:11" x14ac:dyDescent="0.25">
      <c r="A184" t="s">
        <v>38</v>
      </c>
      <c r="B184" t="s">
        <v>40</v>
      </c>
      <c r="C184" t="s">
        <v>159</v>
      </c>
      <c r="D184" t="s">
        <v>131</v>
      </c>
      <c r="E184">
        <v>4</v>
      </c>
      <c r="F184">
        <v>200</v>
      </c>
      <c r="H184" t="s">
        <v>140</v>
      </c>
      <c r="I184" t="str">
        <f>_xlfn.CONCAT(Table1[[#This Row],[cruise]],".",Table1[[#This Row],[deployment]],".",Table1[[#This Row],[tube]],".",Table1[[#This Row],[min]],".",Table1[[#This Row],[max]],".",Table1[[#This Row],[type]])</f>
        <v>TGX202209.ST4.4.200..POM</v>
      </c>
      <c r="J184">
        <v>0.53998203054806826</v>
      </c>
      <c r="K184" s="5">
        <v>0</v>
      </c>
    </row>
    <row r="185" spans="1:11" x14ac:dyDescent="0.25">
      <c r="A185" t="s">
        <v>38</v>
      </c>
      <c r="B185" t="s">
        <v>20</v>
      </c>
      <c r="C185" t="s">
        <v>159</v>
      </c>
      <c r="D185" t="s">
        <v>131</v>
      </c>
      <c r="E185">
        <v>2</v>
      </c>
      <c r="F185">
        <v>200</v>
      </c>
      <c r="H185" t="s">
        <v>140</v>
      </c>
      <c r="I185" t="str">
        <f>_xlfn.CONCAT(Table1[[#This Row],[cruise]],".",Table1[[#This Row],[deployment]],".",Table1[[#This Row],[tube]],".",Table1[[#This Row],[min]],".",Table1[[#This Row],[max]],".",Table1[[#This Row],[type]])</f>
        <v>TGX202209.ST4.2.200..POM</v>
      </c>
      <c r="J185">
        <v>0.52067039106145252</v>
      </c>
      <c r="K185" s="5">
        <v>0</v>
      </c>
    </row>
    <row r="186" spans="1:11" x14ac:dyDescent="0.25">
      <c r="A186" t="s">
        <v>38</v>
      </c>
      <c r="B186" t="s">
        <v>21</v>
      </c>
      <c r="C186" t="s">
        <v>159</v>
      </c>
      <c r="D186" t="s">
        <v>125</v>
      </c>
      <c r="E186">
        <v>2</v>
      </c>
      <c r="F186">
        <v>200</v>
      </c>
      <c r="H186" t="s">
        <v>140</v>
      </c>
      <c r="I186" t="str">
        <f>_xlfn.CONCAT(Table1[[#This Row],[cruise]],".",Table1[[#This Row],[deployment]],".",Table1[[#This Row],[tube]],".",Table1[[#This Row],[min]],".",Table1[[#This Row],[max]],".",Table1[[#This Row],[type]])</f>
        <v>TGX202209.ST3.2.200..POM</v>
      </c>
      <c r="J186">
        <v>0.55052724077328652</v>
      </c>
      <c r="K186" s="5">
        <v>0</v>
      </c>
    </row>
    <row r="187" spans="1:11" x14ac:dyDescent="0.25">
      <c r="A187" t="s">
        <v>38</v>
      </c>
      <c r="B187" t="s">
        <v>27</v>
      </c>
      <c r="C187" t="s">
        <v>159</v>
      </c>
      <c r="D187" t="s">
        <v>125</v>
      </c>
      <c r="E187">
        <v>1</v>
      </c>
      <c r="F187">
        <v>200</v>
      </c>
      <c r="H187" t="s">
        <v>140</v>
      </c>
      <c r="I187" t="str">
        <f>_xlfn.CONCAT(Table1[[#This Row],[cruise]],".",Table1[[#This Row],[deployment]],".",Table1[[#This Row],[tube]],".",Table1[[#This Row],[min]],".",Table1[[#This Row],[max]],".",Table1[[#This Row],[type]])</f>
        <v>TGX202209.ST3.1.200..POM</v>
      </c>
      <c r="J187">
        <v>0.51454585831667776</v>
      </c>
      <c r="K187" s="5">
        <v>0</v>
      </c>
    </row>
    <row r="188" spans="1:11" x14ac:dyDescent="0.25">
      <c r="A188" t="s">
        <v>38</v>
      </c>
      <c r="B188" t="s">
        <v>22</v>
      </c>
      <c r="C188" t="s">
        <v>159</v>
      </c>
      <c r="D188" t="s">
        <v>129</v>
      </c>
      <c r="E188">
        <v>3</v>
      </c>
      <c r="G188">
        <v>200</v>
      </c>
      <c r="H188" t="s">
        <v>140</v>
      </c>
      <c r="I188" t="str">
        <f>_xlfn.CONCAT(Table1[[#This Row],[cruise]],".",Table1[[#This Row],[deployment]],".",Table1[[#This Row],[tube]],".",Table1[[#This Row],[min]],".",Table1[[#This Row],[max]],".",Table1[[#This Row],[type]])</f>
        <v>TGX202209.ST2.3..200.POM</v>
      </c>
      <c r="J188">
        <v>0.48392817557082685</v>
      </c>
      <c r="K188" s="5">
        <v>0</v>
      </c>
    </row>
    <row r="189" spans="1:11" x14ac:dyDescent="0.25">
      <c r="A189" t="s">
        <v>38</v>
      </c>
      <c r="B189" t="s">
        <v>10</v>
      </c>
      <c r="C189" t="s">
        <v>159</v>
      </c>
      <c r="D189" t="s">
        <v>138</v>
      </c>
      <c r="E189">
        <v>1</v>
      </c>
      <c r="G189">
        <v>200</v>
      </c>
      <c r="H189" t="s">
        <v>140</v>
      </c>
      <c r="I189" t="str">
        <f>_xlfn.CONCAT(Table1[[#This Row],[cruise]],".",Table1[[#This Row],[deployment]],".",Table1[[#This Row],[tube]],".",Table1[[#This Row],[min]],".",Table1[[#This Row],[max]],".",Table1[[#This Row],[type]])</f>
        <v>TGX202209.ST1.1..200.POM</v>
      </c>
      <c r="J189">
        <v>0.44260485651214126</v>
      </c>
      <c r="K189" s="5">
        <v>0</v>
      </c>
    </row>
    <row r="190" spans="1:11" x14ac:dyDescent="0.25">
      <c r="A190" t="s">
        <v>38</v>
      </c>
      <c r="B190" t="s">
        <v>23</v>
      </c>
      <c r="C190" t="s">
        <v>159</v>
      </c>
      <c r="D190" t="s">
        <v>138</v>
      </c>
      <c r="E190">
        <v>4</v>
      </c>
      <c r="G190">
        <v>200</v>
      </c>
      <c r="H190" t="s">
        <v>140</v>
      </c>
      <c r="I190" t="str">
        <f>_xlfn.CONCAT(Table1[[#This Row],[cruise]],".",Table1[[#This Row],[deployment]],".",Table1[[#This Row],[tube]],".",Table1[[#This Row],[min]],".",Table1[[#This Row],[max]],".",Table1[[#This Row],[type]])</f>
        <v>TGX202209.ST1.4..200.POM</v>
      </c>
      <c r="J190">
        <v>0.46924308255202379</v>
      </c>
      <c r="K190" s="5">
        <v>0</v>
      </c>
    </row>
    <row r="191" spans="1:11" x14ac:dyDescent="0.25">
      <c r="A191" t="s">
        <v>38</v>
      </c>
      <c r="B191" t="s">
        <v>41</v>
      </c>
      <c r="C191" t="s">
        <v>159</v>
      </c>
      <c r="D191" t="s">
        <v>138</v>
      </c>
      <c r="E191">
        <v>3</v>
      </c>
      <c r="F191">
        <v>200</v>
      </c>
      <c r="H191" t="s">
        <v>140</v>
      </c>
      <c r="I191" t="str">
        <f>_xlfn.CONCAT(Table1[[#This Row],[cruise]],".",Table1[[#This Row],[deployment]],".",Table1[[#This Row],[tube]],".",Table1[[#This Row],[min]],".",Table1[[#This Row],[max]],".",Table1[[#This Row],[type]])</f>
        <v>TGX202209.ST1.3.200..POM</v>
      </c>
      <c r="J191">
        <v>0.45791399817017381</v>
      </c>
      <c r="K191" s="5">
        <v>0</v>
      </c>
    </row>
    <row r="192" spans="1:11" x14ac:dyDescent="0.25">
      <c r="A192" t="s">
        <v>38</v>
      </c>
      <c r="B192" t="s">
        <v>42</v>
      </c>
      <c r="C192" t="s">
        <v>159</v>
      </c>
      <c r="D192" t="s">
        <v>125</v>
      </c>
      <c r="E192">
        <v>2</v>
      </c>
      <c r="G192">
        <v>200</v>
      </c>
      <c r="H192" t="s">
        <v>140</v>
      </c>
      <c r="I192" t="str">
        <f>_xlfn.CONCAT(Table1[[#This Row],[cruise]],".",Table1[[#This Row],[deployment]],".",Table1[[#This Row],[tube]],".",Table1[[#This Row],[min]],".",Table1[[#This Row],[max]],".",Table1[[#This Row],[type]])</f>
        <v>TGX202209.ST3.2..200.POM</v>
      </c>
      <c r="J192">
        <v>0.51194613379669851</v>
      </c>
      <c r="K192" s="5">
        <v>0</v>
      </c>
    </row>
    <row r="193" spans="1:11" x14ac:dyDescent="0.25">
      <c r="A193" t="s">
        <v>38</v>
      </c>
      <c r="B193" t="s">
        <v>12</v>
      </c>
      <c r="C193" t="s">
        <v>159</v>
      </c>
      <c r="D193" t="s">
        <v>129</v>
      </c>
      <c r="E193">
        <v>1</v>
      </c>
      <c r="G193">
        <v>200</v>
      </c>
      <c r="H193" t="s">
        <v>140</v>
      </c>
      <c r="I193" t="str">
        <f>_xlfn.CONCAT(Table1[[#This Row],[cruise]],".",Table1[[#This Row],[deployment]],".",Table1[[#This Row],[tube]],".",Table1[[#This Row],[min]],".",Table1[[#This Row],[max]],".",Table1[[#This Row],[type]])</f>
        <v>TGX202209.ST2.1..200.POM</v>
      </c>
      <c r="J193">
        <v>0.42729506365870001</v>
      </c>
      <c r="K193" s="5">
        <v>0</v>
      </c>
    </row>
    <row r="194" spans="1:11" x14ac:dyDescent="0.25">
      <c r="A194" t="s">
        <v>38</v>
      </c>
      <c r="B194" t="s">
        <v>13</v>
      </c>
      <c r="C194" t="s">
        <v>159</v>
      </c>
      <c r="D194" t="s">
        <v>129</v>
      </c>
      <c r="E194">
        <v>2</v>
      </c>
      <c r="F194">
        <v>200</v>
      </c>
      <c r="H194" t="s">
        <v>140</v>
      </c>
      <c r="I194" t="str">
        <f>_xlfn.CONCAT(Table1[[#This Row],[cruise]],".",Table1[[#This Row],[deployment]],".",Table1[[#This Row],[tube]],".",Table1[[#This Row],[min]],".",Table1[[#This Row],[max]],".",Table1[[#This Row],[type]])</f>
        <v>TGX202209.ST2.2.200..POM</v>
      </c>
      <c r="J194">
        <v>9.1470951792336219E-2</v>
      </c>
      <c r="K194" s="5">
        <v>0</v>
      </c>
    </row>
    <row r="195" spans="1:11" x14ac:dyDescent="0.25">
      <c r="A195" t="s">
        <v>38</v>
      </c>
      <c r="B195" t="s">
        <v>24</v>
      </c>
      <c r="C195" t="s">
        <v>159</v>
      </c>
      <c r="D195" t="s">
        <v>129</v>
      </c>
      <c r="E195">
        <v>1</v>
      </c>
      <c r="F195">
        <v>200</v>
      </c>
      <c r="H195" t="s">
        <v>140</v>
      </c>
      <c r="I195" t="str">
        <f>_xlfn.CONCAT(Table1[[#This Row],[cruise]],".",Table1[[#This Row],[deployment]],".",Table1[[#This Row],[tube]],".",Table1[[#This Row],[min]],".",Table1[[#This Row],[max]],".",Table1[[#This Row],[type]])</f>
        <v>TGX202209.ST2.1.200..POM</v>
      </c>
      <c r="J195">
        <v>0.50201998724218588</v>
      </c>
      <c r="K195" s="5">
        <v>0</v>
      </c>
    </row>
    <row r="196" spans="1:11" x14ac:dyDescent="0.25">
      <c r="A196" t="s">
        <v>38</v>
      </c>
      <c r="B196" t="s">
        <v>28</v>
      </c>
      <c r="C196" t="s">
        <v>159</v>
      </c>
      <c r="D196" t="s">
        <v>138</v>
      </c>
      <c r="E196">
        <v>2</v>
      </c>
      <c r="F196">
        <v>200</v>
      </c>
      <c r="H196" t="s">
        <v>140</v>
      </c>
      <c r="I196" t="str">
        <f>_xlfn.CONCAT(Table1[[#This Row],[cruise]],".",Table1[[#This Row],[deployment]],".",Table1[[#This Row],[tube]],".",Table1[[#This Row],[min]],".",Table1[[#This Row],[max]],".",Table1[[#This Row],[type]])</f>
        <v>TGX202209.ST1.2.200..POM</v>
      </c>
      <c r="J196">
        <v>0.53068181818181814</v>
      </c>
      <c r="K196" s="5">
        <v>0</v>
      </c>
    </row>
    <row r="197" spans="1:11" x14ac:dyDescent="0.25">
      <c r="A197" t="s">
        <v>38</v>
      </c>
      <c r="B197" t="s">
        <v>68</v>
      </c>
      <c r="C197" t="s">
        <v>159</v>
      </c>
      <c r="D197" t="s">
        <v>138</v>
      </c>
      <c r="E197">
        <v>3</v>
      </c>
      <c r="G197">
        <v>200</v>
      </c>
      <c r="H197" t="s">
        <v>140</v>
      </c>
      <c r="I197" t="str">
        <f>_xlfn.CONCAT(Table1[[#This Row],[cruise]],".",Table1[[#This Row],[deployment]],".",Table1[[#This Row],[tube]],".",Table1[[#This Row],[min]],".",Table1[[#This Row],[max]],".",Table1[[#This Row],[type]])</f>
        <v>TGX202209.ST1.3..200.POM</v>
      </c>
      <c r="J197">
        <v>0.475131790052716</v>
      </c>
      <c r="K197" s="5">
        <v>1</v>
      </c>
    </row>
    <row r="198" spans="1:11" x14ac:dyDescent="0.25">
      <c r="A198" t="s">
        <v>38</v>
      </c>
      <c r="B198" t="s">
        <v>65</v>
      </c>
      <c r="C198" t="s">
        <v>159</v>
      </c>
      <c r="D198" t="s">
        <v>138</v>
      </c>
      <c r="E198">
        <v>2</v>
      </c>
      <c r="G198">
        <v>200</v>
      </c>
      <c r="H198" t="s">
        <v>140</v>
      </c>
      <c r="I198" t="str">
        <f>_xlfn.CONCAT(Table1[[#This Row],[cruise]],".",Table1[[#This Row],[deployment]],".",Table1[[#This Row],[tube]],".",Table1[[#This Row],[min]],".",Table1[[#This Row],[max]],".",Table1[[#This Row],[type]])</f>
        <v>TGX202209.ST1.2..200.POM</v>
      </c>
      <c r="J198">
        <v>0.5786742156168907</v>
      </c>
      <c r="K198" s="5">
        <v>1</v>
      </c>
    </row>
    <row r="199" spans="1:11" x14ac:dyDescent="0.25">
      <c r="A199" t="s">
        <v>38</v>
      </c>
      <c r="B199" t="s">
        <v>56</v>
      </c>
      <c r="C199" t="s">
        <v>159</v>
      </c>
      <c r="D199" t="s">
        <v>125</v>
      </c>
      <c r="E199">
        <v>1</v>
      </c>
      <c r="H199" t="s">
        <v>140</v>
      </c>
      <c r="I199" t="str">
        <f>_xlfn.CONCAT(Table1[[#This Row],[cruise]],".",Table1[[#This Row],[deployment]],".",Table1[[#This Row],[tube]],".",Table1[[#This Row],[min]],".",Table1[[#This Row],[max]],".",Table1[[#This Row],[type]])</f>
        <v>TGX202209.ST3.1...POM</v>
      </c>
      <c r="J199">
        <v>0.5047801147227533</v>
      </c>
      <c r="K199" s="5">
        <v>1</v>
      </c>
    </row>
    <row r="200" spans="1:11" x14ac:dyDescent="0.25">
      <c r="A200" t="s">
        <v>38</v>
      </c>
      <c r="B200" t="s">
        <v>57</v>
      </c>
      <c r="C200" t="s">
        <v>159</v>
      </c>
      <c r="D200" t="s">
        <v>125</v>
      </c>
      <c r="E200">
        <v>3</v>
      </c>
      <c r="G200">
        <v>200</v>
      </c>
      <c r="H200" t="s">
        <v>140</v>
      </c>
      <c r="I200" t="str">
        <f>_xlfn.CONCAT(Table1[[#This Row],[cruise]],".",Table1[[#This Row],[deployment]],".",Table1[[#This Row],[tube]],".",Table1[[#This Row],[min]],".",Table1[[#This Row],[max]],".",Table1[[#This Row],[type]])</f>
        <v>TGX202209.ST3.3..200.POM</v>
      </c>
      <c r="J200">
        <v>0.53988134475939353</v>
      </c>
      <c r="K200" s="5">
        <v>1</v>
      </c>
    </row>
    <row r="201" spans="1:11" x14ac:dyDescent="0.25">
      <c r="A201" t="s">
        <v>38</v>
      </c>
      <c r="B201" t="s">
        <v>58</v>
      </c>
      <c r="C201" t="s">
        <v>159</v>
      </c>
      <c r="D201" t="s">
        <v>125</v>
      </c>
      <c r="E201">
        <v>4</v>
      </c>
      <c r="G201">
        <v>200</v>
      </c>
      <c r="H201" t="s">
        <v>140</v>
      </c>
      <c r="I201" t="str">
        <f>_xlfn.CONCAT(Table1[[#This Row],[cruise]],".",Table1[[#This Row],[deployment]],".",Table1[[#This Row],[tube]],".",Table1[[#This Row],[min]],".",Table1[[#This Row],[max]],".",Table1[[#This Row],[type]])</f>
        <v>TGX202209.ST3.4..200.POM</v>
      </c>
      <c r="J201">
        <v>0.50694597574421163</v>
      </c>
      <c r="K201" s="5">
        <v>1</v>
      </c>
    </row>
    <row r="202" spans="1:11" x14ac:dyDescent="0.25">
      <c r="A202" t="s">
        <v>38</v>
      </c>
      <c r="B202" t="s">
        <v>59</v>
      </c>
      <c r="C202" t="s">
        <v>159</v>
      </c>
      <c r="D202" t="s">
        <v>138</v>
      </c>
      <c r="E202">
        <v>4</v>
      </c>
      <c r="F202">
        <v>200</v>
      </c>
      <c r="H202" t="s">
        <v>140</v>
      </c>
      <c r="I202" t="str">
        <f>_xlfn.CONCAT(Table1[[#This Row],[cruise]],".",Table1[[#This Row],[deployment]],".",Table1[[#This Row],[tube]],".",Table1[[#This Row],[min]],".",Table1[[#This Row],[max]],".",Table1[[#This Row],[type]])</f>
        <v>TGX202209.ST1.4.200..POM</v>
      </c>
      <c r="J202">
        <v>0.47573696145124722</v>
      </c>
      <c r="K202" s="5">
        <v>1</v>
      </c>
    </row>
    <row r="203" spans="1:11" x14ac:dyDescent="0.25">
      <c r="A203" t="s">
        <v>38</v>
      </c>
      <c r="B203" t="s">
        <v>60</v>
      </c>
      <c r="C203" t="s">
        <v>159</v>
      </c>
      <c r="D203" t="s">
        <v>138</v>
      </c>
      <c r="E203">
        <v>2</v>
      </c>
      <c r="G203">
        <v>200</v>
      </c>
      <c r="H203" t="s">
        <v>140</v>
      </c>
      <c r="I203" t="str">
        <f>_xlfn.CONCAT(Table1[[#This Row],[cruise]],".",Table1[[#This Row],[deployment]],".",Table1[[#This Row],[tube]],".",Table1[[#This Row],[min]],".",Table1[[#This Row],[max]],".",Table1[[#This Row],[type]])</f>
        <v>TGX202209.ST1.2..200.POM</v>
      </c>
      <c r="J203">
        <v>0.46836616454229429</v>
      </c>
      <c r="K203" s="5">
        <v>1</v>
      </c>
    </row>
    <row r="204" spans="1:11" x14ac:dyDescent="0.25">
      <c r="A204" t="s">
        <v>38</v>
      </c>
      <c r="B204" t="s">
        <v>61</v>
      </c>
      <c r="C204" t="s">
        <v>159</v>
      </c>
      <c r="D204" t="s">
        <v>131</v>
      </c>
      <c r="E204">
        <v>4</v>
      </c>
      <c r="F204">
        <v>200</v>
      </c>
      <c r="H204" t="s">
        <v>140</v>
      </c>
      <c r="I204" t="str">
        <f>_xlfn.CONCAT(Table1[[#This Row],[cruise]],".",Table1[[#This Row],[deployment]],".",Table1[[#This Row],[tube]],".",Table1[[#This Row],[min]],".",Table1[[#This Row],[max]],".",Table1[[#This Row],[type]])</f>
        <v>TGX202209.ST4.4.200..POM</v>
      </c>
      <c r="J204">
        <v>0.46001796945193174</v>
      </c>
      <c r="K204" s="5">
        <v>1</v>
      </c>
    </row>
    <row r="205" spans="1:11" x14ac:dyDescent="0.25">
      <c r="A205" t="s">
        <v>38</v>
      </c>
      <c r="B205" t="s">
        <v>62</v>
      </c>
      <c r="C205" t="s">
        <v>159</v>
      </c>
      <c r="D205" t="s">
        <v>131</v>
      </c>
      <c r="E205">
        <v>2</v>
      </c>
      <c r="F205">
        <v>200</v>
      </c>
      <c r="H205" t="s">
        <v>140</v>
      </c>
      <c r="I205" t="str">
        <f>_xlfn.CONCAT(Table1[[#This Row],[cruise]],".",Table1[[#This Row],[deployment]],".",Table1[[#This Row],[tube]],".",Table1[[#This Row],[min]],".",Table1[[#This Row],[max]],".",Table1[[#This Row],[type]])</f>
        <v>TGX202209.ST4.2.200..POM</v>
      </c>
      <c r="J205">
        <v>0.47932960893854748</v>
      </c>
      <c r="K205" s="5">
        <v>1</v>
      </c>
    </row>
    <row r="206" spans="1:11" x14ac:dyDescent="0.25">
      <c r="A206" t="s">
        <v>38</v>
      </c>
      <c r="B206" t="s">
        <v>63</v>
      </c>
      <c r="C206" t="s">
        <v>159</v>
      </c>
      <c r="D206" t="s">
        <v>125</v>
      </c>
      <c r="E206">
        <v>2</v>
      </c>
      <c r="F206">
        <v>200</v>
      </c>
      <c r="H206" t="s">
        <v>140</v>
      </c>
      <c r="I206" t="str">
        <f>_xlfn.CONCAT(Table1[[#This Row],[cruise]],".",Table1[[#This Row],[deployment]],".",Table1[[#This Row],[tube]],".",Table1[[#This Row],[min]],".",Table1[[#This Row],[max]],".",Table1[[#This Row],[type]])</f>
        <v>TGX202209.ST3.2.200..POM</v>
      </c>
      <c r="J206">
        <v>0.44947275922671348</v>
      </c>
      <c r="K206" s="5">
        <v>1</v>
      </c>
    </row>
    <row r="207" spans="1:11" x14ac:dyDescent="0.25">
      <c r="A207" t="s">
        <v>38</v>
      </c>
      <c r="B207" t="s">
        <v>50</v>
      </c>
      <c r="C207" t="s">
        <v>159</v>
      </c>
      <c r="D207" t="s">
        <v>125</v>
      </c>
      <c r="E207">
        <v>1</v>
      </c>
      <c r="F207">
        <v>200</v>
      </c>
      <c r="H207" t="s">
        <v>140</v>
      </c>
      <c r="I207" t="str">
        <f>_xlfn.CONCAT(Table1[[#This Row],[cruise]],".",Table1[[#This Row],[deployment]],".",Table1[[#This Row],[tube]],".",Table1[[#This Row],[min]],".",Table1[[#This Row],[max]],".",Table1[[#This Row],[type]])</f>
        <v>TGX202209.ST3.1.200..POM</v>
      </c>
      <c r="J207">
        <v>0.48545414168332224</v>
      </c>
      <c r="K207" s="5">
        <v>1</v>
      </c>
    </row>
    <row r="208" spans="1:11" x14ac:dyDescent="0.25">
      <c r="A208" t="s">
        <v>38</v>
      </c>
      <c r="B208" t="s">
        <v>51</v>
      </c>
      <c r="C208" t="s">
        <v>159</v>
      </c>
      <c r="D208" t="s">
        <v>129</v>
      </c>
      <c r="E208">
        <v>3</v>
      </c>
      <c r="G208">
        <v>200</v>
      </c>
      <c r="H208" t="s">
        <v>140</v>
      </c>
      <c r="I208" t="str">
        <f>_xlfn.CONCAT(Table1[[#This Row],[cruise]],".",Table1[[#This Row],[deployment]],".",Table1[[#This Row],[tube]],".",Table1[[#This Row],[min]],".",Table1[[#This Row],[max]],".",Table1[[#This Row],[type]])</f>
        <v>TGX202209.ST2.3..200.POM</v>
      </c>
      <c r="J208">
        <v>0.5160718244291731</v>
      </c>
      <c r="K208" s="5">
        <v>1</v>
      </c>
    </row>
    <row r="209" spans="1:11" x14ac:dyDescent="0.25">
      <c r="A209" t="s">
        <v>38</v>
      </c>
      <c r="B209" t="s">
        <v>52</v>
      </c>
      <c r="C209" t="s">
        <v>159</v>
      </c>
      <c r="D209" t="s">
        <v>138</v>
      </c>
      <c r="E209">
        <v>1</v>
      </c>
      <c r="G209">
        <v>200</v>
      </c>
      <c r="H209" t="s">
        <v>140</v>
      </c>
      <c r="I209" t="str">
        <f>_xlfn.CONCAT(Table1[[#This Row],[cruise]],".",Table1[[#This Row],[deployment]],".",Table1[[#This Row],[tube]],".",Table1[[#This Row],[min]],".",Table1[[#This Row],[max]],".",Table1[[#This Row],[type]])</f>
        <v>TGX202209.ST1.1..200.POM</v>
      </c>
      <c r="J209">
        <v>0.55739514348785879</v>
      </c>
      <c r="K209" s="5">
        <v>1</v>
      </c>
    </row>
    <row r="210" spans="1:11" x14ac:dyDescent="0.25">
      <c r="A210" t="s">
        <v>43</v>
      </c>
      <c r="B210" t="s">
        <v>18</v>
      </c>
      <c r="C210" t="s">
        <v>159</v>
      </c>
      <c r="D210" t="s">
        <v>138</v>
      </c>
      <c r="E210">
        <v>4</v>
      </c>
      <c r="G210">
        <v>200</v>
      </c>
      <c r="H210" t="s">
        <v>140</v>
      </c>
      <c r="I210" t="str">
        <f>_xlfn.CONCAT(Table1[[#This Row],[cruise]],".",Table1[[#This Row],[deployment]],".",Table1[[#This Row],[tube]],".",Table1[[#This Row],[min]],".",Table1[[#This Row],[max]],".",Table1[[#This Row],[type]])</f>
        <v>TGX202209.ST1.4..200.POM</v>
      </c>
      <c r="J210">
        <v>0.53075691744797626</v>
      </c>
      <c r="K210" s="5">
        <v>1</v>
      </c>
    </row>
    <row r="211" spans="1:11" x14ac:dyDescent="0.25">
      <c r="A211" t="s">
        <v>43</v>
      </c>
      <c r="B211" t="s">
        <v>19</v>
      </c>
      <c r="C211" t="s">
        <v>159</v>
      </c>
      <c r="D211" t="s">
        <v>138</v>
      </c>
      <c r="E211">
        <v>3</v>
      </c>
      <c r="F211">
        <v>200</v>
      </c>
      <c r="H211" t="s">
        <v>140</v>
      </c>
      <c r="I211" t="str">
        <f>_xlfn.CONCAT(Table1[[#This Row],[cruise]],".",Table1[[#This Row],[deployment]],".",Table1[[#This Row],[tube]],".",Table1[[#This Row],[min]],".",Table1[[#This Row],[max]],".",Table1[[#This Row],[type]])</f>
        <v>TGX202209.ST1.3.200..POM</v>
      </c>
      <c r="J211">
        <v>0.54208600182982614</v>
      </c>
      <c r="K211" s="5">
        <v>1</v>
      </c>
    </row>
    <row r="212" spans="1:11" x14ac:dyDescent="0.25">
      <c r="A212" t="s">
        <v>43</v>
      </c>
      <c r="B212" t="s">
        <v>20</v>
      </c>
      <c r="C212" t="s">
        <v>159</v>
      </c>
      <c r="D212" t="s">
        <v>125</v>
      </c>
      <c r="E212">
        <v>2</v>
      </c>
      <c r="G212">
        <v>200</v>
      </c>
      <c r="H212" t="s">
        <v>140</v>
      </c>
      <c r="I212" t="str">
        <f>_xlfn.CONCAT(Table1[[#This Row],[cruise]],".",Table1[[#This Row],[deployment]],".",Table1[[#This Row],[tube]],".",Table1[[#This Row],[min]],".",Table1[[#This Row],[max]],".",Table1[[#This Row],[type]])</f>
        <v>TGX202209.ST3.2..200.POM</v>
      </c>
      <c r="J212">
        <v>0.48805386620330149</v>
      </c>
      <c r="K212" s="5">
        <v>1</v>
      </c>
    </row>
    <row r="213" spans="1:11" x14ac:dyDescent="0.25">
      <c r="A213" t="s">
        <v>43</v>
      </c>
      <c r="B213" t="s">
        <v>15</v>
      </c>
      <c r="C213" t="s">
        <v>159</v>
      </c>
      <c r="D213" t="s">
        <v>129</v>
      </c>
      <c r="E213">
        <v>1</v>
      </c>
      <c r="G213">
        <v>200</v>
      </c>
      <c r="H213" t="s">
        <v>140</v>
      </c>
      <c r="I213" t="str">
        <f>_xlfn.CONCAT(Table1[[#This Row],[cruise]],".",Table1[[#This Row],[deployment]],".",Table1[[#This Row],[tube]],".",Table1[[#This Row],[min]],".",Table1[[#This Row],[max]],".",Table1[[#This Row],[type]])</f>
        <v>TGX202209.ST2.1..200.POM</v>
      </c>
      <c r="J213">
        <v>0.57270493634129993</v>
      </c>
      <c r="K213" s="5">
        <v>1</v>
      </c>
    </row>
    <row r="214" spans="1:11" x14ac:dyDescent="0.25">
      <c r="A214" t="s">
        <v>43</v>
      </c>
      <c r="B214" t="s">
        <v>16</v>
      </c>
      <c r="C214" t="s">
        <v>159</v>
      </c>
      <c r="D214" t="s">
        <v>129</v>
      </c>
      <c r="E214">
        <v>2</v>
      </c>
      <c r="F214">
        <v>200</v>
      </c>
      <c r="H214" t="s">
        <v>140</v>
      </c>
      <c r="I214" t="str">
        <f>_xlfn.CONCAT(Table1[[#This Row],[cruise]],".",Table1[[#This Row],[deployment]],".",Table1[[#This Row],[tube]],".",Table1[[#This Row],[min]],".",Table1[[#This Row],[max]],".",Table1[[#This Row],[type]])</f>
        <v>TGX202209.ST2.2.200..POM</v>
      </c>
      <c r="J214">
        <v>0.90852904820766378</v>
      </c>
      <c r="K214" s="5">
        <v>1</v>
      </c>
    </row>
    <row r="215" spans="1:11" x14ac:dyDescent="0.25">
      <c r="A215" t="s">
        <v>43</v>
      </c>
      <c r="B215" t="s">
        <v>21</v>
      </c>
      <c r="C215" t="s">
        <v>159</v>
      </c>
      <c r="D215" t="s">
        <v>129</v>
      </c>
      <c r="E215">
        <v>1</v>
      </c>
      <c r="F215">
        <v>200</v>
      </c>
      <c r="H215" t="s">
        <v>140</v>
      </c>
      <c r="I215" t="str">
        <f>_xlfn.CONCAT(Table1[[#This Row],[cruise]],".",Table1[[#This Row],[deployment]],".",Table1[[#This Row],[tube]],".",Table1[[#This Row],[min]],".",Table1[[#This Row],[max]],".",Table1[[#This Row],[type]])</f>
        <v>TGX202209.ST2.1.200..POM</v>
      </c>
      <c r="J215">
        <v>0.49798001275781412</v>
      </c>
      <c r="K215" s="5">
        <v>1</v>
      </c>
    </row>
    <row r="216" spans="1:11" x14ac:dyDescent="0.25">
      <c r="A216" t="s">
        <v>43</v>
      </c>
      <c r="B216" t="s">
        <v>40</v>
      </c>
      <c r="C216" t="s">
        <v>159</v>
      </c>
      <c r="D216" t="s">
        <v>138</v>
      </c>
      <c r="E216">
        <v>2</v>
      </c>
      <c r="F216">
        <v>200</v>
      </c>
      <c r="H216" t="s">
        <v>140</v>
      </c>
      <c r="I216" t="str">
        <f>_xlfn.CONCAT(Table1[[#This Row],[cruise]],".",Table1[[#This Row],[deployment]],".",Table1[[#This Row],[tube]],".",Table1[[#This Row],[min]],".",Table1[[#This Row],[max]],".",Table1[[#This Row],[type]])</f>
        <v>TGX202209.ST1.2.200..POM</v>
      </c>
      <c r="J216">
        <v>0.46931818181818186</v>
      </c>
      <c r="K216" s="5">
        <v>1</v>
      </c>
    </row>
    <row r="217" spans="1:11" x14ac:dyDescent="0.25">
      <c r="A217" t="s">
        <v>38</v>
      </c>
      <c r="B217" t="s">
        <v>5</v>
      </c>
      <c r="C217" t="s">
        <v>124</v>
      </c>
      <c r="D217" t="s">
        <v>141</v>
      </c>
      <c r="E217" t="s">
        <v>127</v>
      </c>
      <c r="F217">
        <v>200</v>
      </c>
      <c r="H217" t="s">
        <v>140</v>
      </c>
      <c r="I217" t="str">
        <f>_xlfn.CONCAT(Table1[[#This Row],[cruise]],".",Table1[[#This Row],[deployment]],".",Table1[[#This Row],[tube]],".",Table1[[#This Row],[min]],".",Table1[[#This Row],[max]],".",Table1[[#This Row],[type]])</f>
        <v>SKQ202207S.ST5.1b.200..POM</v>
      </c>
      <c r="J217">
        <v>0.46704035874439465</v>
      </c>
      <c r="K217" s="5">
        <v>0</v>
      </c>
    </row>
    <row r="218" spans="1:11" x14ac:dyDescent="0.25">
      <c r="A218" t="s">
        <v>38</v>
      </c>
      <c r="B218" t="s">
        <v>6</v>
      </c>
      <c r="C218" t="s">
        <v>124</v>
      </c>
      <c r="D218" t="s">
        <v>129</v>
      </c>
      <c r="E218" t="s">
        <v>143</v>
      </c>
      <c r="F218">
        <v>200</v>
      </c>
      <c r="H218" t="s">
        <v>140</v>
      </c>
      <c r="I218" t="str">
        <f>_xlfn.CONCAT(Table1[[#This Row],[cruise]],".",Table1[[#This Row],[deployment]],".",Table1[[#This Row],[tube]],".",Table1[[#This Row],[min]],".",Table1[[#This Row],[max]],".",Table1[[#This Row],[type]])</f>
        <v>SKQ202207S.ST2.4b.200..POM</v>
      </c>
      <c r="J218">
        <v>0.50340979541227526</v>
      </c>
      <c r="K218" s="5">
        <v>0</v>
      </c>
    </row>
    <row r="219" spans="1:11" x14ac:dyDescent="0.25">
      <c r="A219" t="s">
        <v>38</v>
      </c>
      <c r="B219" t="s">
        <v>8</v>
      </c>
      <c r="C219" t="s">
        <v>124</v>
      </c>
      <c r="D219" t="s">
        <v>141</v>
      </c>
      <c r="E219" t="s">
        <v>133</v>
      </c>
      <c r="F219">
        <v>200</v>
      </c>
      <c r="H219" t="s">
        <v>140</v>
      </c>
      <c r="I219" t="str">
        <f>_xlfn.CONCAT(Table1[[#This Row],[cruise]],".",Table1[[#This Row],[deployment]],".",Table1[[#This Row],[tube]],".",Table1[[#This Row],[min]],".",Table1[[#This Row],[max]],".",Table1[[#This Row],[type]])</f>
        <v>SKQ202207S.ST5.5b.200..POM</v>
      </c>
      <c r="J219">
        <v>0.4973695747479176</v>
      </c>
      <c r="K219" s="5">
        <v>0</v>
      </c>
    </row>
    <row r="220" spans="1:11" x14ac:dyDescent="0.25">
      <c r="A220" t="s">
        <v>38</v>
      </c>
      <c r="B220" t="s">
        <v>7</v>
      </c>
      <c r="C220" t="s">
        <v>124</v>
      </c>
      <c r="D220" t="s">
        <v>141</v>
      </c>
      <c r="E220" t="s">
        <v>128</v>
      </c>
      <c r="G220">
        <v>200</v>
      </c>
      <c r="H220" t="s">
        <v>140</v>
      </c>
      <c r="I220" t="str">
        <f>_xlfn.CONCAT(Table1[[#This Row],[cruise]],".",Table1[[#This Row],[deployment]],".",Table1[[#This Row],[tube]],".",Table1[[#This Row],[min]],".",Table1[[#This Row],[max]],".",Table1[[#This Row],[type]])</f>
        <v>SKQ202207S.ST5.1a..200.POM</v>
      </c>
      <c r="J220">
        <v>0.52654018332978048</v>
      </c>
      <c r="K220" s="5">
        <v>0</v>
      </c>
    </row>
    <row r="221" spans="1:11" x14ac:dyDescent="0.25">
      <c r="A221" t="s">
        <v>38</v>
      </c>
      <c r="B221" t="s">
        <v>53</v>
      </c>
      <c r="C221" t="s">
        <v>124</v>
      </c>
      <c r="D221" t="s">
        <v>141</v>
      </c>
      <c r="E221" t="s">
        <v>127</v>
      </c>
      <c r="F221">
        <v>200</v>
      </c>
      <c r="H221" t="s">
        <v>140</v>
      </c>
      <c r="I221" t="str">
        <f>_xlfn.CONCAT(Table1[[#This Row],[cruise]],".",Table1[[#This Row],[deployment]],".",Table1[[#This Row],[tube]],".",Table1[[#This Row],[min]],".",Table1[[#This Row],[max]],".",Table1[[#This Row],[type]])</f>
        <v>SKQ202207S.ST5.1b.200..POM</v>
      </c>
      <c r="J221">
        <v>0.53295964125560535</v>
      </c>
      <c r="K221" s="5">
        <v>1</v>
      </c>
    </row>
    <row r="222" spans="1:11" x14ac:dyDescent="0.25">
      <c r="A222" t="s">
        <v>38</v>
      </c>
      <c r="B222" t="s">
        <v>54</v>
      </c>
      <c r="C222" t="s">
        <v>124</v>
      </c>
      <c r="D222" t="s">
        <v>129</v>
      </c>
      <c r="E222" t="s">
        <v>143</v>
      </c>
      <c r="F222">
        <v>200</v>
      </c>
      <c r="H222" t="s">
        <v>140</v>
      </c>
      <c r="I222" t="str">
        <f>_xlfn.CONCAT(Table1[[#This Row],[cruise]],".",Table1[[#This Row],[deployment]],".",Table1[[#This Row],[tube]],".",Table1[[#This Row],[min]],".",Table1[[#This Row],[max]],".",Table1[[#This Row],[type]])</f>
        <v>SKQ202207S.ST2.4b.200..POM</v>
      </c>
      <c r="J222">
        <v>0.49659020458772474</v>
      </c>
      <c r="K222" s="5">
        <v>1</v>
      </c>
    </row>
    <row r="223" spans="1:11" x14ac:dyDescent="0.25">
      <c r="A223" t="s">
        <v>38</v>
      </c>
      <c r="B223" t="s">
        <v>55</v>
      </c>
      <c r="C223" t="s">
        <v>124</v>
      </c>
      <c r="D223" t="s">
        <v>141</v>
      </c>
      <c r="E223" t="s">
        <v>133</v>
      </c>
      <c r="F223">
        <v>200</v>
      </c>
      <c r="H223" t="s">
        <v>140</v>
      </c>
      <c r="I223" t="str">
        <f>_xlfn.CONCAT(Table1[[#This Row],[cruise]],".",Table1[[#This Row],[deployment]],".",Table1[[#This Row],[tube]],".",Table1[[#This Row],[min]],".",Table1[[#This Row],[max]],".",Table1[[#This Row],[type]])</f>
        <v>SKQ202207S.ST5.5b.200..POM</v>
      </c>
      <c r="J223">
        <v>0.50263042525208235</v>
      </c>
      <c r="K223" s="5">
        <v>1</v>
      </c>
    </row>
    <row r="224" spans="1:11" x14ac:dyDescent="0.25">
      <c r="A224" t="s">
        <v>43</v>
      </c>
      <c r="B224" t="s">
        <v>14</v>
      </c>
      <c r="C224" t="s">
        <v>124</v>
      </c>
      <c r="D224" t="s">
        <v>141</v>
      </c>
      <c r="E224" t="s">
        <v>128</v>
      </c>
      <c r="G224">
        <v>200</v>
      </c>
      <c r="H224" t="s">
        <v>140</v>
      </c>
      <c r="I224" t="str">
        <f>_xlfn.CONCAT(Table1[[#This Row],[cruise]],".",Table1[[#This Row],[deployment]],".",Table1[[#This Row],[tube]],".",Table1[[#This Row],[min]],".",Table1[[#This Row],[max]],".",Table1[[#This Row],[type]])</f>
        <v>SKQ202207S.ST5.1a..200.POM</v>
      </c>
      <c r="J224">
        <v>0.47345981667021952</v>
      </c>
      <c r="K224" s="5">
        <v>1</v>
      </c>
    </row>
    <row r="225" spans="1:11" x14ac:dyDescent="0.25">
      <c r="A225" s="5"/>
      <c r="B225" s="5"/>
      <c r="D225" s="5"/>
      <c r="E225" s="5"/>
      <c r="F225" s="5"/>
      <c r="G225" s="5"/>
      <c r="H225" s="5"/>
      <c r="I225" t="str">
        <f>_xlfn.CONCAT(Table1[[#This Row],[cruise]],".",Table1[[#This Row],[deployment]],".",Table1[[#This Row],[tube]],".",Table1[[#This Row],[min]],".",Table1[[#This Row],[max]],".",Table1[[#This Row],[type]])</f>
        <v>.....</v>
      </c>
      <c r="J225" s="5"/>
      <c r="K225" s="5"/>
    </row>
    <row r="226" spans="1:11" s="6" customFormat="1" x14ac:dyDescent="0.25">
      <c r="A226" s="6" t="s">
        <v>46</v>
      </c>
      <c r="B226" s="6" t="s">
        <v>14</v>
      </c>
      <c r="C226" s="6" t="s">
        <v>144</v>
      </c>
      <c r="D226" s="6" t="s">
        <v>125</v>
      </c>
      <c r="E226" s="6">
        <v>3</v>
      </c>
      <c r="F226" s="6" t="s">
        <v>139</v>
      </c>
      <c r="G226" s="6" t="s">
        <v>139</v>
      </c>
      <c r="H226" s="6" t="s">
        <v>140</v>
      </c>
      <c r="I226" t="str">
        <f>_xlfn.CONCAT(Table1[[#This Row],[cruise]],".",Table1[[#This Row],[deployment]],".",Table1[[#This Row],[tube]],".",Table1[[#This Row],[min]],".",Table1[[#This Row],[max]],".",Table1[[#This Row],[type]])</f>
        <v>SKQ202110S.ST3.3...POM</v>
      </c>
      <c r="J226" s="6">
        <v>0.49960536700868186</v>
      </c>
      <c r="K226" s="7">
        <v>0</v>
      </c>
    </row>
    <row r="227" spans="1:11" x14ac:dyDescent="0.25">
      <c r="A227" t="s">
        <v>46</v>
      </c>
      <c r="B227" t="s">
        <v>15</v>
      </c>
      <c r="C227" t="s">
        <v>144</v>
      </c>
      <c r="D227" t="s">
        <v>125</v>
      </c>
      <c r="E227">
        <v>4</v>
      </c>
      <c r="F227" t="s">
        <v>139</v>
      </c>
      <c r="G227" t="s">
        <v>139</v>
      </c>
      <c r="H227" t="s">
        <v>140</v>
      </c>
      <c r="I227" t="str">
        <f>_xlfn.CONCAT(Table1[[#This Row],[cruise]],".",Table1[[#This Row],[deployment]],".",Table1[[#This Row],[tube]],".",Table1[[#This Row],[min]],".",Table1[[#This Row],[max]],".",Table1[[#This Row],[type]])</f>
        <v>SKQ202110S.ST3.4...POM</v>
      </c>
      <c r="J227">
        <v>0.22807017543859651</v>
      </c>
      <c r="K227" s="5">
        <v>0</v>
      </c>
    </row>
    <row r="228" spans="1:11" x14ac:dyDescent="0.25">
      <c r="A228" t="s">
        <v>46</v>
      </c>
      <c r="B228" t="s">
        <v>16</v>
      </c>
      <c r="C228" t="s">
        <v>144</v>
      </c>
      <c r="D228" t="s">
        <v>125</v>
      </c>
      <c r="E228">
        <v>6</v>
      </c>
      <c r="F228" t="s">
        <v>139</v>
      </c>
      <c r="G228" t="s">
        <v>139</v>
      </c>
      <c r="H228" t="s">
        <v>140</v>
      </c>
      <c r="I228" t="str">
        <f>_xlfn.CONCAT(Table1[[#This Row],[cruise]],".",Table1[[#This Row],[deployment]],".",Table1[[#This Row],[tube]],".",Table1[[#This Row],[min]],".",Table1[[#This Row],[max]],".",Table1[[#This Row],[type]])</f>
        <v>SKQ202110S.ST3.6...POM</v>
      </c>
      <c r="J228">
        <v>0.50737522731865026</v>
      </c>
      <c r="K228" s="5">
        <v>0</v>
      </c>
    </row>
    <row r="229" spans="1:11" x14ac:dyDescent="0.25">
      <c r="A229" t="s">
        <v>46</v>
      </c>
      <c r="B229" t="s">
        <v>17</v>
      </c>
      <c r="C229" t="s">
        <v>144</v>
      </c>
      <c r="D229" t="s">
        <v>125</v>
      </c>
      <c r="E229" t="s">
        <v>145</v>
      </c>
      <c r="F229" t="s">
        <v>139</v>
      </c>
      <c r="G229" t="s">
        <v>139</v>
      </c>
      <c r="H229" t="s">
        <v>140</v>
      </c>
      <c r="I229" t="str">
        <f>_xlfn.CONCAT(Table1[[#This Row],[cruise]],".",Table1[[#This Row],[deployment]],".",Table1[[#This Row],[tube]],".",Table1[[#This Row],[min]],".",Table1[[#This Row],[max]],".",Table1[[#This Row],[type]])</f>
        <v>SKQ202110S.ST3.Blank...POM</v>
      </c>
      <c r="J229">
        <v>0.50688647746243731</v>
      </c>
      <c r="K229" s="5">
        <v>0</v>
      </c>
    </row>
    <row r="230" spans="1:11" x14ac:dyDescent="0.25">
      <c r="A230" t="s">
        <v>46</v>
      </c>
      <c r="B230" t="s">
        <v>18</v>
      </c>
      <c r="C230" t="s">
        <v>144</v>
      </c>
      <c r="D230" t="s">
        <v>129</v>
      </c>
      <c r="E230">
        <v>2</v>
      </c>
      <c r="F230" t="s">
        <v>139</v>
      </c>
      <c r="G230" t="s">
        <v>139</v>
      </c>
      <c r="H230" t="s">
        <v>140</v>
      </c>
      <c r="I230" t="str">
        <f>_xlfn.CONCAT(Table1[[#This Row],[cruise]],".",Table1[[#This Row],[deployment]],".",Table1[[#This Row],[tube]],".",Table1[[#This Row],[min]],".",Table1[[#This Row],[max]],".",Table1[[#This Row],[type]])</f>
        <v>SKQ202110S.ST2.2...POM</v>
      </c>
      <c r="J230">
        <v>0.25852036575228593</v>
      </c>
      <c r="K230" s="5">
        <v>0</v>
      </c>
    </row>
    <row r="231" spans="1:11" x14ac:dyDescent="0.25">
      <c r="A231" t="s">
        <v>46</v>
      </c>
      <c r="B231" t="s">
        <v>19</v>
      </c>
      <c r="C231" t="s">
        <v>144</v>
      </c>
      <c r="D231" t="s">
        <v>138</v>
      </c>
      <c r="E231">
        <v>8</v>
      </c>
      <c r="F231" t="s">
        <v>139</v>
      </c>
      <c r="G231" t="s">
        <v>139</v>
      </c>
      <c r="H231" t="s">
        <v>140</v>
      </c>
      <c r="I231" t="str">
        <f>_xlfn.CONCAT(Table1[[#This Row],[cruise]],".",Table1[[#This Row],[deployment]],".",Table1[[#This Row],[tube]],".",Table1[[#This Row],[min]],".",Table1[[#This Row],[max]],".",Table1[[#This Row],[type]])</f>
        <v>SKQ202110S.ST1.8...POM</v>
      </c>
      <c r="J231">
        <v>0.48569005723977099</v>
      </c>
      <c r="K231" s="5">
        <v>0</v>
      </c>
    </row>
    <row r="232" spans="1:11" x14ac:dyDescent="0.25">
      <c r="A232" t="s">
        <v>46</v>
      </c>
      <c r="B232" t="s">
        <v>39</v>
      </c>
      <c r="C232" t="s">
        <v>144</v>
      </c>
      <c r="D232" t="s">
        <v>138</v>
      </c>
      <c r="E232">
        <v>12</v>
      </c>
      <c r="F232" t="s">
        <v>139</v>
      </c>
      <c r="G232" t="s">
        <v>139</v>
      </c>
      <c r="H232" t="s">
        <v>140</v>
      </c>
      <c r="I232" t="str">
        <f>_xlfn.CONCAT(Table1[[#This Row],[cruise]],".",Table1[[#This Row],[deployment]],".",Table1[[#This Row],[tube]],".",Table1[[#This Row],[min]],".",Table1[[#This Row],[max]],".",Table1[[#This Row],[type]])</f>
        <v>SKQ202110S.ST1.12...POM</v>
      </c>
      <c r="J232">
        <v>0.5088155984235635</v>
      </c>
      <c r="K232" s="5">
        <v>0</v>
      </c>
    </row>
    <row r="233" spans="1:11" x14ac:dyDescent="0.25">
      <c r="A233" t="s">
        <v>46</v>
      </c>
      <c r="B233" t="s">
        <v>40</v>
      </c>
      <c r="C233" t="s">
        <v>144</v>
      </c>
      <c r="D233" t="s">
        <v>138</v>
      </c>
      <c r="E233">
        <v>7</v>
      </c>
      <c r="F233" t="s">
        <v>139</v>
      </c>
      <c r="G233" t="s">
        <v>139</v>
      </c>
      <c r="H233" t="s">
        <v>140</v>
      </c>
      <c r="I233" t="str">
        <f>_xlfn.CONCAT(Table1[[#This Row],[cruise]],".",Table1[[#This Row],[deployment]],".",Table1[[#This Row],[tube]],".",Table1[[#This Row],[min]],".",Table1[[#This Row],[max]],".",Table1[[#This Row],[type]])</f>
        <v>SKQ202110S.ST1.7...POM</v>
      </c>
      <c r="J233">
        <v>0.48379154698399673</v>
      </c>
      <c r="K233" s="5">
        <v>0</v>
      </c>
    </row>
    <row r="234" spans="1:11" x14ac:dyDescent="0.25">
      <c r="A234" t="s">
        <v>46</v>
      </c>
      <c r="B234" t="s">
        <v>20</v>
      </c>
      <c r="C234" t="s">
        <v>144</v>
      </c>
      <c r="D234" t="s">
        <v>129</v>
      </c>
      <c r="E234">
        <v>12</v>
      </c>
      <c r="F234" t="s">
        <v>139</v>
      </c>
      <c r="G234" t="s">
        <v>139</v>
      </c>
      <c r="H234" t="s">
        <v>140</v>
      </c>
      <c r="I234" t="str">
        <f>_xlfn.CONCAT(Table1[[#This Row],[cruise]],".",Table1[[#This Row],[deployment]],".",Table1[[#This Row],[tube]],".",Table1[[#This Row],[min]],".",Table1[[#This Row],[max]],".",Table1[[#This Row],[type]])</f>
        <v>SKQ202110S.ST2.12...POM</v>
      </c>
      <c r="J234">
        <v>0.52981744421906696</v>
      </c>
      <c r="K234" s="5">
        <v>0</v>
      </c>
    </row>
    <row r="235" spans="1:11" x14ac:dyDescent="0.25">
      <c r="A235" t="s">
        <v>46</v>
      </c>
      <c r="B235" t="s">
        <v>21</v>
      </c>
      <c r="C235" t="s">
        <v>144</v>
      </c>
      <c r="D235" t="s">
        <v>129</v>
      </c>
      <c r="E235">
        <v>5</v>
      </c>
      <c r="F235" t="s">
        <v>139</v>
      </c>
      <c r="G235" t="s">
        <v>139</v>
      </c>
      <c r="H235" t="s">
        <v>140</v>
      </c>
      <c r="I235" t="str">
        <f>_xlfn.CONCAT(Table1[[#This Row],[cruise]],".",Table1[[#This Row],[deployment]],".",Table1[[#This Row],[tube]],".",Table1[[#This Row],[min]],".",Table1[[#This Row],[max]],".",Table1[[#This Row],[type]])</f>
        <v>SKQ202110S.ST2.5...POM</v>
      </c>
      <c r="J235">
        <v>0.49335785816472516</v>
      </c>
      <c r="K235" s="5">
        <v>0</v>
      </c>
    </row>
    <row r="236" spans="1:11" x14ac:dyDescent="0.25">
      <c r="A236" t="s">
        <v>46</v>
      </c>
      <c r="B236" t="s">
        <v>27</v>
      </c>
      <c r="C236" t="s">
        <v>144</v>
      </c>
      <c r="D236" t="s">
        <v>129</v>
      </c>
      <c r="E236">
        <v>7</v>
      </c>
      <c r="F236" t="s">
        <v>139</v>
      </c>
      <c r="G236" t="s">
        <v>139</v>
      </c>
      <c r="H236" t="s">
        <v>140</v>
      </c>
      <c r="I236" t="str">
        <f>_xlfn.CONCAT(Table1[[#This Row],[cruise]],".",Table1[[#This Row],[deployment]],".",Table1[[#This Row],[tube]],".",Table1[[#This Row],[min]],".",Table1[[#This Row],[max]],".",Table1[[#This Row],[type]])</f>
        <v>SKQ202110S.ST2.7...POM</v>
      </c>
      <c r="J236">
        <v>0.48862005331146197</v>
      </c>
      <c r="K236" s="5">
        <v>0</v>
      </c>
    </row>
    <row r="237" spans="1:11" x14ac:dyDescent="0.25">
      <c r="A237" t="s">
        <v>46</v>
      </c>
      <c r="B237" t="s">
        <v>22</v>
      </c>
      <c r="C237" t="s">
        <v>144</v>
      </c>
      <c r="D237" t="s">
        <v>138</v>
      </c>
      <c r="E237">
        <v>11</v>
      </c>
      <c r="F237" t="s">
        <v>139</v>
      </c>
      <c r="G237" t="s">
        <v>139</v>
      </c>
      <c r="H237" t="s">
        <v>140</v>
      </c>
      <c r="I237" t="str">
        <f>_xlfn.CONCAT(Table1[[#This Row],[cruise]],".",Table1[[#This Row],[deployment]],".",Table1[[#This Row],[tube]],".",Table1[[#This Row],[min]],".",Table1[[#This Row],[max]],".",Table1[[#This Row],[type]])</f>
        <v>SKQ202110S.ST1.11...POM</v>
      </c>
      <c r="J237">
        <v>0.50338906461816546</v>
      </c>
      <c r="K237" s="5">
        <v>0</v>
      </c>
    </row>
    <row r="238" spans="1:11" x14ac:dyDescent="0.25">
      <c r="A238" t="s">
        <v>46</v>
      </c>
      <c r="B238" t="s">
        <v>10</v>
      </c>
      <c r="C238" t="s">
        <v>144</v>
      </c>
      <c r="D238" t="s">
        <v>129</v>
      </c>
      <c r="E238" t="s">
        <v>145</v>
      </c>
      <c r="F238" t="s">
        <v>139</v>
      </c>
      <c r="G238" t="s">
        <v>139</v>
      </c>
      <c r="H238" t="s">
        <v>140</v>
      </c>
      <c r="I238" t="str">
        <f>_xlfn.CONCAT(Table1[[#This Row],[cruise]],".",Table1[[#This Row],[deployment]],".",Table1[[#This Row],[tube]],".",Table1[[#This Row],[min]],".",Table1[[#This Row],[max]],".",Table1[[#This Row],[type]])</f>
        <v>SKQ202110S.ST2.Blank...POM</v>
      </c>
      <c r="J238">
        <v>0.53998747128836921</v>
      </c>
      <c r="K238" s="5">
        <v>0</v>
      </c>
    </row>
    <row r="239" spans="1:11" x14ac:dyDescent="0.25">
      <c r="A239" t="s">
        <v>46</v>
      </c>
      <c r="B239" t="s">
        <v>23</v>
      </c>
      <c r="C239" t="s">
        <v>144</v>
      </c>
      <c r="D239" t="s">
        <v>125</v>
      </c>
      <c r="E239">
        <v>2</v>
      </c>
      <c r="F239" t="s">
        <v>139</v>
      </c>
      <c r="G239" t="s">
        <v>139</v>
      </c>
      <c r="H239" t="s">
        <v>140</v>
      </c>
      <c r="I239" t="str">
        <f>_xlfn.CONCAT(Table1[[#This Row],[cruise]],".",Table1[[#This Row],[deployment]],".",Table1[[#This Row],[tube]],".",Table1[[#This Row],[min]],".",Table1[[#This Row],[max]],".",Table1[[#This Row],[type]])</f>
        <v>SKQ202110S.ST3.2...POM</v>
      </c>
      <c r="J239">
        <v>0.28504482477587612</v>
      </c>
      <c r="K239" s="5">
        <v>0</v>
      </c>
    </row>
    <row r="240" spans="1:11" x14ac:dyDescent="0.25">
      <c r="A240" t="s">
        <v>46</v>
      </c>
      <c r="B240" t="s">
        <v>41</v>
      </c>
      <c r="C240" t="s">
        <v>144</v>
      </c>
      <c r="D240" t="s">
        <v>138</v>
      </c>
      <c r="E240">
        <v>10</v>
      </c>
      <c r="F240" t="s">
        <v>139</v>
      </c>
      <c r="G240" t="s">
        <v>139</v>
      </c>
      <c r="H240" t="s">
        <v>140</v>
      </c>
      <c r="I240" t="str">
        <f>_xlfn.CONCAT(Table1[[#This Row],[cruise]],".",Table1[[#This Row],[deployment]],".",Table1[[#This Row],[tube]],".",Table1[[#This Row],[min]],".",Table1[[#This Row],[max]],".",Table1[[#This Row],[type]])</f>
        <v>SKQ202110S.ST1.10...POM</v>
      </c>
      <c r="J240">
        <v>0.47647058823529415</v>
      </c>
      <c r="K240" s="5">
        <v>0</v>
      </c>
    </row>
    <row r="241" spans="1:11" x14ac:dyDescent="0.25">
      <c r="A241" t="s">
        <v>46</v>
      </c>
      <c r="B241" t="s">
        <v>42</v>
      </c>
      <c r="C241" t="s">
        <v>144</v>
      </c>
      <c r="D241" t="s">
        <v>129</v>
      </c>
      <c r="E241">
        <v>10</v>
      </c>
      <c r="F241" t="s">
        <v>139</v>
      </c>
      <c r="G241" t="s">
        <v>139</v>
      </c>
      <c r="H241" t="s">
        <v>140</v>
      </c>
      <c r="I241" t="str">
        <f>_xlfn.CONCAT(Table1[[#This Row],[cruise]],".",Table1[[#This Row],[deployment]],".",Table1[[#This Row],[tube]],".",Table1[[#This Row],[min]],".",Table1[[#This Row],[max]],".",Table1[[#This Row],[type]])</f>
        <v>SKQ202110S.ST2.10...POM</v>
      </c>
      <c r="J241">
        <v>0.53366275478690539</v>
      </c>
      <c r="K241" s="5">
        <v>0</v>
      </c>
    </row>
    <row r="242" spans="1:11" x14ac:dyDescent="0.25">
      <c r="A242" t="s">
        <v>46</v>
      </c>
      <c r="B242" t="s">
        <v>5</v>
      </c>
      <c r="C242" t="s">
        <v>144</v>
      </c>
      <c r="D242" t="s">
        <v>138</v>
      </c>
      <c r="E242">
        <v>4</v>
      </c>
      <c r="F242" t="s">
        <v>139</v>
      </c>
      <c r="G242" t="s">
        <v>139</v>
      </c>
      <c r="H242" t="s">
        <v>140</v>
      </c>
      <c r="I242" t="str">
        <f>_xlfn.CONCAT(Table1[[#This Row],[cruise]],".",Table1[[#This Row],[deployment]],".",Table1[[#This Row],[tube]],".",Table1[[#This Row],[min]],".",Table1[[#This Row],[max]],".",Table1[[#This Row],[type]])</f>
        <v>SKQ202110S.ST1.4...POM</v>
      </c>
      <c r="J242">
        <v>0.55519828510182212</v>
      </c>
      <c r="K242" s="5">
        <v>0</v>
      </c>
    </row>
    <row r="243" spans="1:11" x14ac:dyDescent="0.25">
      <c r="A243" t="s">
        <v>46</v>
      </c>
      <c r="B243" t="s">
        <v>6</v>
      </c>
      <c r="C243" t="s">
        <v>144</v>
      </c>
      <c r="D243" t="s">
        <v>138</v>
      </c>
      <c r="E243">
        <v>9</v>
      </c>
      <c r="F243" t="s">
        <v>139</v>
      </c>
      <c r="G243" t="s">
        <v>139</v>
      </c>
      <c r="H243" t="s">
        <v>140</v>
      </c>
      <c r="I243" t="str">
        <f>_xlfn.CONCAT(Table1[[#This Row],[cruise]],".",Table1[[#This Row],[deployment]],".",Table1[[#This Row],[tube]],".",Table1[[#This Row],[min]],".",Table1[[#This Row],[max]],".",Table1[[#This Row],[type]])</f>
        <v>SKQ202110S.ST1.9...POM</v>
      </c>
      <c r="J243">
        <v>0.53716216216216217</v>
      </c>
      <c r="K243" s="5">
        <v>0</v>
      </c>
    </row>
    <row r="244" spans="1:11" x14ac:dyDescent="0.25">
      <c r="A244" t="s">
        <v>46</v>
      </c>
      <c r="B244" t="s">
        <v>8</v>
      </c>
      <c r="C244" t="s">
        <v>144</v>
      </c>
      <c r="D244" t="s">
        <v>129</v>
      </c>
      <c r="E244">
        <v>8</v>
      </c>
      <c r="F244" t="s">
        <v>139</v>
      </c>
      <c r="G244" t="s">
        <v>139</v>
      </c>
      <c r="H244" t="s">
        <v>140</v>
      </c>
      <c r="I244" t="str">
        <f>_xlfn.CONCAT(Table1[[#This Row],[cruise]],".",Table1[[#This Row],[deployment]],".",Table1[[#This Row],[tube]],".",Table1[[#This Row],[min]],".",Table1[[#This Row],[max]],".",Table1[[#This Row],[type]])</f>
        <v>SKQ202110S.ST2.8...POM</v>
      </c>
      <c r="J244">
        <v>0.22933049946865036</v>
      </c>
      <c r="K244" s="5">
        <v>0</v>
      </c>
    </row>
    <row r="245" spans="1:11" x14ac:dyDescent="0.25">
      <c r="A245" t="s">
        <v>46</v>
      </c>
      <c r="B245" t="s">
        <v>7</v>
      </c>
      <c r="C245" t="s">
        <v>144</v>
      </c>
      <c r="D245" t="s">
        <v>131</v>
      </c>
      <c r="E245">
        <v>2</v>
      </c>
      <c r="F245" t="s">
        <v>139</v>
      </c>
      <c r="G245" t="s">
        <v>139</v>
      </c>
      <c r="H245" t="s">
        <v>140</v>
      </c>
      <c r="I245" t="str">
        <f>_xlfn.CONCAT(Table1[[#This Row],[cruise]],".",Table1[[#This Row],[deployment]],".",Table1[[#This Row],[tube]],".",Table1[[#This Row],[min]],".",Table1[[#This Row],[max]],".",Table1[[#This Row],[type]])</f>
        <v>SKQ202110S.ST4.2...POM</v>
      </c>
      <c r="J245">
        <v>0.51078360891445007</v>
      </c>
      <c r="K245" s="5">
        <v>0</v>
      </c>
    </row>
    <row r="246" spans="1:11" x14ac:dyDescent="0.25">
      <c r="A246" t="s">
        <v>46</v>
      </c>
      <c r="B246" t="s">
        <v>9</v>
      </c>
      <c r="C246" t="s">
        <v>144</v>
      </c>
      <c r="D246" t="s">
        <v>131</v>
      </c>
      <c r="E246">
        <v>4</v>
      </c>
      <c r="F246" t="s">
        <v>139</v>
      </c>
      <c r="G246" t="s">
        <v>139</v>
      </c>
      <c r="H246" t="s">
        <v>140</v>
      </c>
      <c r="I246" t="str">
        <f>_xlfn.CONCAT(Table1[[#This Row],[cruise]],".",Table1[[#This Row],[deployment]],".",Table1[[#This Row],[tube]],".",Table1[[#This Row],[min]],".",Table1[[#This Row],[max]],".",Table1[[#This Row],[type]])</f>
        <v>SKQ202110S.ST4.4...POM</v>
      </c>
      <c r="J246">
        <v>0.52593818984547458</v>
      </c>
      <c r="K246" s="5">
        <v>0</v>
      </c>
    </row>
    <row r="247" spans="1:11" x14ac:dyDescent="0.25">
      <c r="A247" t="s">
        <v>46</v>
      </c>
      <c r="B247" t="s">
        <v>11</v>
      </c>
      <c r="C247" t="s">
        <v>144</v>
      </c>
      <c r="D247" t="s">
        <v>129</v>
      </c>
      <c r="E247">
        <v>11</v>
      </c>
      <c r="F247" t="s">
        <v>139</v>
      </c>
      <c r="G247" t="s">
        <v>139</v>
      </c>
      <c r="H247" t="s">
        <v>140</v>
      </c>
      <c r="I247" t="str">
        <f>_xlfn.CONCAT(Table1[[#This Row],[cruise]],".",Table1[[#This Row],[deployment]],".",Table1[[#This Row],[tube]],".",Table1[[#This Row],[min]],".",Table1[[#This Row],[max]],".",Table1[[#This Row],[type]])</f>
        <v>SKQ202110S.ST2.11...POM</v>
      </c>
      <c r="J247">
        <v>0.51438312380140638</v>
      </c>
      <c r="K247" s="5">
        <v>0</v>
      </c>
    </row>
    <row r="248" spans="1:11" x14ac:dyDescent="0.25">
      <c r="A248" t="s">
        <v>46</v>
      </c>
      <c r="B248" t="s">
        <v>44</v>
      </c>
      <c r="C248" t="s">
        <v>144</v>
      </c>
      <c r="D248" t="s">
        <v>138</v>
      </c>
      <c r="E248">
        <v>1</v>
      </c>
      <c r="F248" t="s">
        <v>139</v>
      </c>
      <c r="G248" t="s">
        <v>139</v>
      </c>
      <c r="H248" t="s">
        <v>140</v>
      </c>
      <c r="I248" t="str">
        <f>_xlfn.CONCAT(Table1[[#This Row],[cruise]],".",Table1[[#This Row],[deployment]],".",Table1[[#This Row],[tube]],".",Table1[[#This Row],[min]],".",Table1[[#This Row],[max]],".",Table1[[#This Row],[type]])</f>
        <v>SKQ202110S.ST1.1...POM</v>
      </c>
      <c r="J248">
        <v>0.52495697074010328</v>
      </c>
      <c r="K248" s="5">
        <v>0</v>
      </c>
    </row>
    <row r="249" spans="1:11" x14ac:dyDescent="0.25">
      <c r="A249" t="s">
        <v>46</v>
      </c>
      <c r="B249" t="s">
        <v>45</v>
      </c>
      <c r="C249" t="s">
        <v>144</v>
      </c>
      <c r="D249" t="s">
        <v>129</v>
      </c>
      <c r="E249">
        <v>3</v>
      </c>
      <c r="F249" t="s">
        <v>139</v>
      </c>
      <c r="G249" t="s">
        <v>139</v>
      </c>
      <c r="H249" t="s">
        <v>140</v>
      </c>
      <c r="I249" t="str">
        <f>_xlfn.CONCAT(Table1[[#This Row],[cruise]],".",Table1[[#This Row],[deployment]],".",Table1[[#This Row],[tube]],".",Table1[[#This Row],[min]],".",Table1[[#This Row],[max]],".",Table1[[#This Row],[type]])</f>
        <v>SKQ202110S.ST2.3...POM</v>
      </c>
      <c r="J249">
        <v>0.4943844492440605</v>
      </c>
      <c r="K249" s="5">
        <v>0</v>
      </c>
    </row>
    <row r="250" spans="1:11" x14ac:dyDescent="0.25">
      <c r="A250" t="s">
        <v>46</v>
      </c>
      <c r="B250" t="s">
        <v>12</v>
      </c>
      <c r="C250" t="s">
        <v>144</v>
      </c>
      <c r="D250" t="s">
        <v>129</v>
      </c>
      <c r="E250">
        <v>6</v>
      </c>
      <c r="F250" t="s">
        <v>139</v>
      </c>
      <c r="G250" t="s">
        <v>139</v>
      </c>
      <c r="H250" t="s">
        <v>140</v>
      </c>
      <c r="I250" t="str">
        <f>_xlfn.CONCAT(Table1[[#This Row],[cruise]],".",Table1[[#This Row],[deployment]],".",Table1[[#This Row],[tube]],".",Table1[[#This Row],[min]],".",Table1[[#This Row],[max]],".",Table1[[#This Row],[type]])</f>
        <v>SKQ202110S.ST2.6...POM</v>
      </c>
      <c r="J250">
        <v>0.51203180581711649</v>
      </c>
      <c r="K250" s="5">
        <v>0</v>
      </c>
    </row>
    <row r="251" spans="1:11" x14ac:dyDescent="0.25">
      <c r="A251" t="s">
        <v>46</v>
      </c>
      <c r="B251" t="s">
        <v>13</v>
      </c>
      <c r="C251" t="s">
        <v>144</v>
      </c>
      <c r="D251" t="s">
        <v>131</v>
      </c>
      <c r="E251">
        <v>3</v>
      </c>
      <c r="F251" t="s">
        <v>139</v>
      </c>
      <c r="G251" t="s">
        <v>139</v>
      </c>
      <c r="H251" t="s">
        <v>140</v>
      </c>
      <c r="I251" t="str">
        <f>_xlfn.CONCAT(Table1[[#This Row],[cruise]],".",Table1[[#This Row],[deployment]],".",Table1[[#This Row],[tube]],".",Table1[[#This Row],[min]],".",Table1[[#This Row],[max]],".",Table1[[#This Row],[type]])</f>
        <v>SKQ202110S.ST4.3...POM</v>
      </c>
      <c r="J251">
        <v>0.23252412986253293</v>
      </c>
      <c r="K251" s="5">
        <v>0</v>
      </c>
    </row>
    <row r="252" spans="1:11" x14ac:dyDescent="0.25">
      <c r="A252" t="s">
        <v>46</v>
      </c>
      <c r="B252" t="s">
        <v>24</v>
      </c>
      <c r="C252" t="s">
        <v>144</v>
      </c>
      <c r="D252" t="s">
        <v>129</v>
      </c>
      <c r="E252">
        <v>4</v>
      </c>
      <c r="F252" t="s">
        <v>139</v>
      </c>
      <c r="G252" t="s">
        <v>139</v>
      </c>
      <c r="H252" t="s">
        <v>140</v>
      </c>
      <c r="I252" t="str">
        <f>_xlfn.CONCAT(Table1[[#This Row],[cruise]],".",Table1[[#This Row],[deployment]],".",Table1[[#This Row],[tube]],".",Table1[[#This Row],[min]],".",Table1[[#This Row],[max]],".",Table1[[#This Row],[type]])</f>
        <v>SKQ202110S.ST2.4...POM</v>
      </c>
      <c r="J252">
        <v>0.54265704584040753</v>
      </c>
      <c r="K252" s="5">
        <v>0</v>
      </c>
    </row>
    <row r="253" spans="1:11" x14ac:dyDescent="0.25">
      <c r="A253" t="s">
        <v>47</v>
      </c>
      <c r="B253" t="s">
        <v>39</v>
      </c>
      <c r="C253" t="s">
        <v>146</v>
      </c>
      <c r="D253" t="s">
        <v>138</v>
      </c>
      <c r="E253">
        <v>0</v>
      </c>
      <c r="F253" t="s">
        <v>139</v>
      </c>
      <c r="G253" t="s">
        <v>139</v>
      </c>
      <c r="H253" t="s">
        <v>140</v>
      </c>
      <c r="I253" t="str">
        <f>_xlfn.CONCAT(Table1[[#This Row],[cruise]],".",Table1[[#This Row],[deployment]],".",Table1[[#This Row],[tube]],".",Table1[[#This Row],[min]],".",Table1[[#This Row],[max]],".",Table1[[#This Row],[type]])</f>
        <v>TGX202109.ST1.0...POM</v>
      </c>
      <c r="J253">
        <v>0.49242983751846381</v>
      </c>
      <c r="K253" s="5">
        <v>0</v>
      </c>
    </row>
    <row r="254" spans="1:11" x14ac:dyDescent="0.25">
      <c r="A254" t="s">
        <v>47</v>
      </c>
      <c r="B254" t="s">
        <v>40</v>
      </c>
      <c r="C254" t="s">
        <v>146</v>
      </c>
      <c r="D254" t="s">
        <v>129</v>
      </c>
      <c r="E254">
        <v>0</v>
      </c>
      <c r="F254" t="s">
        <v>139</v>
      </c>
      <c r="G254" t="s">
        <v>139</v>
      </c>
      <c r="H254" t="s">
        <v>140</v>
      </c>
      <c r="I254" t="str">
        <f>_xlfn.CONCAT(Table1[[#This Row],[cruise]],".",Table1[[#This Row],[deployment]],".",Table1[[#This Row],[tube]],".",Table1[[#This Row],[min]],".",Table1[[#This Row],[max]],".",Table1[[#This Row],[type]])</f>
        <v>TGX202109.ST2.0...POM</v>
      </c>
      <c r="J254">
        <v>0.53370356185369583</v>
      </c>
      <c r="K254" s="5">
        <v>0</v>
      </c>
    </row>
    <row r="255" spans="1:11" x14ac:dyDescent="0.25">
      <c r="A255" t="s">
        <v>47</v>
      </c>
      <c r="B255" t="s">
        <v>20</v>
      </c>
      <c r="C255" t="s">
        <v>146</v>
      </c>
      <c r="D255" t="s">
        <v>129</v>
      </c>
      <c r="E255">
        <v>1</v>
      </c>
      <c r="F255" t="s">
        <v>139</v>
      </c>
      <c r="G255" t="s">
        <v>139</v>
      </c>
      <c r="H255" t="s">
        <v>140</v>
      </c>
      <c r="I255" t="str">
        <f>_xlfn.CONCAT(Table1[[#This Row],[cruise]],".",Table1[[#This Row],[deployment]],".",Table1[[#This Row],[tube]],".",Table1[[#This Row],[min]],".",Table1[[#This Row],[max]],".",Table1[[#This Row],[type]])</f>
        <v>TGX202109.ST2.1...POM</v>
      </c>
      <c r="J255">
        <v>0.13292110279417918</v>
      </c>
      <c r="K255" s="5">
        <v>0</v>
      </c>
    </row>
    <row r="256" spans="1:11" x14ac:dyDescent="0.25">
      <c r="A256" t="s">
        <v>47</v>
      </c>
      <c r="B256" t="s">
        <v>21</v>
      </c>
      <c r="C256" t="s">
        <v>146</v>
      </c>
      <c r="D256" t="s">
        <v>129</v>
      </c>
      <c r="E256">
        <v>2</v>
      </c>
      <c r="F256" t="s">
        <v>139</v>
      </c>
      <c r="G256" t="s">
        <v>139</v>
      </c>
      <c r="H256" t="s">
        <v>140</v>
      </c>
      <c r="I256" t="str">
        <f>_xlfn.CONCAT(Table1[[#This Row],[cruise]],".",Table1[[#This Row],[deployment]],".",Table1[[#This Row],[tube]],".",Table1[[#This Row],[min]],".",Table1[[#This Row],[max]],".",Table1[[#This Row],[type]])</f>
        <v>TGX202109.ST2.2...POM</v>
      </c>
      <c r="J256">
        <v>0.51667011803686058</v>
      </c>
      <c r="K256" s="5">
        <v>0</v>
      </c>
    </row>
    <row r="257" spans="1:11" x14ac:dyDescent="0.25">
      <c r="A257" t="s">
        <v>47</v>
      </c>
      <c r="B257" t="s">
        <v>27</v>
      </c>
      <c r="C257" t="s">
        <v>146</v>
      </c>
      <c r="D257" t="s">
        <v>138</v>
      </c>
      <c r="E257">
        <v>5</v>
      </c>
      <c r="F257" t="s">
        <v>139</v>
      </c>
      <c r="G257" t="s">
        <v>139</v>
      </c>
      <c r="H257" t="s">
        <v>140</v>
      </c>
      <c r="I257" t="str">
        <f>_xlfn.CONCAT(Table1[[#This Row],[cruise]],".",Table1[[#This Row],[deployment]],".",Table1[[#This Row],[tube]],".",Table1[[#This Row],[min]],".",Table1[[#This Row],[max]],".",Table1[[#This Row],[type]])</f>
        <v>TGX202109.ST1.5...POM</v>
      </c>
      <c r="J257">
        <v>0.50638012088650097</v>
      </c>
      <c r="K257" s="5">
        <v>0</v>
      </c>
    </row>
    <row r="258" spans="1:11" x14ac:dyDescent="0.25">
      <c r="A258" t="s">
        <v>47</v>
      </c>
      <c r="B258" t="s">
        <v>22</v>
      </c>
      <c r="C258" t="s">
        <v>146</v>
      </c>
      <c r="D258" t="s">
        <v>147</v>
      </c>
      <c r="E258">
        <v>1</v>
      </c>
      <c r="F258" t="s">
        <v>139</v>
      </c>
      <c r="G258" t="s">
        <v>139</v>
      </c>
      <c r="H258" t="s">
        <v>140</v>
      </c>
      <c r="I258" t="str">
        <f>_xlfn.CONCAT(Table1[[#This Row],[cruise]],".",Table1[[#This Row],[deployment]],".",Table1[[#This Row],[tube]],".",Table1[[#This Row],[min]],".",Table1[[#This Row],[max]],".",Table1[[#This Row],[type]])</f>
        <v>TGX202109.GFF1.1...POM</v>
      </c>
      <c r="J258">
        <v>0.50203068592057765</v>
      </c>
      <c r="K258" s="5">
        <v>0</v>
      </c>
    </row>
    <row r="259" spans="1:11" x14ac:dyDescent="0.25">
      <c r="A259" t="s">
        <v>47</v>
      </c>
      <c r="B259" t="s">
        <v>10</v>
      </c>
      <c r="C259" t="s">
        <v>146</v>
      </c>
      <c r="D259" t="s">
        <v>138</v>
      </c>
      <c r="E259">
        <v>4</v>
      </c>
      <c r="F259" t="s">
        <v>139</v>
      </c>
      <c r="G259" t="s">
        <v>139</v>
      </c>
      <c r="H259" t="s">
        <v>140</v>
      </c>
      <c r="I259" t="str">
        <f>_xlfn.CONCAT(Table1[[#This Row],[cruise]],".",Table1[[#This Row],[deployment]],".",Table1[[#This Row],[tube]],".",Table1[[#This Row],[min]],".",Table1[[#This Row],[max]],".",Table1[[#This Row],[type]])</f>
        <v>TGX202109.ST1.4...POM</v>
      </c>
      <c r="J259">
        <v>0.52224199288256234</v>
      </c>
      <c r="K259" s="5">
        <v>0</v>
      </c>
    </row>
    <row r="260" spans="1:11" x14ac:dyDescent="0.25">
      <c r="A260" t="s">
        <v>47</v>
      </c>
      <c r="B260" t="s">
        <v>23</v>
      </c>
      <c r="C260" t="s">
        <v>146</v>
      </c>
      <c r="D260" t="s">
        <v>138</v>
      </c>
      <c r="E260">
        <v>2</v>
      </c>
      <c r="F260" t="s">
        <v>139</v>
      </c>
      <c r="G260" t="s">
        <v>139</v>
      </c>
      <c r="H260" t="s">
        <v>140</v>
      </c>
      <c r="I260" t="str">
        <f>_xlfn.CONCAT(Table1[[#This Row],[cruise]],".",Table1[[#This Row],[deployment]],".",Table1[[#This Row],[tube]],".",Table1[[#This Row],[min]],".",Table1[[#This Row],[max]],".",Table1[[#This Row],[type]])</f>
        <v>TGX202109.ST1.2...POM</v>
      </c>
      <c r="J260">
        <v>0.5182115594329334</v>
      </c>
      <c r="K260" s="5">
        <v>0</v>
      </c>
    </row>
    <row r="261" spans="1:11" x14ac:dyDescent="0.25">
      <c r="A261" t="s">
        <v>47</v>
      </c>
      <c r="B261" t="s">
        <v>41</v>
      </c>
      <c r="C261" t="s">
        <v>146</v>
      </c>
      <c r="D261" t="s">
        <v>138</v>
      </c>
      <c r="E261">
        <v>1</v>
      </c>
      <c r="F261" t="s">
        <v>139</v>
      </c>
      <c r="G261" t="s">
        <v>139</v>
      </c>
      <c r="H261" t="s">
        <v>140</v>
      </c>
      <c r="I261" t="str">
        <f>_xlfn.CONCAT(Table1[[#This Row],[cruise]],".",Table1[[#This Row],[deployment]],".",Table1[[#This Row],[tube]],".",Table1[[#This Row],[min]],".",Table1[[#This Row],[max]],".",Table1[[#This Row],[type]])</f>
        <v>TGX202109.ST1.1...POM</v>
      </c>
      <c r="J261">
        <v>0.51772428884026256</v>
      </c>
      <c r="K261" s="5">
        <v>0</v>
      </c>
    </row>
    <row r="262" spans="1:11" x14ac:dyDescent="0.25">
      <c r="A262" t="s">
        <v>47</v>
      </c>
      <c r="B262" t="s">
        <v>42</v>
      </c>
      <c r="C262" t="s">
        <v>146</v>
      </c>
      <c r="D262" t="s">
        <v>138</v>
      </c>
      <c r="E262">
        <v>3</v>
      </c>
      <c r="F262" t="s">
        <v>139</v>
      </c>
      <c r="G262" t="s">
        <v>139</v>
      </c>
      <c r="H262" t="s">
        <v>140</v>
      </c>
      <c r="I262" t="str">
        <f>_xlfn.CONCAT(Table1[[#This Row],[cruise]],".",Table1[[#This Row],[deployment]],".",Table1[[#This Row],[tube]],".",Table1[[#This Row],[min]],".",Table1[[#This Row],[max]],".",Table1[[#This Row],[type]])</f>
        <v>TGX202109.ST1.3...POM</v>
      </c>
      <c r="J262">
        <v>0.49851969938510582</v>
      </c>
      <c r="K262" s="5">
        <v>0</v>
      </c>
    </row>
    <row r="263" spans="1:11" x14ac:dyDescent="0.25">
      <c r="A263" t="s">
        <v>47</v>
      </c>
      <c r="B263" t="s">
        <v>5</v>
      </c>
      <c r="C263" t="s">
        <v>146</v>
      </c>
      <c r="D263" t="s">
        <v>148</v>
      </c>
      <c r="E263">
        <v>1</v>
      </c>
      <c r="F263" t="s">
        <v>139</v>
      </c>
      <c r="G263" t="s">
        <v>139</v>
      </c>
      <c r="H263" t="s">
        <v>140</v>
      </c>
      <c r="I263" t="str">
        <f>_xlfn.CONCAT(Table1[[#This Row],[cruise]],".",Table1[[#This Row],[deployment]],".",Table1[[#This Row],[tube]],".",Table1[[#This Row],[min]],".",Table1[[#This Row],[max]],".",Table1[[#This Row],[type]])</f>
        <v>TGX202109.GFF2.1...POM</v>
      </c>
      <c r="J263">
        <v>0.5048097030531159</v>
      </c>
      <c r="K263" s="5">
        <v>0</v>
      </c>
    </row>
    <row r="264" spans="1:11" x14ac:dyDescent="0.25">
      <c r="A264" t="s">
        <v>47</v>
      </c>
      <c r="B264" t="s">
        <v>6</v>
      </c>
      <c r="C264" t="s">
        <v>146</v>
      </c>
      <c r="D264" t="s">
        <v>125</v>
      </c>
      <c r="E264">
        <v>1</v>
      </c>
      <c r="F264" t="s">
        <v>139</v>
      </c>
      <c r="G264" t="s">
        <v>139</v>
      </c>
      <c r="H264" t="s">
        <v>140</v>
      </c>
      <c r="I264" t="str">
        <f>_xlfn.CONCAT(Table1[[#This Row],[cruise]],".",Table1[[#This Row],[deployment]],".",Table1[[#This Row],[tube]],".",Table1[[#This Row],[min]],".",Table1[[#This Row],[max]],".",Table1[[#This Row],[type]])</f>
        <v>TGX202109.ST3.1...POM</v>
      </c>
      <c r="J264">
        <v>0.52584531675087443</v>
      </c>
      <c r="K264" s="5">
        <v>0</v>
      </c>
    </row>
    <row r="265" spans="1:11" x14ac:dyDescent="0.25">
      <c r="A265" t="s">
        <v>47</v>
      </c>
      <c r="B265" t="s">
        <v>8</v>
      </c>
      <c r="C265" t="s">
        <v>146</v>
      </c>
      <c r="D265" t="s">
        <v>149</v>
      </c>
      <c r="E265">
        <v>1</v>
      </c>
      <c r="F265" t="s">
        <v>139</v>
      </c>
      <c r="G265" t="s">
        <v>139</v>
      </c>
      <c r="H265" t="s">
        <v>140</v>
      </c>
      <c r="I265" t="str">
        <f>_xlfn.CONCAT(Table1[[#This Row],[cruise]],".",Table1[[#This Row],[deployment]],".",Table1[[#This Row],[tube]],".",Table1[[#This Row],[min]],".",Table1[[#This Row],[max]],".",Table1[[#This Row],[type]])</f>
        <v>TGX202109.GFF4.1...POM</v>
      </c>
      <c r="J265">
        <v>0.50698151950718684</v>
      </c>
      <c r="K265" s="5">
        <v>0</v>
      </c>
    </row>
    <row r="266" spans="1:11" x14ac:dyDescent="0.25">
      <c r="A266" t="s">
        <v>47</v>
      </c>
      <c r="B266" t="s">
        <v>7</v>
      </c>
      <c r="C266" t="s">
        <v>146</v>
      </c>
      <c r="D266" t="s">
        <v>150</v>
      </c>
      <c r="E266">
        <v>1</v>
      </c>
      <c r="F266" t="s">
        <v>139</v>
      </c>
      <c r="G266" t="s">
        <v>139</v>
      </c>
      <c r="H266" t="s">
        <v>140</v>
      </c>
      <c r="I266" t="str">
        <f>_xlfn.CONCAT(Table1[[#This Row],[cruise]],".",Table1[[#This Row],[deployment]],".",Table1[[#This Row],[tube]],".",Table1[[#This Row],[min]],".",Table1[[#This Row],[max]],".",Table1[[#This Row],[type]])</f>
        <v>TGX202109.GFF3.1...POM</v>
      </c>
      <c r="J266">
        <v>0.48084365325077399</v>
      </c>
      <c r="K266" s="5">
        <v>0</v>
      </c>
    </row>
    <row r="267" spans="1:11" x14ac:dyDescent="0.25">
      <c r="A267" t="s">
        <v>47</v>
      </c>
      <c r="B267" t="s">
        <v>9</v>
      </c>
      <c r="C267" t="s">
        <v>146</v>
      </c>
      <c r="D267" t="s">
        <v>149</v>
      </c>
      <c r="E267">
        <v>2</v>
      </c>
      <c r="F267" t="s">
        <v>139</v>
      </c>
      <c r="G267" t="s">
        <v>139</v>
      </c>
      <c r="H267" t="s">
        <v>140</v>
      </c>
      <c r="I267" t="str">
        <f>_xlfn.CONCAT(Table1[[#This Row],[cruise]],".",Table1[[#This Row],[deployment]],".",Table1[[#This Row],[tube]],".",Table1[[#This Row],[min]],".",Table1[[#This Row],[max]],".",Table1[[#This Row],[type]])</f>
        <v>TGX202109.GFF4.2...POM</v>
      </c>
      <c r="J267">
        <v>0.54974597798475866</v>
      </c>
      <c r="K267" s="5">
        <v>0</v>
      </c>
    </row>
    <row r="268" spans="1:11" x14ac:dyDescent="0.25">
      <c r="A268" t="s">
        <v>47</v>
      </c>
      <c r="B268" t="s">
        <v>11</v>
      </c>
      <c r="C268" t="s">
        <v>146</v>
      </c>
      <c r="D268" t="s">
        <v>149</v>
      </c>
      <c r="E268">
        <v>3</v>
      </c>
      <c r="F268" t="s">
        <v>139</v>
      </c>
      <c r="G268" t="s">
        <v>139</v>
      </c>
      <c r="H268" t="s">
        <v>140</v>
      </c>
      <c r="I268" t="str">
        <f>_xlfn.CONCAT(Table1[[#This Row],[cruise]],".",Table1[[#This Row],[deployment]],".",Table1[[#This Row],[tube]],".",Table1[[#This Row],[min]],".",Table1[[#This Row],[max]],".",Table1[[#This Row],[type]])</f>
        <v>TGX202109.GFF4.3...POM</v>
      </c>
      <c r="J268">
        <v>0.50483286347160694</v>
      </c>
      <c r="K268" s="5">
        <v>0</v>
      </c>
    </row>
    <row r="269" spans="1:11" x14ac:dyDescent="0.25">
      <c r="A269" t="s">
        <v>47</v>
      </c>
      <c r="B269" t="s">
        <v>44</v>
      </c>
      <c r="C269" t="s">
        <v>146</v>
      </c>
      <c r="D269" t="s">
        <v>125</v>
      </c>
      <c r="E269">
        <v>2</v>
      </c>
      <c r="F269" t="s">
        <v>139</v>
      </c>
      <c r="G269" t="s">
        <v>139</v>
      </c>
      <c r="H269" t="s">
        <v>140</v>
      </c>
      <c r="I269" t="str">
        <f>_xlfn.CONCAT(Table1[[#This Row],[cruise]],".",Table1[[#This Row],[deployment]],".",Table1[[#This Row],[tube]],".",Table1[[#This Row],[min]],".",Table1[[#This Row],[max]],".",Table1[[#This Row],[type]])</f>
        <v>TGX202109.ST3.2...POM</v>
      </c>
      <c r="J269">
        <v>0.56467473524962186</v>
      </c>
      <c r="K269" s="5">
        <v>0</v>
      </c>
    </row>
    <row r="270" spans="1:11" x14ac:dyDescent="0.25">
      <c r="A270" t="s">
        <v>47</v>
      </c>
      <c r="B270" t="s">
        <v>45</v>
      </c>
      <c r="C270" t="s">
        <v>146</v>
      </c>
      <c r="D270" t="s">
        <v>125</v>
      </c>
      <c r="E270">
        <v>0</v>
      </c>
      <c r="F270" t="s">
        <v>139</v>
      </c>
      <c r="G270" t="s">
        <v>139</v>
      </c>
      <c r="H270" t="s">
        <v>140</v>
      </c>
      <c r="I270" t="str">
        <f>_xlfn.CONCAT(Table1[[#This Row],[cruise]],".",Table1[[#This Row],[deployment]],".",Table1[[#This Row],[tube]],".",Table1[[#This Row],[min]],".",Table1[[#This Row],[max]],".",Table1[[#This Row],[type]])</f>
        <v>TGX202109.ST3.0...POM</v>
      </c>
      <c r="J270">
        <v>0.5482404112297351</v>
      </c>
      <c r="K270" s="5">
        <v>0</v>
      </c>
    </row>
    <row r="271" spans="1:11" x14ac:dyDescent="0.25">
      <c r="A271" t="s">
        <v>47</v>
      </c>
      <c r="B271" t="s">
        <v>50</v>
      </c>
      <c r="C271" t="s">
        <v>151</v>
      </c>
      <c r="D271" t="s">
        <v>129</v>
      </c>
      <c r="E271">
        <v>3</v>
      </c>
      <c r="F271">
        <v>200</v>
      </c>
      <c r="G271" t="s">
        <v>139</v>
      </c>
      <c r="H271" t="s">
        <v>140</v>
      </c>
      <c r="I271" t="str">
        <f>_xlfn.CONCAT(Table1[[#This Row],[cruise]],".",Table1[[#This Row],[deployment]],".",Table1[[#This Row],[tube]],".",Table1[[#This Row],[min]],".",Table1[[#This Row],[max]],".",Table1[[#This Row],[type]])</f>
        <v>SKQ202210S.ST2.3.200..POM</v>
      </c>
      <c r="J271">
        <v>0.42691415313225056</v>
      </c>
      <c r="K271" s="5">
        <v>0</v>
      </c>
    </row>
    <row r="272" spans="1:11" x14ac:dyDescent="0.25">
      <c r="A272" t="s">
        <v>47</v>
      </c>
      <c r="B272" t="s">
        <v>51</v>
      </c>
      <c r="C272" t="s">
        <v>151</v>
      </c>
      <c r="D272" t="s">
        <v>129</v>
      </c>
      <c r="E272">
        <v>3</v>
      </c>
      <c r="F272" t="s">
        <v>139</v>
      </c>
      <c r="G272">
        <v>200</v>
      </c>
      <c r="H272" t="s">
        <v>140</v>
      </c>
      <c r="I272" t="str">
        <f>_xlfn.CONCAT(Table1[[#This Row],[cruise]],".",Table1[[#This Row],[deployment]],".",Table1[[#This Row],[tube]],".",Table1[[#This Row],[min]],".",Table1[[#This Row],[max]],".",Table1[[#This Row],[type]])</f>
        <v>SKQ202210S.ST2.3..200.POM</v>
      </c>
      <c r="J272">
        <v>0.49519230769230771</v>
      </c>
      <c r="K272" s="5">
        <v>0</v>
      </c>
    </row>
    <row r="273" spans="1:11" x14ac:dyDescent="0.25">
      <c r="A273" t="s">
        <v>47</v>
      </c>
      <c r="B273" t="s">
        <v>52</v>
      </c>
      <c r="C273" t="s">
        <v>151</v>
      </c>
      <c r="D273" t="s">
        <v>129</v>
      </c>
      <c r="E273">
        <v>2</v>
      </c>
      <c r="F273" t="s">
        <v>139</v>
      </c>
      <c r="G273">
        <v>200</v>
      </c>
      <c r="H273" t="s">
        <v>140</v>
      </c>
      <c r="I273" t="str">
        <f>_xlfn.CONCAT(Table1[[#This Row],[cruise]],".",Table1[[#This Row],[deployment]],".",Table1[[#This Row],[tube]],".",Table1[[#This Row],[min]],".",Table1[[#This Row],[max]],".",Table1[[#This Row],[type]])</f>
        <v>SKQ202210S.ST2.2..200.POM</v>
      </c>
      <c r="J273">
        <v>0.46682464454976297</v>
      </c>
      <c r="K273" s="5">
        <v>0</v>
      </c>
    </row>
    <row r="274" spans="1:11" x14ac:dyDescent="0.25">
      <c r="A274" t="s">
        <v>47</v>
      </c>
      <c r="B274" t="s">
        <v>53</v>
      </c>
      <c r="C274" t="s">
        <v>151</v>
      </c>
      <c r="D274" t="s">
        <v>129</v>
      </c>
      <c r="E274">
        <v>1</v>
      </c>
      <c r="F274">
        <v>200</v>
      </c>
      <c r="G274" t="s">
        <v>139</v>
      </c>
      <c r="H274" t="s">
        <v>140</v>
      </c>
      <c r="I274" t="str">
        <f>_xlfn.CONCAT(Table1[[#This Row],[cruise]],".",Table1[[#This Row],[deployment]],".",Table1[[#This Row],[tube]],".",Table1[[#This Row],[min]],".",Table1[[#This Row],[max]],".",Table1[[#This Row],[type]])</f>
        <v>SKQ202210S.ST2.1.200..POM</v>
      </c>
      <c r="J274">
        <v>0.51460674157303377</v>
      </c>
      <c r="K274" s="5">
        <v>0</v>
      </c>
    </row>
    <row r="275" spans="1:11" x14ac:dyDescent="0.25">
      <c r="A275" t="s">
        <v>47</v>
      </c>
      <c r="B275" t="s">
        <v>54</v>
      </c>
      <c r="C275" t="s">
        <v>151</v>
      </c>
      <c r="D275" t="s">
        <v>129</v>
      </c>
      <c r="E275">
        <v>1</v>
      </c>
      <c r="F275" t="s">
        <v>139</v>
      </c>
      <c r="G275">
        <v>200</v>
      </c>
      <c r="H275" t="s">
        <v>140</v>
      </c>
      <c r="I275" t="str">
        <f>_xlfn.CONCAT(Table1[[#This Row],[cruise]],".",Table1[[#This Row],[deployment]],".",Table1[[#This Row],[tube]],".",Table1[[#This Row],[min]],".",Table1[[#This Row],[max]],".",Table1[[#This Row],[type]])</f>
        <v>SKQ202210S.ST2.1..200.POM</v>
      </c>
      <c r="J275">
        <v>0.49780701754385964</v>
      </c>
      <c r="K275" s="5">
        <v>0</v>
      </c>
    </row>
    <row r="276" spans="1:11" x14ac:dyDescent="0.25">
      <c r="A276" t="s">
        <v>47</v>
      </c>
      <c r="B276" t="s">
        <v>55</v>
      </c>
      <c r="C276" t="s">
        <v>151</v>
      </c>
      <c r="D276" t="s">
        <v>129</v>
      </c>
      <c r="E276">
        <v>2</v>
      </c>
      <c r="F276">
        <v>200</v>
      </c>
      <c r="G276" t="s">
        <v>139</v>
      </c>
      <c r="H276" t="s">
        <v>140</v>
      </c>
      <c r="I276" t="str">
        <f>_xlfn.CONCAT(Table1[[#This Row],[cruise]],".",Table1[[#This Row],[deployment]],".",Table1[[#This Row],[tube]],".",Table1[[#This Row],[min]],".",Table1[[#This Row],[max]],".",Table1[[#This Row],[type]])</f>
        <v>SKQ202210S.ST2.2.200..POM</v>
      </c>
      <c r="J276">
        <v>0.51851851851851849</v>
      </c>
      <c r="K276" s="5">
        <v>0</v>
      </c>
    </row>
    <row r="277" spans="1:11" x14ac:dyDescent="0.25">
      <c r="A277" t="s">
        <v>48</v>
      </c>
      <c r="B277" t="s">
        <v>14</v>
      </c>
      <c r="C277" t="s">
        <v>151</v>
      </c>
      <c r="D277" t="s">
        <v>138</v>
      </c>
      <c r="E277">
        <v>5</v>
      </c>
      <c r="F277" t="s">
        <v>139</v>
      </c>
      <c r="G277">
        <v>200</v>
      </c>
      <c r="H277" t="s">
        <v>140</v>
      </c>
      <c r="I277" t="str">
        <f>_xlfn.CONCAT(Table1[[#This Row],[cruise]],".",Table1[[#This Row],[deployment]],".",Table1[[#This Row],[tube]],".",Table1[[#This Row],[min]],".",Table1[[#This Row],[max]],".",Table1[[#This Row],[type]])</f>
        <v>SKQ202210S.ST1.5..200.POM</v>
      </c>
      <c r="J277">
        <v>0.50460829493087567</v>
      </c>
      <c r="K277" s="5">
        <v>0</v>
      </c>
    </row>
    <row r="278" spans="1:11" x14ac:dyDescent="0.25">
      <c r="A278" t="s">
        <v>48</v>
      </c>
      <c r="B278" t="s">
        <v>15</v>
      </c>
      <c r="C278" t="s">
        <v>151</v>
      </c>
      <c r="D278" t="s">
        <v>138</v>
      </c>
      <c r="E278">
        <v>3</v>
      </c>
      <c r="F278" t="s">
        <v>139</v>
      </c>
      <c r="G278">
        <v>200</v>
      </c>
      <c r="H278" t="s">
        <v>140</v>
      </c>
      <c r="I278" t="str">
        <f>_xlfn.CONCAT(Table1[[#This Row],[cruise]],".",Table1[[#This Row],[deployment]],".",Table1[[#This Row],[tube]],".",Table1[[#This Row],[min]],".",Table1[[#This Row],[max]],".",Table1[[#This Row],[type]])</f>
        <v>SKQ202210S.ST1.3..200.POM</v>
      </c>
      <c r="J278">
        <v>0.4752252252252252</v>
      </c>
      <c r="K278" s="5">
        <v>0</v>
      </c>
    </row>
    <row r="279" spans="1:11" x14ac:dyDescent="0.25">
      <c r="A279" t="s">
        <v>48</v>
      </c>
      <c r="B279" t="s">
        <v>16</v>
      </c>
      <c r="C279" t="s">
        <v>151</v>
      </c>
      <c r="D279" t="s">
        <v>138</v>
      </c>
      <c r="E279">
        <v>7</v>
      </c>
      <c r="F279" t="s">
        <v>139</v>
      </c>
      <c r="G279">
        <v>200</v>
      </c>
      <c r="H279" t="s">
        <v>140</v>
      </c>
      <c r="I279" t="str">
        <f>_xlfn.CONCAT(Table1[[#This Row],[cruise]],".",Table1[[#This Row],[deployment]],".",Table1[[#This Row],[tube]],".",Table1[[#This Row],[min]],".",Table1[[#This Row],[max]],".",Table1[[#This Row],[type]])</f>
        <v>SKQ202210S.ST1.7..200.POM</v>
      </c>
      <c r="J279">
        <v>0.5</v>
      </c>
      <c r="K279" s="5">
        <v>0</v>
      </c>
    </row>
    <row r="280" spans="1:11" x14ac:dyDescent="0.25">
      <c r="A280" t="s">
        <v>48</v>
      </c>
      <c r="B280" t="s">
        <v>17</v>
      </c>
      <c r="C280" t="s">
        <v>151</v>
      </c>
      <c r="D280" t="s">
        <v>138</v>
      </c>
      <c r="E280">
        <v>2</v>
      </c>
      <c r="F280" t="s">
        <v>139</v>
      </c>
      <c r="G280">
        <v>200</v>
      </c>
      <c r="H280" t="s">
        <v>140</v>
      </c>
      <c r="I280" t="str">
        <f>_xlfn.CONCAT(Table1[[#This Row],[cruise]],".",Table1[[#This Row],[deployment]],".",Table1[[#This Row],[tube]],".",Table1[[#This Row],[min]],".",Table1[[#This Row],[max]],".",Table1[[#This Row],[type]])</f>
        <v>SKQ202210S.ST1.2..200.POM</v>
      </c>
      <c r="J280">
        <v>0.50344827586206897</v>
      </c>
      <c r="K280" s="5">
        <v>0</v>
      </c>
    </row>
    <row r="281" spans="1:11" x14ac:dyDescent="0.25">
      <c r="A281" t="s">
        <v>48</v>
      </c>
      <c r="B281" t="s">
        <v>18</v>
      </c>
      <c r="C281" t="s">
        <v>151</v>
      </c>
      <c r="D281" t="s">
        <v>138</v>
      </c>
      <c r="E281">
        <v>6</v>
      </c>
      <c r="F281" t="s">
        <v>139</v>
      </c>
      <c r="G281">
        <v>200</v>
      </c>
      <c r="H281" t="s">
        <v>140</v>
      </c>
      <c r="I281" t="str">
        <f>_xlfn.CONCAT(Table1[[#This Row],[cruise]],".",Table1[[#This Row],[deployment]],".",Table1[[#This Row],[tube]],".",Table1[[#This Row],[min]],".",Table1[[#This Row],[max]],".",Table1[[#This Row],[type]])</f>
        <v>SKQ202210S.ST1.6..200.POM</v>
      </c>
      <c r="J281">
        <v>0.49659863945578231</v>
      </c>
      <c r="K281" s="5">
        <v>0</v>
      </c>
    </row>
    <row r="282" spans="1:11" x14ac:dyDescent="0.25">
      <c r="A282" t="s">
        <v>48</v>
      </c>
      <c r="B282" t="s">
        <v>19</v>
      </c>
      <c r="C282" t="s">
        <v>151</v>
      </c>
      <c r="D282" t="s">
        <v>138</v>
      </c>
      <c r="E282">
        <v>1</v>
      </c>
      <c r="F282" t="s">
        <v>139</v>
      </c>
      <c r="G282">
        <v>200</v>
      </c>
      <c r="H282" t="s">
        <v>140</v>
      </c>
      <c r="I282" t="str">
        <f>_xlfn.CONCAT(Table1[[#This Row],[cruise]],".",Table1[[#This Row],[deployment]],".",Table1[[#This Row],[tube]],".",Table1[[#This Row],[min]],".",Table1[[#This Row],[max]],".",Table1[[#This Row],[type]])</f>
        <v>SKQ202210S.ST1.1..200.POM</v>
      </c>
      <c r="J282">
        <v>0.45871559633027525</v>
      </c>
      <c r="K282" s="5">
        <v>0</v>
      </c>
    </row>
    <row r="283" spans="1:11" x14ac:dyDescent="0.25">
      <c r="A283" t="s">
        <v>48</v>
      </c>
      <c r="B283" t="s">
        <v>39</v>
      </c>
      <c r="C283" t="s">
        <v>151</v>
      </c>
      <c r="D283" t="s">
        <v>138</v>
      </c>
      <c r="E283">
        <v>3</v>
      </c>
      <c r="F283">
        <v>200</v>
      </c>
      <c r="G283" t="s">
        <v>139</v>
      </c>
      <c r="H283" t="s">
        <v>140</v>
      </c>
      <c r="I283" t="str">
        <f>_xlfn.CONCAT(Table1[[#This Row],[cruise]],".",Table1[[#This Row],[deployment]],".",Table1[[#This Row],[tube]],".",Table1[[#This Row],[min]],".",Table1[[#This Row],[max]],".",Table1[[#This Row],[type]])</f>
        <v>SKQ202210S.ST1.3.200..POM</v>
      </c>
      <c r="J283">
        <v>0.50831353919239908</v>
      </c>
      <c r="K283" s="5">
        <v>0</v>
      </c>
    </row>
    <row r="284" spans="1:11" x14ac:dyDescent="0.25">
      <c r="A284" t="s">
        <v>48</v>
      </c>
      <c r="B284" t="s">
        <v>40</v>
      </c>
      <c r="C284" t="s">
        <v>151</v>
      </c>
      <c r="D284" t="s">
        <v>138</v>
      </c>
      <c r="E284">
        <v>5</v>
      </c>
      <c r="F284">
        <v>200</v>
      </c>
      <c r="G284" t="s">
        <v>139</v>
      </c>
      <c r="H284" t="s">
        <v>140</v>
      </c>
      <c r="I284" t="str">
        <f>_xlfn.CONCAT(Table1[[#This Row],[cruise]],".",Table1[[#This Row],[deployment]],".",Table1[[#This Row],[tube]],".",Table1[[#This Row],[min]],".",Table1[[#This Row],[max]],".",Table1[[#This Row],[type]])</f>
        <v>SKQ202210S.ST1.5.200..POM</v>
      </c>
      <c r="J284">
        <v>0.50225225225225223</v>
      </c>
      <c r="K284" s="5">
        <v>0</v>
      </c>
    </row>
    <row r="285" spans="1:11" x14ac:dyDescent="0.25">
      <c r="A285" t="s">
        <v>48</v>
      </c>
      <c r="B285" t="s">
        <v>20</v>
      </c>
      <c r="C285" t="s">
        <v>151</v>
      </c>
      <c r="D285" t="s">
        <v>138</v>
      </c>
      <c r="E285">
        <v>7</v>
      </c>
      <c r="F285">
        <v>200</v>
      </c>
      <c r="G285" t="s">
        <v>139</v>
      </c>
      <c r="H285" t="s">
        <v>140</v>
      </c>
      <c r="I285" t="str">
        <f>_xlfn.CONCAT(Table1[[#This Row],[cruise]],".",Table1[[#This Row],[deployment]],".",Table1[[#This Row],[tube]],".",Table1[[#This Row],[min]],".",Table1[[#This Row],[max]],".",Table1[[#This Row],[type]])</f>
        <v>SKQ202210S.ST1.7.200..POM</v>
      </c>
      <c r="J285">
        <v>0.50349650349650354</v>
      </c>
      <c r="K285" s="5">
        <v>0</v>
      </c>
    </row>
    <row r="286" spans="1:11" x14ac:dyDescent="0.25">
      <c r="A286" t="s">
        <v>48</v>
      </c>
      <c r="B286" t="s">
        <v>21</v>
      </c>
      <c r="C286" t="s">
        <v>151</v>
      </c>
      <c r="D286" t="s">
        <v>138</v>
      </c>
      <c r="E286">
        <v>1</v>
      </c>
      <c r="F286">
        <v>200</v>
      </c>
      <c r="G286" t="s">
        <v>139</v>
      </c>
      <c r="H286" t="s">
        <v>140</v>
      </c>
      <c r="I286" t="str">
        <f>_xlfn.CONCAT(Table1[[#This Row],[cruise]],".",Table1[[#This Row],[deployment]],".",Table1[[#This Row],[tube]],".",Table1[[#This Row],[min]],".",Table1[[#This Row],[max]],".",Table1[[#This Row],[type]])</f>
        <v>SKQ202210S.ST1.1.200..POM</v>
      </c>
      <c r="J286">
        <v>0.5111607142857143</v>
      </c>
      <c r="K286" s="5">
        <v>0</v>
      </c>
    </row>
    <row r="287" spans="1:11" x14ac:dyDescent="0.25">
      <c r="A287" t="s">
        <v>48</v>
      </c>
      <c r="B287" t="s">
        <v>27</v>
      </c>
      <c r="C287" t="s">
        <v>151</v>
      </c>
      <c r="D287" t="s">
        <v>138</v>
      </c>
      <c r="E287">
        <v>6</v>
      </c>
      <c r="F287">
        <v>200</v>
      </c>
      <c r="G287" t="s">
        <v>139</v>
      </c>
      <c r="H287" t="s">
        <v>140</v>
      </c>
      <c r="I287" t="str">
        <f>_xlfn.CONCAT(Table1[[#This Row],[cruise]],".",Table1[[#This Row],[deployment]],".",Table1[[#This Row],[tube]],".",Table1[[#This Row],[min]],".",Table1[[#This Row],[max]],".",Table1[[#This Row],[type]])</f>
        <v>SKQ202210S.ST1.6.200..POM</v>
      </c>
      <c r="J287">
        <v>0.52981651376146788</v>
      </c>
      <c r="K287" s="5">
        <v>0</v>
      </c>
    </row>
    <row r="288" spans="1:11" x14ac:dyDescent="0.25">
      <c r="A288" t="s">
        <v>48</v>
      </c>
      <c r="B288" t="s">
        <v>22</v>
      </c>
      <c r="C288" t="s">
        <v>151</v>
      </c>
      <c r="D288" t="s">
        <v>138</v>
      </c>
      <c r="E288">
        <v>2</v>
      </c>
      <c r="F288">
        <v>200</v>
      </c>
      <c r="G288" t="s">
        <v>139</v>
      </c>
      <c r="H288" t="s">
        <v>140</v>
      </c>
      <c r="I288" t="str">
        <f>_xlfn.CONCAT(Table1[[#This Row],[cruise]],".",Table1[[#This Row],[deployment]],".",Table1[[#This Row],[tube]],".",Table1[[#This Row],[min]],".",Table1[[#This Row],[max]],".",Table1[[#This Row],[type]])</f>
        <v>SKQ202210S.ST1.2.200..POM</v>
      </c>
      <c r="J288">
        <v>0.52235294117647069</v>
      </c>
      <c r="K288" s="5">
        <v>0</v>
      </c>
    </row>
    <row r="289" spans="1:11" x14ac:dyDescent="0.25">
      <c r="A289" t="s">
        <v>48</v>
      </c>
      <c r="B289" t="s">
        <v>10</v>
      </c>
      <c r="C289" t="s">
        <v>124</v>
      </c>
      <c r="D289" t="s">
        <v>138</v>
      </c>
      <c r="E289">
        <v>7</v>
      </c>
      <c r="F289" t="s">
        <v>139</v>
      </c>
      <c r="G289">
        <v>200</v>
      </c>
      <c r="H289" t="s">
        <v>140</v>
      </c>
      <c r="I289" t="str">
        <f>_xlfn.CONCAT(Table1[[#This Row],[cruise]],".",Table1[[#This Row],[deployment]],".",Table1[[#This Row],[tube]],".",Table1[[#This Row],[min]],".",Table1[[#This Row],[max]],".",Table1[[#This Row],[type]])</f>
        <v>SKQ202207S.ST1.7..200.POM</v>
      </c>
      <c r="J289">
        <v>0.27208756841282256</v>
      </c>
      <c r="K289" s="5">
        <v>0</v>
      </c>
    </row>
    <row r="290" spans="1:11" x14ac:dyDescent="0.25">
      <c r="A290" t="s">
        <v>48</v>
      </c>
      <c r="B290" t="s">
        <v>23</v>
      </c>
      <c r="C290" t="s">
        <v>124</v>
      </c>
      <c r="D290" t="s">
        <v>138</v>
      </c>
      <c r="E290">
        <v>4</v>
      </c>
      <c r="F290" t="s">
        <v>139</v>
      </c>
      <c r="G290">
        <v>200</v>
      </c>
      <c r="H290" t="s">
        <v>140</v>
      </c>
      <c r="I290" t="str">
        <f>_xlfn.CONCAT(Table1[[#This Row],[cruise]],".",Table1[[#This Row],[deployment]],".",Table1[[#This Row],[tube]],".",Table1[[#This Row],[min]],".",Table1[[#This Row],[max]],".",Table1[[#This Row],[type]])</f>
        <v>SKQ202207S.ST1.4..200.POM</v>
      </c>
      <c r="J290">
        <v>0.24139148861027723</v>
      </c>
      <c r="K290" s="5">
        <v>0</v>
      </c>
    </row>
    <row r="291" spans="1:11" x14ac:dyDescent="0.25">
      <c r="A291" t="s">
        <v>48</v>
      </c>
      <c r="B291" t="s">
        <v>41</v>
      </c>
      <c r="C291" t="s">
        <v>124</v>
      </c>
      <c r="D291" t="s">
        <v>138</v>
      </c>
      <c r="E291">
        <v>3</v>
      </c>
      <c r="F291" t="s">
        <v>139</v>
      </c>
      <c r="G291">
        <v>200</v>
      </c>
      <c r="H291" t="s">
        <v>140</v>
      </c>
      <c r="I291" t="str">
        <f>_xlfn.CONCAT(Table1[[#This Row],[cruise]],".",Table1[[#This Row],[deployment]],".",Table1[[#This Row],[tube]],".",Table1[[#This Row],[min]],".",Table1[[#This Row],[max]],".",Table1[[#This Row],[type]])</f>
        <v>SKQ202207S.ST1.3..200.POM</v>
      </c>
      <c r="J291">
        <v>0.20441458733205373</v>
      </c>
      <c r="K291" s="5">
        <v>0</v>
      </c>
    </row>
    <row r="292" spans="1:11" x14ac:dyDescent="0.25">
      <c r="A292" t="s">
        <v>48</v>
      </c>
      <c r="B292" t="s">
        <v>42</v>
      </c>
      <c r="C292" t="s">
        <v>124</v>
      </c>
      <c r="D292" t="s">
        <v>138</v>
      </c>
      <c r="E292">
        <v>1</v>
      </c>
      <c r="F292" t="s">
        <v>139</v>
      </c>
      <c r="G292">
        <v>200</v>
      </c>
      <c r="H292" t="s">
        <v>140</v>
      </c>
      <c r="I292" t="str">
        <f>_xlfn.CONCAT(Table1[[#This Row],[cruise]],".",Table1[[#This Row],[deployment]],".",Table1[[#This Row],[tube]],".",Table1[[#This Row],[min]],".",Table1[[#This Row],[max]],".",Table1[[#This Row],[type]])</f>
        <v>SKQ202207S.ST1.1..200.POM</v>
      </c>
      <c r="J292">
        <v>0.25353016688061614</v>
      </c>
      <c r="K292" s="5">
        <v>0</v>
      </c>
    </row>
    <row r="293" spans="1:11" x14ac:dyDescent="0.25">
      <c r="A293" t="s">
        <v>48</v>
      </c>
      <c r="B293" t="s">
        <v>5</v>
      </c>
      <c r="C293" t="s">
        <v>124</v>
      </c>
      <c r="D293" t="s">
        <v>138</v>
      </c>
      <c r="E293">
        <v>2</v>
      </c>
      <c r="F293" t="s">
        <v>139</v>
      </c>
      <c r="G293">
        <v>200</v>
      </c>
      <c r="H293" t="s">
        <v>140</v>
      </c>
      <c r="I293" t="str">
        <f>_xlfn.CONCAT(Table1[[#This Row],[cruise]],".",Table1[[#This Row],[deployment]],".",Table1[[#This Row],[tube]],".",Table1[[#This Row],[min]],".",Table1[[#This Row],[max]],".",Table1[[#This Row],[type]])</f>
        <v>SKQ202207S.ST1.2..200.POM</v>
      </c>
      <c r="J293">
        <v>0.25483163976887824</v>
      </c>
      <c r="K293" s="5">
        <v>0</v>
      </c>
    </row>
    <row r="294" spans="1:11" x14ac:dyDescent="0.25">
      <c r="A294" t="s">
        <v>48</v>
      </c>
      <c r="B294" t="s">
        <v>6</v>
      </c>
      <c r="C294" t="s">
        <v>124</v>
      </c>
      <c r="D294" t="s">
        <v>138</v>
      </c>
      <c r="E294">
        <v>1</v>
      </c>
      <c r="F294" t="s">
        <v>139</v>
      </c>
      <c r="G294">
        <v>200</v>
      </c>
      <c r="H294" t="s">
        <v>140</v>
      </c>
      <c r="I294" t="str">
        <f>_xlfn.CONCAT(Table1[[#This Row],[cruise]],".",Table1[[#This Row],[deployment]],".",Table1[[#This Row],[tube]],".",Table1[[#This Row],[min]],".",Table1[[#This Row],[max]],".",Table1[[#This Row],[type]])</f>
        <v>SKQ202207S.ST1.1..200.POM</v>
      </c>
      <c r="J294">
        <v>0.47489177489177486</v>
      </c>
      <c r="K294" s="5">
        <v>0</v>
      </c>
    </row>
    <row r="295" spans="1:11" x14ac:dyDescent="0.25">
      <c r="A295" t="s">
        <v>48</v>
      </c>
      <c r="B295" t="s">
        <v>8</v>
      </c>
      <c r="C295" t="s">
        <v>124</v>
      </c>
      <c r="D295" t="s">
        <v>138</v>
      </c>
      <c r="E295">
        <v>6</v>
      </c>
      <c r="F295" t="s">
        <v>139</v>
      </c>
      <c r="G295">
        <v>200</v>
      </c>
      <c r="H295" t="s">
        <v>140</v>
      </c>
      <c r="I295" t="str">
        <f>_xlfn.CONCAT(Table1[[#This Row],[cruise]],".",Table1[[#This Row],[deployment]],".",Table1[[#This Row],[tube]],".",Table1[[#This Row],[min]],".",Table1[[#This Row],[max]],".",Table1[[#This Row],[type]])</f>
        <v>SKQ202207S.ST1.6..200.POM</v>
      </c>
      <c r="J295">
        <v>0.31334661354581678</v>
      </c>
      <c r="K295" s="5">
        <v>0</v>
      </c>
    </row>
    <row r="296" spans="1:11" x14ac:dyDescent="0.25">
      <c r="A296" t="s">
        <v>48</v>
      </c>
      <c r="B296" t="s">
        <v>7</v>
      </c>
      <c r="C296" t="s">
        <v>124</v>
      </c>
      <c r="D296" t="s">
        <v>138</v>
      </c>
      <c r="E296">
        <v>4</v>
      </c>
      <c r="F296">
        <v>200</v>
      </c>
      <c r="G296" t="s">
        <v>139</v>
      </c>
      <c r="H296" t="s">
        <v>140</v>
      </c>
      <c r="I296" t="str">
        <f>_xlfn.CONCAT(Table1[[#This Row],[cruise]],".",Table1[[#This Row],[deployment]],".",Table1[[#This Row],[tube]],".",Table1[[#This Row],[min]],".",Table1[[#This Row],[max]],".",Table1[[#This Row],[type]])</f>
        <v>SKQ202207S.ST1.4.200..POM</v>
      </c>
      <c r="J296">
        <v>0.49579087284005319</v>
      </c>
      <c r="K296" s="5">
        <v>0</v>
      </c>
    </row>
    <row r="297" spans="1:11" x14ac:dyDescent="0.25">
      <c r="A297" t="s">
        <v>48</v>
      </c>
      <c r="B297" t="s">
        <v>9</v>
      </c>
      <c r="C297" t="s">
        <v>124</v>
      </c>
      <c r="D297" t="s">
        <v>138</v>
      </c>
      <c r="E297">
        <v>5</v>
      </c>
      <c r="F297" t="s">
        <v>139</v>
      </c>
      <c r="G297">
        <v>200</v>
      </c>
      <c r="H297" t="s">
        <v>140</v>
      </c>
      <c r="I297" t="str">
        <f>_xlfn.CONCAT(Table1[[#This Row],[cruise]],".",Table1[[#This Row],[deployment]],".",Table1[[#This Row],[tube]],".",Table1[[#This Row],[min]],".",Table1[[#This Row],[max]],".",Table1[[#This Row],[type]])</f>
        <v>SKQ202207S.ST1.5..200.POM</v>
      </c>
      <c r="J297">
        <v>0.27736812251843451</v>
      </c>
      <c r="K297" s="5">
        <v>0</v>
      </c>
    </row>
    <row r="298" spans="1:11" x14ac:dyDescent="0.25">
      <c r="A298" t="s">
        <v>48</v>
      </c>
      <c r="B298" t="s">
        <v>11</v>
      </c>
      <c r="C298" t="s">
        <v>124</v>
      </c>
      <c r="D298" t="s">
        <v>138</v>
      </c>
      <c r="E298">
        <v>1</v>
      </c>
      <c r="F298">
        <v>200</v>
      </c>
      <c r="G298" t="s">
        <v>139</v>
      </c>
      <c r="H298" t="s">
        <v>140</v>
      </c>
      <c r="I298" t="str">
        <f>_xlfn.CONCAT(Table1[[#This Row],[cruise]],".",Table1[[#This Row],[deployment]],".",Table1[[#This Row],[tube]],".",Table1[[#This Row],[min]],".",Table1[[#This Row],[max]],".",Table1[[#This Row],[type]])</f>
        <v>SKQ202207S.ST1.1.200..POM</v>
      </c>
      <c r="J298">
        <v>0.47590495225405288</v>
      </c>
      <c r="K298" s="5">
        <v>0</v>
      </c>
    </row>
    <row r="299" spans="1:11" x14ac:dyDescent="0.25">
      <c r="A299" t="s">
        <v>48</v>
      </c>
      <c r="B299" t="s">
        <v>44</v>
      </c>
      <c r="C299" t="s">
        <v>124</v>
      </c>
      <c r="D299" t="s">
        <v>138</v>
      </c>
      <c r="E299">
        <v>8</v>
      </c>
      <c r="F299" t="s">
        <v>139</v>
      </c>
      <c r="G299">
        <v>200</v>
      </c>
      <c r="H299" t="s">
        <v>140</v>
      </c>
      <c r="I299" t="str">
        <f>_xlfn.CONCAT(Table1[[#This Row],[cruise]],".",Table1[[#This Row],[deployment]],".",Table1[[#This Row],[tube]],".",Table1[[#This Row],[min]],".",Table1[[#This Row],[max]],".",Table1[[#This Row],[type]])</f>
        <v>SKQ202207S.ST1.8..200.POM</v>
      </c>
      <c r="J299">
        <v>0.25148352772662169</v>
      </c>
      <c r="K299" s="5">
        <v>0</v>
      </c>
    </row>
    <row r="300" spans="1:11" x14ac:dyDescent="0.25">
      <c r="A300" t="s">
        <v>48</v>
      </c>
      <c r="B300" t="s">
        <v>45</v>
      </c>
      <c r="C300" t="s">
        <v>124</v>
      </c>
      <c r="D300" t="s">
        <v>138</v>
      </c>
      <c r="E300">
        <v>2</v>
      </c>
      <c r="F300">
        <v>200</v>
      </c>
      <c r="G300" t="s">
        <v>139</v>
      </c>
      <c r="H300" t="s">
        <v>140</v>
      </c>
      <c r="I300" t="str">
        <f>_xlfn.CONCAT(Table1[[#This Row],[cruise]],".",Table1[[#This Row],[deployment]],".",Table1[[#This Row],[tube]],".",Table1[[#This Row],[min]],".",Table1[[#This Row],[max]],".",Table1[[#This Row],[type]])</f>
        <v>SKQ202207S.ST1.2.200..POM</v>
      </c>
      <c r="J300">
        <v>0.5</v>
      </c>
      <c r="K300" s="5">
        <v>0</v>
      </c>
    </row>
    <row r="301" spans="1:11" x14ac:dyDescent="0.25">
      <c r="A301" t="s">
        <v>48</v>
      </c>
      <c r="B301" t="s">
        <v>12</v>
      </c>
      <c r="C301" t="s">
        <v>124</v>
      </c>
      <c r="D301" t="s">
        <v>138</v>
      </c>
      <c r="E301">
        <v>3</v>
      </c>
      <c r="F301">
        <v>200</v>
      </c>
      <c r="G301" t="s">
        <v>139</v>
      </c>
      <c r="H301" t="s">
        <v>140</v>
      </c>
      <c r="I301" t="str">
        <f>_xlfn.CONCAT(Table1[[#This Row],[cruise]],".",Table1[[#This Row],[deployment]],".",Table1[[#This Row],[tube]],".",Table1[[#This Row],[min]],".",Table1[[#This Row],[max]],".",Table1[[#This Row],[type]])</f>
        <v>SKQ202207S.ST1.3.200..POM</v>
      </c>
      <c r="J301">
        <v>0.50067598017124826</v>
      </c>
      <c r="K301" s="5">
        <v>0</v>
      </c>
    </row>
    <row r="302" spans="1:11" x14ac:dyDescent="0.25">
      <c r="A302" t="s">
        <v>48</v>
      </c>
      <c r="B302" t="s">
        <v>51</v>
      </c>
      <c r="C302" t="s">
        <v>124</v>
      </c>
      <c r="D302" t="s">
        <v>129</v>
      </c>
      <c r="E302">
        <v>1</v>
      </c>
      <c r="F302" t="s">
        <v>139</v>
      </c>
      <c r="G302">
        <v>200</v>
      </c>
      <c r="H302" t="s">
        <v>140</v>
      </c>
      <c r="I302" t="str">
        <f>_xlfn.CONCAT(Table1[[#This Row],[cruise]],".",Table1[[#This Row],[deployment]],".",Table1[[#This Row],[tube]],".",Table1[[#This Row],[min]],".",Table1[[#This Row],[max]],".",Table1[[#This Row],[type]])</f>
        <v>SKQ202207S.ST2.1..200.POM</v>
      </c>
      <c r="J302">
        <v>0.22351904866769429</v>
      </c>
      <c r="K302" s="5">
        <v>0</v>
      </c>
    </row>
    <row r="303" spans="1:11" x14ac:dyDescent="0.25">
      <c r="A303" t="s">
        <v>48</v>
      </c>
      <c r="B303" t="s">
        <v>52</v>
      </c>
      <c r="C303" t="s">
        <v>124</v>
      </c>
      <c r="D303" t="s">
        <v>138</v>
      </c>
      <c r="E303">
        <v>5</v>
      </c>
      <c r="F303">
        <v>200</v>
      </c>
      <c r="G303" t="s">
        <v>139</v>
      </c>
      <c r="H303" t="s">
        <v>140</v>
      </c>
      <c r="I303" t="str">
        <f>_xlfn.CONCAT(Table1[[#This Row],[cruise]],".",Table1[[#This Row],[deployment]],".",Table1[[#This Row],[tube]],".",Table1[[#This Row],[min]],".",Table1[[#This Row],[max]],".",Table1[[#This Row],[type]])</f>
        <v>SKQ202207S.ST1.5.200..POM</v>
      </c>
      <c r="J303">
        <v>0.52317128577919125</v>
      </c>
      <c r="K303" s="5">
        <v>0</v>
      </c>
    </row>
    <row r="304" spans="1:11" x14ac:dyDescent="0.25">
      <c r="A304" t="s">
        <v>48</v>
      </c>
      <c r="B304" t="s">
        <v>53</v>
      </c>
      <c r="C304" t="s">
        <v>124</v>
      </c>
      <c r="D304" t="s">
        <v>129</v>
      </c>
      <c r="E304">
        <v>3</v>
      </c>
      <c r="F304" t="s">
        <v>139</v>
      </c>
      <c r="G304">
        <v>200</v>
      </c>
      <c r="H304" t="s">
        <v>140</v>
      </c>
      <c r="I304" t="str">
        <f>_xlfn.CONCAT(Table1[[#This Row],[cruise]],".",Table1[[#This Row],[deployment]],".",Table1[[#This Row],[tube]],".",Table1[[#This Row],[min]],".",Table1[[#This Row],[max]],".",Table1[[#This Row],[type]])</f>
        <v>SKQ202207S.ST2.3..200.POM</v>
      </c>
      <c r="J304">
        <v>0.23641894828335505</v>
      </c>
      <c r="K304" s="5">
        <v>0</v>
      </c>
    </row>
    <row r="305" spans="1:11" x14ac:dyDescent="0.25">
      <c r="A305" t="s">
        <v>48</v>
      </c>
      <c r="B305" t="s">
        <v>54</v>
      </c>
      <c r="C305" t="s">
        <v>124</v>
      </c>
      <c r="D305" t="s">
        <v>129</v>
      </c>
      <c r="E305">
        <v>2</v>
      </c>
      <c r="F305" t="s">
        <v>139</v>
      </c>
      <c r="G305">
        <v>200</v>
      </c>
      <c r="H305" t="s">
        <v>140</v>
      </c>
      <c r="I305" t="str">
        <f>_xlfn.CONCAT(Table1[[#This Row],[cruise]],".",Table1[[#This Row],[deployment]],".",Table1[[#This Row],[tube]],".",Table1[[#This Row],[min]],".",Table1[[#This Row],[max]],".",Table1[[#This Row],[type]])</f>
        <v>SKQ202207S.ST2.2..200.POM</v>
      </c>
      <c r="J305">
        <v>0.24352222456288183</v>
      </c>
      <c r="K305" s="5">
        <v>0</v>
      </c>
    </row>
    <row r="306" spans="1:11" x14ac:dyDescent="0.25">
      <c r="A306" t="s">
        <v>48</v>
      </c>
      <c r="B306" t="s">
        <v>55</v>
      </c>
      <c r="C306" t="s">
        <v>124</v>
      </c>
      <c r="D306" t="s">
        <v>138</v>
      </c>
      <c r="E306">
        <v>7</v>
      </c>
      <c r="F306">
        <v>200</v>
      </c>
      <c r="G306" t="s">
        <v>139</v>
      </c>
      <c r="H306" t="s">
        <v>140</v>
      </c>
      <c r="I306" t="str">
        <f>_xlfn.CONCAT(Table1[[#This Row],[cruise]],".",Table1[[#This Row],[deployment]],".",Table1[[#This Row],[tube]],".",Table1[[#This Row],[min]],".",Table1[[#This Row],[max]],".",Table1[[#This Row],[type]])</f>
        <v>SKQ202207S.ST1.7.200..POM</v>
      </c>
      <c r="J306">
        <v>0.49868651488616467</v>
      </c>
      <c r="K306" s="5">
        <v>0</v>
      </c>
    </row>
    <row r="307" spans="1:11" x14ac:dyDescent="0.25">
      <c r="A307" t="s">
        <v>49</v>
      </c>
      <c r="B307" t="s">
        <v>14</v>
      </c>
      <c r="C307" t="s">
        <v>124</v>
      </c>
      <c r="D307" t="s">
        <v>138</v>
      </c>
      <c r="E307">
        <v>8</v>
      </c>
      <c r="F307">
        <v>200</v>
      </c>
      <c r="G307" t="s">
        <v>139</v>
      </c>
      <c r="H307" t="s">
        <v>140</v>
      </c>
      <c r="I307" t="str">
        <f>_xlfn.CONCAT(Table1[[#This Row],[cruise]],".",Table1[[#This Row],[deployment]],".",Table1[[#This Row],[tube]],".",Table1[[#This Row],[min]],".",Table1[[#This Row],[max]],".",Table1[[#This Row],[type]])</f>
        <v>SKQ202207S.ST1.8.200..POM</v>
      </c>
      <c r="J307">
        <v>0.5050391937290033</v>
      </c>
      <c r="K307" s="5">
        <v>0</v>
      </c>
    </row>
    <row r="308" spans="1:11" x14ac:dyDescent="0.25">
      <c r="A308" t="s">
        <v>49</v>
      </c>
      <c r="B308" t="s">
        <v>15</v>
      </c>
      <c r="C308" t="s">
        <v>124</v>
      </c>
      <c r="D308" t="s">
        <v>138</v>
      </c>
      <c r="E308">
        <v>6</v>
      </c>
      <c r="F308">
        <v>200</v>
      </c>
      <c r="G308" t="s">
        <v>139</v>
      </c>
      <c r="H308" t="s">
        <v>140</v>
      </c>
      <c r="I308" t="str">
        <f>_xlfn.CONCAT(Table1[[#This Row],[cruise]],".",Table1[[#This Row],[deployment]],".",Table1[[#This Row],[tube]],".",Table1[[#This Row],[min]],".",Table1[[#This Row],[max]],".",Table1[[#This Row],[type]])</f>
        <v>SKQ202207S.ST1.6.200..POM</v>
      </c>
      <c r="J308">
        <v>0.5356910392709916</v>
      </c>
      <c r="K308" s="5">
        <v>0</v>
      </c>
    </row>
    <row r="309" spans="1:11" x14ac:dyDescent="0.25">
      <c r="A309" t="s">
        <v>49</v>
      </c>
      <c r="B309" t="s">
        <v>16</v>
      </c>
      <c r="C309" t="s">
        <v>124</v>
      </c>
      <c r="D309" t="s">
        <v>125</v>
      </c>
      <c r="E309" t="s">
        <v>136</v>
      </c>
      <c r="F309" t="s">
        <v>139</v>
      </c>
      <c r="G309">
        <v>200</v>
      </c>
      <c r="H309" t="s">
        <v>140</v>
      </c>
      <c r="I309" t="str">
        <f>_xlfn.CONCAT(Table1[[#This Row],[cruise]],".",Table1[[#This Row],[deployment]],".",Table1[[#This Row],[tube]],".",Table1[[#This Row],[min]],".",Table1[[#This Row],[max]],".",Table1[[#This Row],[type]])</f>
        <v>SKQ202207S.ST3.6a..200.POM</v>
      </c>
      <c r="J309">
        <v>0.22378243867756842</v>
      </c>
      <c r="K309" s="5">
        <v>0</v>
      </c>
    </row>
    <row r="310" spans="1:11" x14ac:dyDescent="0.25">
      <c r="A310" t="s">
        <v>49</v>
      </c>
      <c r="B310" t="s">
        <v>17</v>
      </c>
      <c r="C310" t="s">
        <v>124</v>
      </c>
      <c r="D310" t="s">
        <v>125</v>
      </c>
      <c r="E310" t="s">
        <v>134</v>
      </c>
      <c r="F310" t="s">
        <v>139</v>
      </c>
      <c r="G310">
        <v>200</v>
      </c>
      <c r="H310" t="s">
        <v>140</v>
      </c>
      <c r="I310" t="str">
        <f>_xlfn.CONCAT(Table1[[#This Row],[cruise]],".",Table1[[#This Row],[deployment]],".",Table1[[#This Row],[tube]],".",Table1[[#This Row],[min]],".",Table1[[#This Row],[max]],".",Table1[[#This Row],[type]])</f>
        <v>SKQ202207S.ST3.7a..200.POM</v>
      </c>
      <c r="J310">
        <v>0.22818086225026291</v>
      </c>
      <c r="K310" s="5">
        <v>0</v>
      </c>
    </row>
    <row r="311" spans="1:11" x14ac:dyDescent="0.25">
      <c r="A311" t="s">
        <v>49</v>
      </c>
      <c r="B311" t="s">
        <v>18</v>
      </c>
      <c r="C311" t="s">
        <v>124</v>
      </c>
      <c r="D311" t="s">
        <v>125</v>
      </c>
      <c r="E311" t="s">
        <v>135</v>
      </c>
      <c r="F311" t="s">
        <v>139</v>
      </c>
      <c r="G311">
        <v>200</v>
      </c>
      <c r="H311" t="s">
        <v>140</v>
      </c>
      <c r="I311" t="str">
        <f>_xlfn.CONCAT(Table1[[#This Row],[cruise]],".",Table1[[#This Row],[deployment]],".",Table1[[#This Row],[tube]],".",Table1[[#This Row],[min]],".",Table1[[#This Row],[max]],".",Table1[[#This Row],[type]])</f>
        <v>SKQ202207S.ST3.3a..200.POM</v>
      </c>
      <c r="J311">
        <v>0.50662544169611301</v>
      </c>
      <c r="K311" s="5">
        <v>0</v>
      </c>
    </row>
    <row r="312" spans="1:11" x14ac:dyDescent="0.25">
      <c r="A312" t="s">
        <v>49</v>
      </c>
      <c r="B312" t="s">
        <v>19</v>
      </c>
      <c r="C312" t="s">
        <v>124</v>
      </c>
      <c r="D312" t="s">
        <v>125</v>
      </c>
      <c r="E312" t="s">
        <v>130</v>
      </c>
      <c r="F312" t="s">
        <v>139</v>
      </c>
      <c r="G312">
        <v>200</v>
      </c>
      <c r="H312" t="s">
        <v>140</v>
      </c>
      <c r="I312" t="str">
        <f>_xlfn.CONCAT(Table1[[#This Row],[cruise]],".",Table1[[#This Row],[deployment]],".",Table1[[#This Row],[tube]],".",Table1[[#This Row],[min]],".",Table1[[#This Row],[max]],".",Table1[[#This Row],[type]])</f>
        <v>SKQ202207S.ST3.4a..200.POM</v>
      </c>
      <c r="J312">
        <v>0.50199621769279268</v>
      </c>
      <c r="K312" s="5">
        <v>0</v>
      </c>
    </row>
    <row r="313" spans="1:11" x14ac:dyDescent="0.25">
      <c r="A313" t="s">
        <v>49</v>
      </c>
      <c r="B313" t="s">
        <v>39</v>
      </c>
      <c r="C313" t="s">
        <v>124</v>
      </c>
      <c r="D313" t="s">
        <v>125</v>
      </c>
      <c r="E313" t="s">
        <v>133</v>
      </c>
      <c r="F313">
        <v>200</v>
      </c>
      <c r="G313" t="s">
        <v>139</v>
      </c>
      <c r="H313" t="s">
        <v>140</v>
      </c>
      <c r="I313" t="str">
        <f>_xlfn.CONCAT(Table1[[#This Row],[cruise]],".",Table1[[#This Row],[deployment]],".",Table1[[#This Row],[tube]],".",Table1[[#This Row],[min]],".",Table1[[#This Row],[max]],".",Table1[[#This Row],[type]])</f>
        <v>SKQ202207S.ST3.5b.200..POM</v>
      </c>
      <c r="J313">
        <v>0.49418477068246652</v>
      </c>
      <c r="K313" s="5">
        <v>0</v>
      </c>
    </row>
    <row r="314" spans="1:11" x14ac:dyDescent="0.25">
      <c r="A314" t="s">
        <v>49</v>
      </c>
      <c r="B314" t="s">
        <v>40</v>
      </c>
      <c r="C314" t="s">
        <v>124</v>
      </c>
      <c r="D314" t="s">
        <v>125</v>
      </c>
      <c r="E314" t="s">
        <v>132</v>
      </c>
      <c r="F314" t="s">
        <v>139</v>
      </c>
      <c r="G314">
        <v>200</v>
      </c>
      <c r="H314" t="s">
        <v>140</v>
      </c>
      <c r="I314" t="str">
        <f>_xlfn.CONCAT(Table1[[#This Row],[cruise]],".",Table1[[#This Row],[deployment]],".",Table1[[#This Row],[tube]],".",Table1[[#This Row],[min]],".",Table1[[#This Row],[max]],".",Table1[[#This Row],[type]])</f>
        <v>SKQ202207S.ST3.2a..200.POM</v>
      </c>
      <c r="J314">
        <v>0.47449967721110398</v>
      </c>
      <c r="K314" s="5">
        <v>0</v>
      </c>
    </row>
    <row r="315" spans="1:11" x14ac:dyDescent="0.25">
      <c r="A315" t="s">
        <v>49</v>
      </c>
      <c r="B315" t="s">
        <v>56</v>
      </c>
      <c r="C315" t="s">
        <v>124</v>
      </c>
      <c r="D315" t="s">
        <v>125</v>
      </c>
      <c r="E315" t="s">
        <v>126</v>
      </c>
      <c r="F315" t="s">
        <v>139</v>
      </c>
      <c r="G315" t="s">
        <v>139</v>
      </c>
      <c r="H315" t="s">
        <v>140</v>
      </c>
      <c r="I315" t="str">
        <f>_xlfn.CONCAT(Table1[[#This Row],[cruise]],".",Table1[[#This Row],[deployment]],".",Table1[[#This Row],[tube]],".",Table1[[#This Row],[min]],".",Table1[[#This Row],[max]],".",Table1[[#This Row],[type]])</f>
        <v>SKQ202207S.ST3.5a...POM</v>
      </c>
      <c r="J315">
        <v>0.50366598778004068</v>
      </c>
      <c r="K315" s="5">
        <v>0</v>
      </c>
    </row>
    <row r="316" spans="1:11" x14ac:dyDescent="0.25">
      <c r="A316" t="s">
        <v>49</v>
      </c>
      <c r="B316" t="s">
        <v>57</v>
      </c>
      <c r="C316" t="s">
        <v>124</v>
      </c>
      <c r="D316" t="s">
        <v>125</v>
      </c>
      <c r="E316" t="s">
        <v>127</v>
      </c>
      <c r="F316" t="s">
        <v>139</v>
      </c>
      <c r="G316" t="s">
        <v>139</v>
      </c>
      <c r="H316" t="s">
        <v>140</v>
      </c>
      <c r="I316" t="str">
        <f>_xlfn.CONCAT(Table1[[#This Row],[cruise]],".",Table1[[#This Row],[deployment]],".",Table1[[#This Row],[tube]],".",Table1[[#This Row],[min]],".",Table1[[#This Row],[max]],".",Table1[[#This Row],[type]])</f>
        <v>SKQ202207S.ST3.1b...POM</v>
      </c>
      <c r="J316">
        <v>0.4814074370251899</v>
      </c>
      <c r="K316" s="5">
        <v>0</v>
      </c>
    </row>
    <row r="317" spans="1:11" x14ac:dyDescent="0.25">
      <c r="A317" t="s">
        <v>49</v>
      </c>
      <c r="B317" t="s">
        <v>58</v>
      </c>
      <c r="C317" t="s">
        <v>124</v>
      </c>
      <c r="D317" t="s">
        <v>125</v>
      </c>
      <c r="E317" t="s">
        <v>128</v>
      </c>
      <c r="F317" t="s">
        <v>139</v>
      </c>
      <c r="G317" t="s">
        <v>139</v>
      </c>
      <c r="H317" t="s">
        <v>140</v>
      </c>
      <c r="I317" t="str">
        <f>_xlfn.CONCAT(Table1[[#This Row],[cruise]],".",Table1[[#This Row],[deployment]],".",Table1[[#This Row],[tube]],".",Table1[[#This Row],[min]],".",Table1[[#This Row],[max]],".",Table1[[#This Row],[type]])</f>
        <v>SKQ202207S.ST3.1a...POM</v>
      </c>
      <c r="J317">
        <v>0.48505603985056034</v>
      </c>
      <c r="K317" s="5">
        <v>0</v>
      </c>
    </row>
    <row r="318" spans="1:11" x14ac:dyDescent="0.25">
      <c r="A318" t="s">
        <v>49</v>
      </c>
      <c r="B318" t="s">
        <v>59</v>
      </c>
      <c r="C318" t="s">
        <v>124</v>
      </c>
      <c r="D318" t="s">
        <v>129</v>
      </c>
      <c r="E318" t="s">
        <v>130</v>
      </c>
      <c r="F318" t="s">
        <v>139</v>
      </c>
      <c r="G318" t="s">
        <v>139</v>
      </c>
      <c r="H318" t="s">
        <v>140</v>
      </c>
      <c r="I318" t="str">
        <f>_xlfn.CONCAT(Table1[[#This Row],[cruise]],".",Table1[[#This Row],[deployment]],".",Table1[[#This Row],[tube]],".",Table1[[#This Row],[min]],".",Table1[[#This Row],[max]],".",Table1[[#This Row],[type]])</f>
        <v>SKQ202207S.ST2.4a...POM</v>
      </c>
      <c r="J318">
        <v>0.52590163934426237</v>
      </c>
      <c r="K318" s="5">
        <v>0</v>
      </c>
    </row>
    <row r="319" spans="1:11" x14ac:dyDescent="0.25">
      <c r="A319" t="s">
        <v>49</v>
      </c>
      <c r="B319" t="s">
        <v>60</v>
      </c>
      <c r="C319" t="s">
        <v>124</v>
      </c>
      <c r="D319" t="s">
        <v>131</v>
      </c>
      <c r="E319" t="s">
        <v>132</v>
      </c>
      <c r="F319" t="s">
        <v>139</v>
      </c>
      <c r="G319" t="s">
        <v>139</v>
      </c>
      <c r="H319" t="s">
        <v>140</v>
      </c>
      <c r="I319" t="str">
        <f>_xlfn.CONCAT(Table1[[#This Row],[cruise]],".",Table1[[#This Row],[deployment]],".",Table1[[#This Row],[tube]],".",Table1[[#This Row],[min]],".",Table1[[#This Row],[max]],".",Table1[[#This Row],[type]])</f>
        <v>SKQ202207S.ST4.2a...POM</v>
      </c>
      <c r="J319">
        <v>0.48215458725640464</v>
      </c>
      <c r="K319" s="5">
        <v>0</v>
      </c>
    </row>
    <row r="320" spans="1:11" x14ac:dyDescent="0.25">
      <c r="A320" t="s">
        <v>49</v>
      </c>
      <c r="B320" t="s">
        <v>61</v>
      </c>
      <c r="C320" t="s">
        <v>124</v>
      </c>
      <c r="D320" t="s">
        <v>131</v>
      </c>
      <c r="E320" t="s">
        <v>133</v>
      </c>
      <c r="F320" t="s">
        <v>139</v>
      </c>
      <c r="G320" t="s">
        <v>139</v>
      </c>
      <c r="H320" t="s">
        <v>140</v>
      </c>
      <c r="I320" t="str">
        <f>_xlfn.CONCAT(Table1[[#This Row],[cruise]],".",Table1[[#This Row],[deployment]],".",Table1[[#This Row],[tube]],".",Table1[[#This Row],[min]],".",Table1[[#This Row],[max]],".",Table1[[#This Row],[type]])</f>
        <v>SKQ202207S.ST4.5b...POM</v>
      </c>
      <c r="J320">
        <v>0.49226203095187615</v>
      </c>
      <c r="K320" s="5">
        <v>0</v>
      </c>
    </row>
    <row r="321" spans="1:11" x14ac:dyDescent="0.25">
      <c r="A321" t="s">
        <v>49</v>
      </c>
      <c r="B321" t="s">
        <v>62</v>
      </c>
      <c r="C321" t="s">
        <v>124</v>
      </c>
      <c r="D321" t="s">
        <v>131</v>
      </c>
      <c r="E321" t="s">
        <v>127</v>
      </c>
      <c r="F321" t="s">
        <v>139</v>
      </c>
      <c r="G321" t="s">
        <v>139</v>
      </c>
      <c r="H321" t="s">
        <v>140</v>
      </c>
      <c r="I321" t="str">
        <f>_xlfn.CONCAT(Table1[[#This Row],[cruise]],".",Table1[[#This Row],[deployment]],".",Table1[[#This Row],[tube]],".",Table1[[#This Row],[min]],".",Table1[[#This Row],[max]],".",Table1[[#This Row],[type]])</f>
        <v>SKQ202207S.ST4.1b...POM</v>
      </c>
      <c r="J321">
        <v>0.46715789473684211</v>
      </c>
      <c r="K321" s="5">
        <v>0</v>
      </c>
    </row>
    <row r="322" spans="1:11" x14ac:dyDescent="0.25">
      <c r="A322" t="s">
        <v>49</v>
      </c>
      <c r="B322" t="s">
        <v>63</v>
      </c>
      <c r="C322" t="s">
        <v>124</v>
      </c>
      <c r="D322" t="s">
        <v>131</v>
      </c>
      <c r="E322" t="s">
        <v>134</v>
      </c>
      <c r="F322" t="s">
        <v>139</v>
      </c>
      <c r="G322" t="s">
        <v>139</v>
      </c>
      <c r="H322" t="s">
        <v>140</v>
      </c>
      <c r="I322" t="str">
        <f>_xlfn.CONCAT(Table1[[#This Row],[cruise]],".",Table1[[#This Row],[deployment]],".",Table1[[#This Row],[tube]],".",Table1[[#This Row],[min]],".",Table1[[#This Row],[max]],".",Table1[[#This Row],[type]])</f>
        <v>SKQ202207S.ST4.7a...POM</v>
      </c>
      <c r="J322">
        <v>0.46996996996996998</v>
      </c>
      <c r="K322" s="5">
        <v>0</v>
      </c>
    </row>
    <row r="323" spans="1:11" x14ac:dyDescent="0.25">
      <c r="A323" t="s">
        <v>49</v>
      </c>
      <c r="B323" t="s">
        <v>50</v>
      </c>
      <c r="C323" t="s">
        <v>124</v>
      </c>
      <c r="D323" t="s">
        <v>131</v>
      </c>
      <c r="E323" t="s">
        <v>128</v>
      </c>
      <c r="F323" t="s">
        <v>139</v>
      </c>
      <c r="G323" t="s">
        <v>139</v>
      </c>
      <c r="H323" t="s">
        <v>140</v>
      </c>
      <c r="I323" t="str">
        <f>_xlfn.CONCAT(Table1[[#This Row],[cruise]],".",Table1[[#This Row],[deployment]],".",Table1[[#This Row],[tube]],".",Table1[[#This Row],[min]],".",Table1[[#This Row],[max]],".",Table1[[#This Row],[type]])</f>
        <v>SKQ202207S.ST4.1a...POM</v>
      </c>
      <c r="J323">
        <v>0.47649384885764495</v>
      </c>
      <c r="K323" s="5">
        <v>0</v>
      </c>
    </row>
    <row r="324" spans="1:11" x14ac:dyDescent="0.25">
      <c r="A324" t="s">
        <v>49</v>
      </c>
      <c r="B324" t="s">
        <v>51</v>
      </c>
      <c r="C324" t="s">
        <v>124</v>
      </c>
      <c r="D324" t="s">
        <v>131</v>
      </c>
      <c r="E324" t="s">
        <v>135</v>
      </c>
      <c r="F324" t="s">
        <v>139</v>
      </c>
      <c r="G324" t="s">
        <v>139</v>
      </c>
      <c r="H324" t="s">
        <v>140</v>
      </c>
      <c r="I324" t="str">
        <f>_xlfn.CONCAT(Table1[[#This Row],[cruise]],".",Table1[[#This Row],[deployment]],".",Table1[[#This Row],[tube]],".",Table1[[#This Row],[min]],".",Table1[[#This Row],[max]],".",Table1[[#This Row],[type]])</f>
        <v>SKQ202207S.ST4.3a...POM</v>
      </c>
      <c r="J324">
        <v>0.49496797804208603</v>
      </c>
      <c r="K324" s="5">
        <v>0</v>
      </c>
    </row>
    <row r="325" spans="1:11" x14ac:dyDescent="0.25">
      <c r="A325" t="s">
        <v>49</v>
      </c>
      <c r="B325" t="s">
        <v>52</v>
      </c>
      <c r="C325" t="s">
        <v>124</v>
      </c>
      <c r="D325" t="s">
        <v>131</v>
      </c>
      <c r="E325" t="s">
        <v>126</v>
      </c>
      <c r="F325" t="s">
        <v>139</v>
      </c>
      <c r="G325" t="s">
        <v>139</v>
      </c>
      <c r="H325" t="s">
        <v>140</v>
      </c>
      <c r="I325" t="str">
        <f>_xlfn.CONCAT(Table1[[#This Row],[cruise]],".",Table1[[#This Row],[deployment]],".",Table1[[#This Row],[tube]],".",Table1[[#This Row],[min]],".",Table1[[#This Row],[max]],".",Table1[[#This Row],[type]])</f>
        <v>SKQ202207S.ST4.5a...POM</v>
      </c>
      <c r="J325">
        <v>0.49229723606705933</v>
      </c>
      <c r="K325" s="5">
        <v>0</v>
      </c>
    </row>
    <row r="326" spans="1:11" x14ac:dyDescent="0.25">
      <c r="A326" t="s">
        <v>49</v>
      </c>
      <c r="B326" t="s">
        <v>53</v>
      </c>
      <c r="C326" t="s">
        <v>124</v>
      </c>
      <c r="D326" t="s">
        <v>131</v>
      </c>
      <c r="E326" t="s">
        <v>136</v>
      </c>
      <c r="F326" t="s">
        <v>139</v>
      </c>
      <c r="G326" t="s">
        <v>139</v>
      </c>
      <c r="H326" t="s">
        <v>140</v>
      </c>
      <c r="I326" t="str">
        <f>_xlfn.CONCAT(Table1[[#This Row],[cruise]],".",Table1[[#This Row],[deployment]],".",Table1[[#This Row],[tube]],".",Table1[[#This Row],[min]],".",Table1[[#This Row],[max]],".",Table1[[#This Row],[type]])</f>
        <v>SKQ202207S.ST4.6a...POM</v>
      </c>
      <c r="J326">
        <v>0.50435350457117989</v>
      </c>
      <c r="K326" s="5">
        <v>0</v>
      </c>
    </row>
    <row r="327" spans="1:11" x14ac:dyDescent="0.25">
      <c r="A327" t="s">
        <v>49</v>
      </c>
      <c r="B327" t="s">
        <v>54</v>
      </c>
      <c r="C327" t="s">
        <v>124</v>
      </c>
      <c r="D327" t="s">
        <v>125</v>
      </c>
      <c r="E327" t="s">
        <v>145</v>
      </c>
      <c r="F327" t="s">
        <v>139</v>
      </c>
      <c r="G327" t="s">
        <v>139</v>
      </c>
      <c r="H327" t="s">
        <v>140</v>
      </c>
      <c r="I327" t="str">
        <f>_xlfn.CONCAT(Table1[[#This Row],[cruise]],".",Table1[[#This Row],[deployment]],".",Table1[[#This Row],[tube]],".",Table1[[#This Row],[min]],".",Table1[[#This Row],[max]],".",Table1[[#This Row],[type]])</f>
        <v>SKQ202207S.ST3.Blank...POM</v>
      </c>
      <c r="J327">
        <v>1</v>
      </c>
      <c r="K327" s="5">
        <v>0</v>
      </c>
    </row>
    <row r="328" spans="1:11" x14ac:dyDescent="0.25">
      <c r="A328" t="s">
        <v>49</v>
      </c>
      <c r="B328" t="s">
        <v>55</v>
      </c>
      <c r="C328" t="s">
        <v>124</v>
      </c>
      <c r="D328" t="s">
        <v>145</v>
      </c>
      <c r="E328" t="s">
        <v>139</v>
      </c>
      <c r="F328" t="s">
        <v>139</v>
      </c>
      <c r="G328" t="s">
        <v>140</v>
      </c>
      <c r="I328" t="str">
        <f>_xlfn.CONCAT(Table1[[#This Row],[cruise]],".",Table1[[#This Row],[deployment]],".",Table1[[#This Row],[tube]],".",Table1[[#This Row],[min]],".",Table1[[#This Row],[max]],".",Table1[[#This Row],[type]])</f>
        <v>SKQ202207S.Blank...POM.</v>
      </c>
      <c r="J328">
        <v>1</v>
      </c>
      <c r="K328" s="5">
        <v>0</v>
      </c>
    </row>
    <row r="329" spans="1:11" s="6" customFormat="1" x14ac:dyDescent="0.25">
      <c r="A329" s="6" t="s">
        <v>46</v>
      </c>
      <c r="B329" s="6" t="s">
        <v>64</v>
      </c>
      <c r="C329" s="6" t="s">
        <v>144</v>
      </c>
      <c r="D329" s="6" t="s">
        <v>125</v>
      </c>
      <c r="E329" s="6">
        <v>3</v>
      </c>
      <c r="F329" s="6" t="s">
        <v>139</v>
      </c>
      <c r="G329" s="6" t="s">
        <v>139</v>
      </c>
      <c r="H329" s="6" t="s">
        <v>140</v>
      </c>
      <c r="I329" t="str">
        <f>_xlfn.CONCAT(Table1[[#This Row],[cruise]],".",Table1[[#This Row],[deployment]],".",Table1[[#This Row],[tube]],".",Table1[[#This Row],[min]],".",Table1[[#This Row],[max]],".",Table1[[#This Row],[type]])</f>
        <v>SKQ202110S.ST3.3...POM</v>
      </c>
      <c r="J329" s="6">
        <v>0.50039463299131803</v>
      </c>
      <c r="K329" s="7">
        <v>1</v>
      </c>
    </row>
    <row r="330" spans="1:11" x14ac:dyDescent="0.25">
      <c r="A330" t="s">
        <v>46</v>
      </c>
      <c r="B330" t="s">
        <v>25</v>
      </c>
      <c r="C330" t="s">
        <v>144</v>
      </c>
      <c r="D330" t="s">
        <v>125</v>
      </c>
      <c r="E330">
        <v>4</v>
      </c>
      <c r="F330" t="s">
        <v>139</v>
      </c>
      <c r="G330" t="s">
        <v>139</v>
      </c>
      <c r="H330" t="s">
        <v>140</v>
      </c>
      <c r="I330" t="str">
        <f>_xlfn.CONCAT(Table1[[#This Row],[cruise]],".",Table1[[#This Row],[deployment]],".",Table1[[#This Row],[tube]],".",Table1[[#This Row],[min]],".",Table1[[#This Row],[max]],".",Table1[[#This Row],[type]])</f>
        <v>SKQ202110S.ST3.4...POM</v>
      </c>
      <c r="J330">
        <v>0.25179425837320579</v>
      </c>
      <c r="K330" s="5">
        <v>1</v>
      </c>
    </row>
    <row r="331" spans="1:11" x14ac:dyDescent="0.25">
      <c r="A331" t="s">
        <v>46</v>
      </c>
      <c r="B331" t="s">
        <v>28</v>
      </c>
      <c r="C331" t="s">
        <v>144</v>
      </c>
      <c r="D331" t="s">
        <v>125</v>
      </c>
      <c r="E331">
        <v>6</v>
      </c>
      <c r="F331" t="s">
        <v>139</v>
      </c>
      <c r="G331" t="s">
        <v>139</v>
      </c>
      <c r="H331" t="s">
        <v>140</v>
      </c>
      <c r="I331" t="str">
        <f>_xlfn.CONCAT(Table1[[#This Row],[cruise]],".",Table1[[#This Row],[deployment]],".",Table1[[#This Row],[tube]],".",Table1[[#This Row],[min]],".",Table1[[#This Row],[max]],".",Table1[[#This Row],[type]])</f>
        <v>SKQ202110S.ST3.6...POM</v>
      </c>
      <c r="J331">
        <v>0.49262477268134974</v>
      </c>
      <c r="K331" s="5">
        <v>1</v>
      </c>
    </row>
    <row r="332" spans="1:11" x14ac:dyDescent="0.25">
      <c r="A332" t="s">
        <v>46</v>
      </c>
      <c r="B332" t="s">
        <v>12</v>
      </c>
      <c r="C332" t="s">
        <v>144</v>
      </c>
      <c r="D332" t="s">
        <v>125</v>
      </c>
      <c r="E332" t="s">
        <v>145</v>
      </c>
      <c r="F332" t="s">
        <v>139</v>
      </c>
      <c r="G332" t="s">
        <v>139</v>
      </c>
      <c r="H332" t="s">
        <v>140</v>
      </c>
      <c r="I332" t="str">
        <f>_xlfn.CONCAT(Table1[[#This Row],[cruise]],".",Table1[[#This Row],[deployment]],".",Table1[[#This Row],[tube]],".",Table1[[#This Row],[min]],".",Table1[[#This Row],[max]],".",Table1[[#This Row],[type]])</f>
        <v>SKQ202110S.ST3.Blank...POM</v>
      </c>
      <c r="J332">
        <v>0.49311352253756258</v>
      </c>
      <c r="K332" s="5">
        <v>1</v>
      </c>
    </row>
    <row r="333" spans="1:11" x14ac:dyDescent="0.25">
      <c r="A333" t="s">
        <v>46</v>
      </c>
      <c r="B333" t="s">
        <v>56</v>
      </c>
      <c r="C333" t="s">
        <v>144</v>
      </c>
      <c r="D333" t="s">
        <v>129</v>
      </c>
      <c r="E333">
        <v>2</v>
      </c>
      <c r="F333" t="s">
        <v>139</v>
      </c>
      <c r="G333" t="s">
        <v>139</v>
      </c>
      <c r="H333" t="s">
        <v>140</v>
      </c>
      <c r="I333" t="str">
        <f>_xlfn.CONCAT(Table1[[#This Row],[cruise]],".",Table1[[#This Row],[deployment]],".",Table1[[#This Row],[tube]],".",Table1[[#This Row],[min]],".",Table1[[#This Row],[max]],".",Table1[[#This Row],[type]])</f>
        <v>SKQ202110S.ST2.2...POM</v>
      </c>
      <c r="J333">
        <v>0.2379467996674979</v>
      </c>
      <c r="K333" s="5">
        <v>1</v>
      </c>
    </row>
    <row r="334" spans="1:11" x14ac:dyDescent="0.25">
      <c r="A334" t="s">
        <v>46</v>
      </c>
      <c r="B334" t="s">
        <v>60</v>
      </c>
      <c r="C334" t="s">
        <v>144</v>
      </c>
      <c r="D334" t="s">
        <v>138</v>
      </c>
      <c r="E334">
        <v>8</v>
      </c>
      <c r="F334" t="s">
        <v>139</v>
      </c>
      <c r="G334" t="s">
        <v>139</v>
      </c>
      <c r="H334" t="s">
        <v>140</v>
      </c>
      <c r="I334" t="str">
        <f>_xlfn.CONCAT(Table1[[#This Row],[cruise]],".",Table1[[#This Row],[deployment]],".",Table1[[#This Row],[tube]],".",Table1[[#This Row],[min]],".",Table1[[#This Row],[max]],".",Table1[[#This Row],[type]])</f>
        <v>SKQ202110S.ST1.8...POM</v>
      </c>
      <c r="J334">
        <v>0.5143099427602289</v>
      </c>
      <c r="K334" s="5">
        <v>1</v>
      </c>
    </row>
    <row r="335" spans="1:11" x14ac:dyDescent="0.25">
      <c r="A335" t="s">
        <v>46</v>
      </c>
      <c r="B335" t="s">
        <v>64</v>
      </c>
      <c r="C335" t="s">
        <v>144</v>
      </c>
      <c r="D335" t="s">
        <v>138</v>
      </c>
      <c r="E335">
        <v>12</v>
      </c>
      <c r="F335" t="s">
        <v>139</v>
      </c>
      <c r="G335" t="s">
        <v>139</v>
      </c>
      <c r="H335" t="s">
        <v>140</v>
      </c>
      <c r="I335" t="str">
        <f>_xlfn.CONCAT(Table1[[#This Row],[cruise]],".",Table1[[#This Row],[deployment]],".",Table1[[#This Row],[tube]],".",Table1[[#This Row],[min]],".",Table1[[#This Row],[max]],".",Table1[[#This Row],[type]])</f>
        <v>SKQ202110S.ST1.12...POM</v>
      </c>
      <c r="J335">
        <v>0.49118440157643639</v>
      </c>
      <c r="K335" s="5">
        <v>1</v>
      </c>
    </row>
    <row r="336" spans="1:11" x14ac:dyDescent="0.25">
      <c r="A336" t="s">
        <v>46</v>
      </c>
      <c r="B336" t="s">
        <v>59</v>
      </c>
      <c r="C336" t="s">
        <v>144</v>
      </c>
      <c r="D336" t="s">
        <v>138</v>
      </c>
      <c r="E336">
        <v>7</v>
      </c>
      <c r="F336" t="s">
        <v>139</v>
      </c>
      <c r="G336" t="s">
        <v>139</v>
      </c>
      <c r="H336" t="s">
        <v>140</v>
      </c>
      <c r="I336" t="str">
        <f>_xlfn.CONCAT(Table1[[#This Row],[cruise]],".",Table1[[#This Row],[deployment]],".",Table1[[#This Row],[tube]],".",Table1[[#This Row],[min]],".",Table1[[#This Row],[max]],".",Table1[[#This Row],[type]])</f>
        <v>SKQ202110S.ST1.7...POM</v>
      </c>
      <c r="J336">
        <v>0.51620845301600327</v>
      </c>
      <c r="K336" s="5">
        <v>1</v>
      </c>
    </row>
    <row r="337" spans="1:11" x14ac:dyDescent="0.25">
      <c r="A337" t="s">
        <v>46</v>
      </c>
      <c r="B337" t="s">
        <v>57</v>
      </c>
      <c r="C337" t="s">
        <v>144</v>
      </c>
      <c r="D337" t="s">
        <v>129</v>
      </c>
      <c r="E337">
        <v>12</v>
      </c>
      <c r="F337" t="s">
        <v>139</v>
      </c>
      <c r="G337" t="s">
        <v>139</v>
      </c>
      <c r="H337" t="s">
        <v>140</v>
      </c>
      <c r="I337" t="str">
        <f>_xlfn.CONCAT(Table1[[#This Row],[cruise]],".",Table1[[#This Row],[deployment]],".",Table1[[#This Row],[tube]],".",Table1[[#This Row],[min]],".",Table1[[#This Row],[max]],".",Table1[[#This Row],[type]])</f>
        <v>SKQ202110S.ST2.12...POM</v>
      </c>
      <c r="J337">
        <v>0.4701825557809331</v>
      </c>
      <c r="K337" s="5">
        <v>1</v>
      </c>
    </row>
    <row r="338" spans="1:11" x14ac:dyDescent="0.25">
      <c r="A338" t="s">
        <v>46</v>
      </c>
      <c r="B338" t="s">
        <v>26</v>
      </c>
      <c r="C338" t="s">
        <v>144</v>
      </c>
      <c r="D338" t="s">
        <v>129</v>
      </c>
      <c r="E338">
        <v>5</v>
      </c>
      <c r="F338" t="s">
        <v>139</v>
      </c>
      <c r="G338" t="s">
        <v>139</v>
      </c>
      <c r="H338" t="s">
        <v>140</v>
      </c>
      <c r="I338" t="str">
        <f>_xlfn.CONCAT(Table1[[#This Row],[cruise]],".",Table1[[#This Row],[deployment]],".",Table1[[#This Row],[tube]],".",Table1[[#This Row],[min]],".",Table1[[#This Row],[max]],".",Table1[[#This Row],[type]])</f>
        <v>SKQ202110S.ST2.5...POM</v>
      </c>
      <c r="J338">
        <v>0.5066421418352749</v>
      </c>
      <c r="K338" s="5">
        <v>1</v>
      </c>
    </row>
    <row r="339" spans="1:11" x14ac:dyDescent="0.25">
      <c r="A339" t="s">
        <v>46</v>
      </c>
      <c r="B339" t="s">
        <v>65</v>
      </c>
      <c r="C339" t="s">
        <v>144</v>
      </c>
      <c r="D339" t="s">
        <v>129</v>
      </c>
      <c r="E339">
        <v>7</v>
      </c>
      <c r="F339" t="s">
        <v>139</v>
      </c>
      <c r="G339" t="s">
        <v>139</v>
      </c>
      <c r="H339" t="s">
        <v>140</v>
      </c>
      <c r="I339" t="str">
        <f>_xlfn.CONCAT(Table1[[#This Row],[cruise]],".",Table1[[#This Row],[deployment]],".",Table1[[#This Row],[tube]],".",Table1[[#This Row],[min]],".",Table1[[#This Row],[max]],".",Table1[[#This Row],[type]])</f>
        <v>SKQ202110S.ST2.7...POM</v>
      </c>
      <c r="J339">
        <v>0.51137994668853803</v>
      </c>
      <c r="K339" s="5">
        <v>1</v>
      </c>
    </row>
    <row r="340" spans="1:11" x14ac:dyDescent="0.25">
      <c r="A340" t="s">
        <v>46</v>
      </c>
      <c r="B340" t="s">
        <v>66</v>
      </c>
      <c r="C340" t="s">
        <v>144</v>
      </c>
      <c r="D340" t="s">
        <v>138</v>
      </c>
      <c r="E340">
        <v>11</v>
      </c>
      <c r="F340" t="s">
        <v>139</v>
      </c>
      <c r="G340" t="s">
        <v>139</v>
      </c>
      <c r="H340" t="s">
        <v>140</v>
      </c>
      <c r="I340" t="str">
        <f>_xlfn.CONCAT(Table1[[#This Row],[cruise]],".",Table1[[#This Row],[deployment]],".",Table1[[#This Row],[tube]],".",Table1[[#This Row],[min]],".",Table1[[#This Row],[max]],".",Table1[[#This Row],[type]])</f>
        <v>SKQ202110S.ST1.11...POM</v>
      </c>
      <c r="J340">
        <v>0.4966109353818346</v>
      </c>
      <c r="K340" s="5">
        <v>1</v>
      </c>
    </row>
    <row r="341" spans="1:11" x14ac:dyDescent="0.25">
      <c r="A341" t="s">
        <v>47</v>
      </c>
      <c r="B341" t="s">
        <v>15</v>
      </c>
      <c r="C341" t="s">
        <v>144</v>
      </c>
      <c r="D341" t="s">
        <v>129</v>
      </c>
      <c r="E341" t="s">
        <v>145</v>
      </c>
      <c r="F341" t="s">
        <v>139</v>
      </c>
      <c r="G341" t="s">
        <v>139</v>
      </c>
      <c r="H341" t="s">
        <v>140</v>
      </c>
      <c r="I341" t="str">
        <f>_xlfn.CONCAT(Table1[[#This Row],[cruise]],".",Table1[[#This Row],[deployment]],".",Table1[[#This Row],[tube]],".",Table1[[#This Row],[min]],".",Table1[[#This Row],[max]],".",Table1[[#This Row],[type]])</f>
        <v>SKQ202110S.ST2.Blank...POM</v>
      </c>
      <c r="J341">
        <v>0.46001252871163084</v>
      </c>
      <c r="K341" s="5">
        <v>1</v>
      </c>
    </row>
    <row r="342" spans="1:11" x14ac:dyDescent="0.25">
      <c r="A342" t="s">
        <v>67</v>
      </c>
      <c r="B342" t="s">
        <v>50</v>
      </c>
      <c r="C342" t="s">
        <v>144</v>
      </c>
      <c r="D342" t="s">
        <v>125</v>
      </c>
      <c r="E342">
        <v>2</v>
      </c>
      <c r="F342" t="s">
        <v>139</v>
      </c>
      <c r="G342" t="s">
        <v>139</v>
      </c>
      <c r="H342" t="s">
        <v>140</v>
      </c>
      <c r="I342" t="str">
        <f>_xlfn.CONCAT(Table1[[#This Row],[cruise]],".",Table1[[#This Row],[deployment]],".",Table1[[#This Row],[tube]],".",Table1[[#This Row],[min]],".",Table1[[#This Row],[max]],".",Table1[[#This Row],[type]])</f>
        <v>SKQ202110S.ST3.2...POM</v>
      </c>
      <c r="J342">
        <v>0.25794621026894865</v>
      </c>
      <c r="K342" s="5">
        <v>1</v>
      </c>
    </row>
    <row r="343" spans="1:11" x14ac:dyDescent="0.25">
      <c r="A343" t="s">
        <v>67</v>
      </c>
      <c r="B343" t="s">
        <v>55</v>
      </c>
      <c r="C343" t="s">
        <v>144</v>
      </c>
      <c r="D343" t="s">
        <v>138</v>
      </c>
      <c r="E343">
        <v>10</v>
      </c>
      <c r="F343" t="s">
        <v>139</v>
      </c>
      <c r="G343" t="s">
        <v>139</v>
      </c>
      <c r="H343" t="s">
        <v>140</v>
      </c>
      <c r="I343" t="str">
        <f>_xlfn.CONCAT(Table1[[#This Row],[cruise]],".",Table1[[#This Row],[deployment]],".",Table1[[#This Row],[tube]],".",Table1[[#This Row],[min]],".",Table1[[#This Row],[max]],".",Table1[[#This Row],[type]])</f>
        <v>SKQ202110S.ST1.10...POM</v>
      </c>
      <c r="J343">
        <v>0.52352941176470591</v>
      </c>
      <c r="K343" s="5">
        <v>1</v>
      </c>
    </row>
    <row r="344" spans="1:11" x14ac:dyDescent="0.25">
      <c r="A344" t="s">
        <v>67</v>
      </c>
      <c r="B344" t="s">
        <v>52</v>
      </c>
      <c r="C344" t="s">
        <v>144</v>
      </c>
      <c r="D344" t="s">
        <v>129</v>
      </c>
      <c r="E344">
        <v>10</v>
      </c>
      <c r="F344" t="s">
        <v>139</v>
      </c>
      <c r="G344" t="s">
        <v>139</v>
      </c>
      <c r="H344" t="s">
        <v>140</v>
      </c>
      <c r="I344" t="str">
        <f>_xlfn.CONCAT(Table1[[#This Row],[cruise]],".",Table1[[#This Row],[deployment]],".",Table1[[#This Row],[tube]],".",Table1[[#This Row],[min]],".",Table1[[#This Row],[max]],".",Table1[[#This Row],[type]])</f>
        <v>SKQ202110S.ST2.10...POM</v>
      </c>
      <c r="J344">
        <v>0.4663372452130945</v>
      </c>
      <c r="K344" s="5">
        <v>1</v>
      </c>
    </row>
    <row r="345" spans="1:11" x14ac:dyDescent="0.25">
      <c r="A345" t="s">
        <v>67</v>
      </c>
      <c r="B345" t="s">
        <v>53</v>
      </c>
      <c r="C345" t="s">
        <v>144</v>
      </c>
      <c r="D345" t="s">
        <v>138</v>
      </c>
      <c r="E345">
        <v>4</v>
      </c>
      <c r="F345" t="s">
        <v>139</v>
      </c>
      <c r="G345" t="s">
        <v>139</v>
      </c>
      <c r="H345" t="s">
        <v>140</v>
      </c>
      <c r="I345" t="str">
        <f>_xlfn.CONCAT(Table1[[#This Row],[cruise]],".",Table1[[#This Row],[deployment]],".",Table1[[#This Row],[tube]],".",Table1[[#This Row],[min]],".",Table1[[#This Row],[max]],".",Table1[[#This Row],[type]])</f>
        <v>SKQ202110S.ST1.4...POM</v>
      </c>
      <c r="J345">
        <v>0.44480171489817799</v>
      </c>
      <c r="K345" s="5">
        <v>1</v>
      </c>
    </row>
    <row r="346" spans="1:11" x14ac:dyDescent="0.25">
      <c r="A346" t="s">
        <v>67</v>
      </c>
      <c r="B346" t="s">
        <v>63</v>
      </c>
      <c r="C346" t="s">
        <v>144</v>
      </c>
      <c r="D346" t="s">
        <v>138</v>
      </c>
      <c r="E346">
        <v>9</v>
      </c>
      <c r="F346" t="s">
        <v>139</v>
      </c>
      <c r="G346" t="s">
        <v>139</v>
      </c>
      <c r="H346" t="s">
        <v>140</v>
      </c>
      <c r="I346" t="str">
        <f>_xlfn.CONCAT(Table1[[#This Row],[cruise]],".",Table1[[#This Row],[deployment]],".",Table1[[#This Row],[tube]],".",Table1[[#This Row],[min]],".",Table1[[#This Row],[max]],".",Table1[[#This Row],[type]])</f>
        <v>SKQ202110S.ST1.9...POM</v>
      </c>
      <c r="J346">
        <v>0.46283783783783783</v>
      </c>
      <c r="K346" s="5">
        <v>1</v>
      </c>
    </row>
    <row r="347" spans="1:11" x14ac:dyDescent="0.25">
      <c r="A347" t="s">
        <v>67</v>
      </c>
      <c r="B347" t="s">
        <v>51</v>
      </c>
      <c r="C347" t="s">
        <v>144</v>
      </c>
      <c r="D347" t="s">
        <v>129</v>
      </c>
      <c r="E347">
        <v>8</v>
      </c>
      <c r="F347" t="s">
        <v>139</v>
      </c>
      <c r="G347" t="s">
        <v>139</v>
      </c>
      <c r="H347" t="s">
        <v>140</v>
      </c>
      <c r="I347" t="str">
        <f>_xlfn.CONCAT(Table1[[#This Row],[cruise]],".",Table1[[#This Row],[deployment]],".",Table1[[#This Row],[tube]],".",Table1[[#This Row],[min]],".",Table1[[#This Row],[max]],".",Table1[[#This Row],[type]])</f>
        <v>SKQ202110S.ST2.8...POM</v>
      </c>
      <c r="J347">
        <v>0.2678002125398512</v>
      </c>
      <c r="K347" s="5">
        <v>1</v>
      </c>
    </row>
    <row r="348" spans="1:11" x14ac:dyDescent="0.25">
      <c r="A348" t="s">
        <v>47</v>
      </c>
      <c r="B348" t="s">
        <v>17</v>
      </c>
      <c r="C348" t="s">
        <v>144</v>
      </c>
      <c r="D348" t="s">
        <v>131</v>
      </c>
      <c r="E348">
        <v>2</v>
      </c>
      <c r="F348" t="s">
        <v>139</v>
      </c>
      <c r="G348" t="s">
        <v>139</v>
      </c>
      <c r="H348" t="s">
        <v>140</v>
      </c>
      <c r="I348" t="str">
        <f>_xlfn.CONCAT(Table1[[#This Row],[cruise]],".",Table1[[#This Row],[deployment]],".",Table1[[#This Row],[tube]],".",Table1[[#This Row],[min]],".",Table1[[#This Row],[max]],".",Table1[[#This Row],[type]])</f>
        <v>SKQ202110S.ST4.2...POM</v>
      </c>
      <c r="J348">
        <v>0.48921639108554998</v>
      </c>
      <c r="K348" s="5">
        <v>1</v>
      </c>
    </row>
    <row r="349" spans="1:11" x14ac:dyDescent="0.25">
      <c r="A349" t="s">
        <v>47</v>
      </c>
      <c r="B349" t="s">
        <v>14</v>
      </c>
      <c r="C349" t="s">
        <v>144</v>
      </c>
      <c r="D349" t="s">
        <v>131</v>
      </c>
      <c r="E349">
        <v>4</v>
      </c>
      <c r="F349" t="s">
        <v>139</v>
      </c>
      <c r="G349" t="s">
        <v>139</v>
      </c>
      <c r="H349" t="s">
        <v>140</v>
      </c>
      <c r="I349" t="str">
        <f>_xlfn.CONCAT(Table1[[#This Row],[cruise]],".",Table1[[#This Row],[deployment]],".",Table1[[#This Row],[tube]],".",Table1[[#This Row],[min]],".",Table1[[#This Row],[max]],".",Table1[[#This Row],[type]])</f>
        <v>SKQ202110S.ST4.4...POM</v>
      </c>
      <c r="J349">
        <v>0.47406181015452536</v>
      </c>
      <c r="K349" s="5">
        <v>1</v>
      </c>
    </row>
    <row r="350" spans="1:11" x14ac:dyDescent="0.25">
      <c r="A350" t="s">
        <v>67</v>
      </c>
      <c r="B350" t="s">
        <v>61</v>
      </c>
      <c r="C350" t="s">
        <v>144</v>
      </c>
      <c r="D350" t="s">
        <v>129</v>
      </c>
      <c r="E350">
        <v>11</v>
      </c>
      <c r="F350" t="s">
        <v>139</v>
      </c>
      <c r="G350" t="s">
        <v>139</v>
      </c>
      <c r="H350" t="s">
        <v>140</v>
      </c>
      <c r="I350" t="str">
        <f>_xlfn.CONCAT(Table1[[#This Row],[cruise]],".",Table1[[#This Row],[deployment]],".",Table1[[#This Row],[tube]],".",Table1[[#This Row],[min]],".",Table1[[#This Row],[max]],".",Table1[[#This Row],[type]])</f>
        <v>SKQ202110S.ST2.11...POM</v>
      </c>
      <c r="J350">
        <v>0.48561687619859367</v>
      </c>
      <c r="K350" s="5">
        <v>1</v>
      </c>
    </row>
    <row r="351" spans="1:11" x14ac:dyDescent="0.25">
      <c r="A351" t="s">
        <v>67</v>
      </c>
      <c r="B351" t="s">
        <v>62</v>
      </c>
      <c r="C351" t="s">
        <v>144</v>
      </c>
      <c r="D351" t="s">
        <v>138</v>
      </c>
      <c r="E351">
        <v>1</v>
      </c>
      <c r="F351" t="s">
        <v>139</v>
      </c>
      <c r="G351" t="s">
        <v>139</v>
      </c>
      <c r="H351" t="s">
        <v>140</v>
      </c>
      <c r="I351" t="str">
        <f>_xlfn.CONCAT(Table1[[#This Row],[cruise]],".",Table1[[#This Row],[deployment]],".",Table1[[#This Row],[tube]],".",Table1[[#This Row],[min]],".",Table1[[#This Row],[max]],".",Table1[[#This Row],[type]])</f>
        <v>SKQ202110S.ST1.1...POM</v>
      </c>
      <c r="J351">
        <v>0.47504302925989672</v>
      </c>
      <c r="K351" s="5">
        <v>1</v>
      </c>
    </row>
    <row r="352" spans="1:11" x14ac:dyDescent="0.25">
      <c r="A352" t="s">
        <v>47</v>
      </c>
      <c r="B352" t="s">
        <v>17</v>
      </c>
      <c r="C352" t="s">
        <v>144</v>
      </c>
      <c r="D352" t="s">
        <v>129</v>
      </c>
      <c r="E352">
        <v>3</v>
      </c>
      <c r="F352" t="s">
        <v>139</v>
      </c>
      <c r="G352" t="s">
        <v>139</v>
      </c>
      <c r="H352" t="s">
        <v>140</v>
      </c>
      <c r="I352" t="str">
        <f>_xlfn.CONCAT(Table1[[#This Row],[cruise]],".",Table1[[#This Row],[deployment]],".",Table1[[#This Row],[tube]],".",Table1[[#This Row],[min]],".",Table1[[#This Row],[max]],".",Table1[[#This Row],[type]])</f>
        <v>SKQ202110S.ST2.3...POM</v>
      </c>
      <c r="J352">
        <v>0.50561555075593956</v>
      </c>
      <c r="K352" s="5">
        <v>1</v>
      </c>
    </row>
    <row r="353" spans="1:11" x14ac:dyDescent="0.25">
      <c r="A353" t="s">
        <v>47</v>
      </c>
      <c r="B353" t="s">
        <v>18</v>
      </c>
      <c r="C353" t="s">
        <v>144</v>
      </c>
      <c r="D353" t="s">
        <v>129</v>
      </c>
      <c r="E353">
        <v>6</v>
      </c>
      <c r="F353" t="s">
        <v>139</v>
      </c>
      <c r="G353" t="s">
        <v>139</v>
      </c>
      <c r="H353" t="s">
        <v>140</v>
      </c>
      <c r="I353" t="str">
        <f>_xlfn.CONCAT(Table1[[#This Row],[cruise]],".",Table1[[#This Row],[deployment]],".",Table1[[#This Row],[tube]],".",Table1[[#This Row],[min]],".",Table1[[#This Row],[max]],".",Table1[[#This Row],[type]])</f>
        <v>SKQ202110S.ST2.6...POM</v>
      </c>
      <c r="J353">
        <v>0.48796819418288345</v>
      </c>
      <c r="K353" s="5">
        <v>1</v>
      </c>
    </row>
    <row r="354" spans="1:11" x14ac:dyDescent="0.25">
      <c r="A354" t="s">
        <v>46</v>
      </c>
      <c r="B354" t="s">
        <v>54</v>
      </c>
      <c r="C354" t="s">
        <v>144</v>
      </c>
      <c r="D354" t="s">
        <v>131</v>
      </c>
      <c r="E354">
        <v>3</v>
      </c>
      <c r="F354" t="s">
        <v>139</v>
      </c>
      <c r="G354" t="s">
        <v>139</v>
      </c>
      <c r="H354" t="s">
        <v>140</v>
      </c>
      <c r="I354" t="str">
        <f>_xlfn.CONCAT(Table1[[#This Row],[cruise]],".",Table1[[#This Row],[deployment]],".",Table1[[#This Row],[tube]],".",Table1[[#This Row],[min]],".",Table1[[#This Row],[max]],".",Table1[[#This Row],[type]])</f>
        <v>SKQ202110S.ST4.3...POM</v>
      </c>
      <c r="J354">
        <v>0.28575606902603101</v>
      </c>
      <c r="K354" s="5">
        <v>1</v>
      </c>
    </row>
    <row r="355" spans="1:11" x14ac:dyDescent="0.25">
      <c r="A355" t="s">
        <v>47</v>
      </c>
      <c r="B355" t="s">
        <v>16</v>
      </c>
      <c r="C355" t="s">
        <v>144</v>
      </c>
      <c r="D355" t="s">
        <v>129</v>
      </c>
      <c r="E355">
        <v>4</v>
      </c>
      <c r="F355" t="s">
        <v>139</v>
      </c>
      <c r="G355" t="s">
        <v>139</v>
      </c>
      <c r="H355" t="s">
        <v>140</v>
      </c>
      <c r="I355" t="str">
        <f>_xlfn.CONCAT(Table1[[#This Row],[cruise]],".",Table1[[#This Row],[deployment]],".",Table1[[#This Row],[tube]],".",Table1[[#This Row],[min]],".",Table1[[#This Row],[max]],".",Table1[[#This Row],[type]])</f>
        <v>SKQ202110S.ST2.4...POM</v>
      </c>
      <c r="J355">
        <v>0.45734295415959259</v>
      </c>
      <c r="K355" s="5">
        <v>1</v>
      </c>
    </row>
    <row r="356" spans="1:11" x14ac:dyDescent="0.25">
      <c r="A356" t="s">
        <v>47</v>
      </c>
      <c r="B356" t="s">
        <v>12</v>
      </c>
      <c r="C356" t="s">
        <v>146</v>
      </c>
      <c r="D356" t="s">
        <v>138</v>
      </c>
      <c r="E356">
        <v>0</v>
      </c>
      <c r="F356" t="s">
        <v>139</v>
      </c>
      <c r="G356" t="s">
        <v>139</v>
      </c>
      <c r="H356" t="s">
        <v>140</v>
      </c>
      <c r="I356" t="str">
        <f>_xlfn.CONCAT(Table1[[#This Row],[cruise]],".",Table1[[#This Row],[deployment]],".",Table1[[#This Row],[tube]],".",Table1[[#This Row],[min]],".",Table1[[#This Row],[max]],".",Table1[[#This Row],[type]])</f>
        <v>TGX202109.ST1.0...POM</v>
      </c>
      <c r="J356">
        <v>0.50757016248153619</v>
      </c>
      <c r="K356" s="5">
        <v>1</v>
      </c>
    </row>
    <row r="357" spans="1:11" x14ac:dyDescent="0.25">
      <c r="A357" t="s">
        <v>47</v>
      </c>
      <c r="B357" t="s">
        <v>13</v>
      </c>
      <c r="C357" t="s">
        <v>146</v>
      </c>
      <c r="D357" t="s">
        <v>129</v>
      </c>
      <c r="E357">
        <v>0</v>
      </c>
      <c r="F357" t="s">
        <v>139</v>
      </c>
      <c r="G357" t="s">
        <v>139</v>
      </c>
      <c r="H357" t="s">
        <v>140</v>
      </c>
      <c r="I357" t="str">
        <f>_xlfn.CONCAT(Table1[[#This Row],[cruise]],".",Table1[[#This Row],[deployment]],".",Table1[[#This Row],[tube]],".",Table1[[#This Row],[min]],".",Table1[[#This Row],[max]],".",Table1[[#This Row],[type]])</f>
        <v>TGX202109.ST2.0...POM</v>
      </c>
      <c r="J357">
        <v>0.46629643814630406</v>
      </c>
      <c r="K357" s="5">
        <v>1</v>
      </c>
    </row>
    <row r="358" spans="1:11" x14ac:dyDescent="0.25">
      <c r="A358" t="s">
        <v>47</v>
      </c>
      <c r="B358" t="s">
        <v>24</v>
      </c>
      <c r="C358" t="s">
        <v>146</v>
      </c>
      <c r="D358" t="s">
        <v>129</v>
      </c>
      <c r="E358">
        <v>1</v>
      </c>
      <c r="F358" t="s">
        <v>139</v>
      </c>
      <c r="G358" t="s">
        <v>139</v>
      </c>
      <c r="H358" t="s">
        <v>140</v>
      </c>
      <c r="I358" t="str">
        <f>_xlfn.CONCAT(Table1[[#This Row],[cruise]],".",Table1[[#This Row],[deployment]],".",Table1[[#This Row],[tube]],".",Table1[[#This Row],[min]],".",Table1[[#This Row],[max]],".",Table1[[#This Row],[type]])</f>
        <v>TGX202109.ST2.1...POM</v>
      </c>
      <c r="J358">
        <v>0.86707889720582076</v>
      </c>
      <c r="K358" s="5">
        <v>1</v>
      </c>
    </row>
    <row r="359" spans="1:11" x14ac:dyDescent="0.25">
      <c r="A359" t="s">
        <v>47</v>
      </c>
      <c r="B359" t="s">
        <v>28</v>
      </c>
      <c r="C359" t="s">
        <v>146</v>
      </c>
      <c r="D359" t="s">
        <v>129</v>
      </c>
      <c r="E359">
        <v>2</v>
      </c>
      <c r="F359" t="s">
        <v>139</v>
      </c>
      <c r="G359" t="s">
        <v>139</v>
      </c>
      <c r="H359" t="s">
        <v>140</v>
      </c>
      <c r="I359" t="str">
        <f>_xlfn.CONCAT(Table1[[#This Row],[cruise]],".",Table1[[#This Row],[deployment]],".",Table1[[#This Row],[tube]],".",Table1[[#This Row],[min]],".",Table1[[#This Row],[max]],".",Table1[[#This Row],[type]])</f>
        <v>TGX202109.ST2.2...POM</v>
      </c>
      <c r="J359">
        <v>0.48332988196313936</v>
      </c>
      <c r="K359" s="5">
        <v>1</v>
      </c>
    </row>
    <row r="360" spans="1:11" x14ac:dyDescent="0.25">
      <c r="A360" t="s">
        <v>47</v>
      </c>
      <c r="B360" t="s">
        <v>25</v>
      </c>
      <c r="C360" t="s">
        <v>146</v>
      </c>
      <c r="D360" t="s">
        <v>138</v>
      </c>
      <c r="E360">
        <v>5</v>
      </c>
      <c r="F360" t="s">
        <v>139</v>
      </c>
      <c r="G360" t="s">
        <v>139</v>
      </c>
      <c r="H360" t="s">
        <v>140</v>
      </c>
      <c r="I360" t="str">
        <f>_xlfn.CONCAT(Table1[[#This Row],[cruise]],".",Table1[[#This Row],[deployment]],".",Table1[[#This Row],[tube]],".",Table1[[#This Row],[min]],".",Table1[[#This Row],[max]],".",Table1[[#This Row],[type]])</f>
        <v>TGX202109.ST1.5...POM</v>
      </c>
      <c r="J360">
        <v>0.49361987911349897</v>
      </c>
      <c r="K360" s="5">
        <v>1</v>
      </c>
    </row>
    <row r="361" spans="1:11" x14ac:dyDescent="0.25">
      <c r="A361" t="s">
        <v>47</v>
      </c>
      <c r="B361" t="s">
        <v>26</v>
      </c>
      <c r="C361" t="s">
        <v>146</v>
      </c>
      <c r="D361" t="s">
        <v>147</v>
      </c>
      <c r="E361">
        <v>1</v>
      </c>
      <c r="F361" t="s">
        <v>139</v>
      </c>
      <c r="G361" t="s">
        <v>139</v>
      </c>
      <c r="H361" t="s">
        <v>140</v>
      </c>
      <c r="I361" t="str">
        <f>_xlfn.CONCAT(Table1[[#This Row],[cruise]],".",Table1[[#This Row],[deployment]],".",Table1[[#This Row],[tube]],".",Table1[[#This Row],[min]],".",Table1[[#This Row],[max]],".",Table1[[#This Row],[type]])</f>
        <v>TGX202109.GFF1.1...POM</v>
      </c>
      <c r="J361">
        <v>0.49796931407942241</v>
      </c>
      <c r="K361" s="5">
        <v>1</v>
      </c>
    </row>
    <row r="362" spans="1:11" x14ac:dyDescent="0.25">
      <c r="A362" t="s">
        <v>47</v>
      </c>
      <c r="B362" t="s">
        <v>66</v>
      </c>
      <c r="C362" t="s">
        <v>146</v>
      </c>
      <c r="D362" t="s">
        <v>138</v>
      </c>
      <c r="E362">
        <v>4</v>
      </c>
      <c r="F362" t="s">
        <v>139</v>
      </c>
      <c r="G362" t="s">
        <v>139</v>
      </c>
      <c r="H362" t="s">
        <v>140</v>
      </c>
      <c r="I362" t="str">
        <f>_xlfn.CONCAT(Table1[[#This Row],[cruise]],".",Table1[[#This Row],[deployment]],".",Table1[[#This Row],[tube]],".",Table1[[#This Row],[min]],".",Table1[[#This Row],[max]],".",Table1[[#This Row],[type]])</f>
        <v>TGX202109.ST1.4...POM</v>
      </c>
      <c r="J362">
        <v>0.47775800711743771</v>
      </c>
      <c r="K362" s="5">
        <v>1</v>
      </c>
    </row>
    <row r="363" spans="1:11" x14ac:dyDescent="0.25">
      <c r="A363" t="s">
        <v>47</v>
      </c>
      <c r="B363" t="s">
        <v>64</v>
      </c>
      <c r="C363" t="s">
        <v>146</v>
      </c>
      <c r="D363" t="s">
        <v>138</v>
      </c>
      <c r="E363">
        <v>2</v>
      </c>
      <c r="F363" t="s">
        <v>139</v>
      </c>
      <c r="G363" t="s">
        <v>139</v>
      </c>
      <c r="H363" t="s">
        <v>140</v>
      </c>
      <c r="I363" t="str">
        <f>_xlfn.CONCAT(Table1[[#This Row],[cruise]],".",Table1[[#This Row],[deployment]],".",Table1[[#This Row],[tube]],".",Table1[[#This Row],[min]],".",Table1[[#This Row],[max]],".",Table1[[#This Row],[type]])</f>
        <v>TGX202109.ST1.2...POM</v>
      </c>
      <c r="J363">
        <v>0.48178844056706649</v>
      </c>
      <c r="K363" s="5">
        <v>1</v>
      </c>
    </row>
    <row r="364" spans="1:11" x14ac:dyDescent="0.25">
      <c r="A364" t="s">
        <v>47</v>
      </c>
      <c r="B364" t="s">
        <v>68</v>
      </c>
      <c r="C364" t="s">
        <v>146</v>
      </c>
      <c r="D364" t="s">
        <v>138</v>
      </c>
      <c r="E364">
        <v>1</v>
      </c>
      <c r="F364" t="s">
        <v>139</v>
      </c>
      <c r="G364" t="s">
        <v>139</v>
      </c>
      <c r="H364" t="s">
        <v>140</v>
      </c>
      <c r="I364" t="str">
        <f>_xlfn.CONCAT(Table1[[#This Row],[cruise]],".",Table1[[#This Row],[deployment]],".",Table1[[#This Row],[tube]],".",Table1[[#This Row],[min]],".",Table1[[#This Row],[max]],".",Table1[[#This Row],[type]])</f>
        <v>TGX202109.ST1.1...POM</v>
      </c>
      <c r="J364">
        <v>0.48227571115973739</v>
      </c>
      <c r="K364" s="5">
        <v>1</v>
      </c>
    </row>
    <row r="365" spans="1:11" x14ac:dyDescent="0.25">
      <c r="A365" t="s">
        <v>47</v>
      </c>
      <c r="B365" t="s">
        <v>65</v>
      </c>
      <c r="C365" t="s">
        <v>146</v>
      </c>
      <c r="D365" t="s">
        <v>138</v>
      </c>
      <c r="E365">
        <v>3</v>
      </c>
      <c r="F365" t="s">
        <v>139</v>
      </c>
      <c r="G365" t="s">
        <v>139</v>
      </c>
      <c r="H365" t="s">
        <v>140</v>
      </c>
      <c r="I365" t="str">
        <f>_xlfn.CONCAT(Table1[[#This Row],[cruise]],".",Table1[[#This Row],[deployment]],".",Table1[[#This Row],[tube]],".",Table1[[#This Row],[min]],".",Table1[[#This Row],[max]],".",Table1[[#This Row],[type]])</f>
        <v>TGX202109.ST1.3...POM</v>
      </c>
      <c r="J365">
        <v>0.50148030061489413</v>
      </c>
      <c r="K365" s="5">
        <v>1</v>
      </c>
    </row>
    <row r="366" spans="1:11" x14ac:dyDescent="0.25">
      <c r="A366" t="s">
        <v>47</v>
      </c>
      <c r="B366" t="s">
        <v>56</v>
      </c>
      <c r="C366" t="s">
        <v>146</v>
      </c>
      <c r="D366" t="s">
        <v>148</v>
      </c>
      <c r="E366">
        <v>1</v>
      </c>
      <c r="F366" t="s">
        <v>139</v>
      </c>
      <c r="G366" t="s">
        <v>139</v>
      </c>
      <c r="H366" t="s">
        <v>140</v>
      </c>
      <c r="I366" t="str">
        <f>_xlfn.CONCAT(Table1[[#This Row],[cruise]],".",Table1[[#This Row],[deployment]],".",Table1[[#This Row],[tube]],".",Table1[[#This Row],[min]],".",Table1[[#This Row],[max]],".",Table1[[#This Row],[type]])</f>
        <v>TGX202109.GFF2.1...POM</v>
      </c>
      <c r="J366">
        <v>0.4951902969468841</v>
      </c>
      <c r="K366" s="5">
        <v>1</v>
      </c>
    </row>
    <row r="367" spans="1:11" x14ac:dyDescent="0.25">
      <c r="A367" t="s">
        <v>47</v>
      </c>
      <c r="B367" t="s">
        <v>57</v>
      </c>
      <c r="C367" t="s">
        <v>146</v>
      </c>
      <c r="D367" t="s">
        <v>125</v>
      </c>
      <c r="E367">
        <v>1</v>
      </c>
      <c r="F367" t="s">
        <v>139</v>
      </c>
      <c r="G367" t="s">
        <v>139</v>
      </c>
      <c r="H367" t="s">
        <v>140</v>
      </c>
      <c r="I367" t="str">
        <f>_xlfn.CONCAT(Table1[[#This Row],[cruise]],".",Table1[[#This Row],[deployment]],".",Table1[[#This Row],[tube]],".",Table1[[#This Row],[min]],".",Table1[[#This Row],[max]],".",Table1[[#This Row],[type]])</f>
        <v>TGX202109.ST3.1...POM</v>
      </c>
      <c r="J367">
        <v>0.47415468324912552</v>
      </c>
      <c r="K367" s="5">
        <v>1</v>
      </c>
    </row>
    <row r="368" spans="1:11" x14ac:dyDescent="0.25">
      <c r="A368" t="s">
        <v>47</v>
      </c>
      <c r="B368" t="s">
        <v>58</v>
      </c>
      <c r="C368" t="s">
        <v>146</v>
      </c>
      <c r="D368" t="s">
        <v>149</v>
      </c>
      <c r="E368">
        <v>1</v>
      </c>
      <c r="F368" t="s">
        <v>139</v>
      </c>
      <c r="G368" t="s">
        <v>139</v>
      </c>
      <c r="H368" t="s">
        <v>140</v>
      </c>
      <c r="I368" t="str">
        <f>_xlfn.CONCAT(Table1[[#This Row],[cruise]],".",Table1[[#This Row],[deployment]],".",Table1[[#This Row],[tube]],".",Table1[[#This Row],[min]],".",Table1[[#This Row],[max]],".",Table1[[#This Row],[type]])</f>
        <v>TGX202109.GFF4.1...POM</v>
      </c>
      <c r="J368">
        <v>0.49301848049281316</v>
      </c>
      <c r="K368" s="5">
        <v>1</v>
      </c>
    </row>
    <row r="369" spans="1:11" x14ac:dyDescent="0.25">
      <c r="A369" t="s">
        <v>47</v>
      </c>
      <c r="B369" t="s">
        <v>59</v>
      </c>
      <c r="C369" t="s">
        <v>146</v>
      </c>
      <c r="D369" t="s">
        <v>150</v>
      </c>
      <c r="E369">
        <v>1</v>
      </c>
      <c r="F369" t="s">
        <v>139</v>
      </c>
      <c r="G369" t="s">
        <v>139</v>
      </c>
      <c r="H369" t="s">
        <v>140</v>
      </c>
      <c r="I369" t="str">
        <f>_xlfn.CONCAT(Table1[[#This Row],[cruise]],".",Table1[[#This Row],[deployment]],".",Table1[[#This Row],[tube]],".",Table1[[#This Row],[min]],".",Table1[[#This Row],[max]],".",Table1[[#This Row],[type]])</f>
        <v>TGX202109.GFF3.1...POM</v>
      </c>
      <c r="J369">
        <v>0.51915634674922595</v>
      </c>
      <c r="K369" s="5">
        <v>1</v>
      </c>
    </row>
    <row r="370" spans="1:11" x14ac:dyDescent="0.25">
      <c r="A370" t="s">
        <v>47</v>
      </c>
      <c r="B370" t="s">
        <v>60</v>
      </c>
      <c r="C370" t="s">
        <v>146</v>
      </c>
      <c r="D370" t="s">
        <v>149</v>
      </c>
      <c r="E370">
        <v>2</v>
      </c>
      <c r="F370" t="s">
        <v>139</v>
      </c>
      <c r="G370" t="s">
        <v>139</v>
      </c>
      <c r="H370" t="s">
        <v>140</v>
      </c>
      <c r="I370" t="str">
        <f>_xlfn.CONCAT(Table1[[#This Row],[cruise]],".",Table1[[#This Row],[deployment]],".",Table1[[#This Row],[tube]],".",Table1[[#This Row],[min]],".",Table1[[#This Row],[max]],".",Table1[[#This Row],[type]])</f>
        <v>TGX202109.GFF4.2...POM</v>
      </c>
      <c r="J370">
        <v>0.45025402201524128</v>
      </c>
      <c r="K370" s="5">
        <v>1</v>
      </c>
    </row>
    <row r="371" spans="1:11" x14ac:dyDescent="0.25">
      <c r="A371" t="s">
        <v>47</v>
      </c>
      <c r="B371" t="s">
        <v>61</v>
      </c>
      <c r="C371" t="s">
        <v>146</v>
      </c>
      <c r="D371" t="s">
        <v>149</v>
      </c>
      <c r="E371">
        <v>3</v>
      </c>
      <c r="F371" t="s">
        <v>139</v>
      </c>
      <c r="G371" t="s">
        <v>139</v>
      </c>
      <c r="H371" t="s">
        <v>140</v>
      </c>
      <c r="I371" t="str">
        <f>_xlfn.CONCAT(Table1[[#This Row],[cruise]],".",Table1[[#This Row],[deployment]],".",Table1[[#This Row],[tube]],".",Table1[[#This Row],[min]],".",Table1[[#This Row],[max]],".",Table1[[#This Row],[type]])</f>
        <v>TGX202109.GFF4.3...POM</v>
      </c>
      <c r="J371">
        <v>0.49516713652839311</v>
      </c>
      <c r="K371" s="5">
        <v>1</v>
      </c>
    </row>
    <row r="372" spans="1:11" x14ac:dyDescent="0.25">
      <c r="A372" t="s">
        <v>47</v>
      </c>
      <c r="B372" t="s">
        <v>62</v>
      </c>
      <c r="C372" t="s">
        <v>146</v>
      </c>
      <c r="D372" t="s">
        <v>125</v>
      </c>
      <c r="E372">
        <v>2</v>
      </c>
      <c r="F372" t="s">
        <v>139</v>
      </c>
      <c r="G372" t="s">
        <v>139</v>
      </c>
      <c r="H372" t="s">
        <v>140</v>
      </c>
      <c r="I372" t="str">
        <f>_xlfn.CONCAT(Table1[[#This Row],[cruise]],".",Table1[[#This Row],[deployment]],".",Table1[[#This Row],[tube]],".",Table1[[#This Row],[min]],".",Table1[[#This Row],[max]],".",Table1[[#This Row],[type]])</f>
        <v>TGX202109.ST3.2...POM</v>
      </c>
      <c r="J372">
        <v>0.43532526475037819</v>
      </c>
      <c r="K372" s="5">
        <v>1</v>
      </c>
    </row>
    <row r="373" spans="1:11" x14ac:dyDescent="0.25">
      <c r="A373" t="s">
        <v>47</v>
      </c>
      <c r="B373" t="s">
        <v>63</v>
      </c>
      <c r="C373" t="s">
        <v>146</v>
      </c>
      <c r="D373" t="s">
        <v>125</v>
      </c>
      <c r="E373">
        <v>0</v>
      </c>
      <c r="F373" t="s">
        <v>139</v>
      </c>
      <c r="G373" t="s">
        <v>139</v>
      </c>
      <c r="H373" t="s">
        <v>140</v>
      </c>
      <c r="I373" t="str">
        <f>_xlfn.CONCAT(Table1[[#This Row],[cruise]],".",Table1[[#This Row],[deployment]],".",Table1[[#This Row],[tube]],".",Table1[[#This Row],[min]],".",Table1[[#This Row],[max]],".",Table1[[#This Row],[type]])</f>
        <v>TGX202109.ST3.0...POM</v>
      </c>
      <c r="J373">
        <v>0.4517595887702649</v>
      </c>
      <c r="K373" s="5">
        <v>1</v>
      </c>
    </row>
    <row r="374" spans="1:11" x14ac:dyDescent="0.25">
      <c r="A374" t="s">
        <v>48</v>
      </c>
      <c r="B374" t="s">
        <v>13</v>
      </c>
      <c r="C374" t="s">
        <v>151</v>
      </c>
      <c r="D374" t="s">
        <v>129</v>
      </c>
      <c r="E374">
        <v>3</v>
      </c>
      <c r="F374">
        <v>200</v>
      </c>
      <c r="G374" t="s">
        <v>139</v>
      </c>
      <c r="H374" t="s">
        <v>140</v>
      </c>
      <c r="I374" t="str">
        <f>_xlfn.CONCAT(Table1[[#This Row],[cruise]],".",Table1[[#This Row],[deployment]],".",Table1[[#This Row],[tube]],".",Table1[[#This Row],[min]],".",Table1[[#This Row],[max]],".",Table1[[#This Row],[type]])</f>
        <v>SKQ202210S.ST2.3.200..POM</v>
      </c>
      <c r="J374">
        <v>0.57308584686774944</v>
      </c>
      <c r="K374" s="5">
        <v>1</v>
      </c>
    </row>
    <row r="375" spans="1:11" x14ac:dyDescent="0.25">
      <c r="A375" t="s">
        <v>48</v>
      </c>
      <c r="B375" t="s">
        <v>24</v>
      </c>
      <c r="C375" t="s">
        <v>151</v>
      </c>
      <c r="D375" t="s">
        <v>129</v>
      </c>
      <c r="E375">
        <v>3</v>
      </c>
      <c r="F375" t="s">
        <v>139</v>
      </c>
      <c r="G375">
        <v>200</v>
      </c>
      <c r="H375" t="s">
        <v>140</v>
      </c>
      <c r="I375" t="str">
        <f>_xlfn.CONCAT(Table1[[#This Row],[cruise]],".",Table1[[#This Row],[deployment]],".",Table1[[#This Row],[tube]],".",Table1[[#This Row],[min]],".",Table1[[#This Row],[max]],".",Table1[[#This Row],[type]])</f>
        <v>SKQ202210S.ST2.3..200.POM</v>
      </c>
      <c r="J375">
        <v>0.5048076923076924</v>
      </c>
      <c r="K375" s="5">
        <v>1</v>
      </c>
    </row>
    <row r="376" spans="1:11" x14ac:dyDescent="0.25">
      <c r="A376" t="s">
        <v>48</v>
      </c>
      <c r="B376" t="s">
        <v>28</v>
      </c>
      <c r="C376" t="s">
        <v>151</v>
      </c>
      <c r="D376" t="s">
        <v>129</v>
      </c>
      <c r="E376">
        <v>2</v>
      </c>
      <c r="F376" t="s">
        <v>139</v>
      </c>
      <c r="G376">
        <v>200</v>
      </c>
      <c r="H376" t="s">
        <v>140</v>
      </c>
      <c r="I376" t="str">
        <f>_xlfn.CONCAT(Table1[[#This Row],[cruise]],".",Table1[[#This Row],[deployment]],".",Table1[[#This Row],[tube]],".",Table1[[#This Row],[min]],".",Table1[[#This Row],[max]],".",Table1[[#This Row],[type]])</f>
        <v>SKQ202210S.ST2.2..200.POM</v>
      </c>
      <c r="J376">
        <v>0.53317535545023698</v>
      </c>
      <c r="K376" s="5">
        <v>1</v>
      </c>
    </row>
    <row r="377" spans="1:11" x14ac:dyDescent="0.25">
      <c r="A377" t="s">
        <v>48</v>
      </c>
      <c r="B377" t="s">
        <v>25</v>
      </c>
      <c r="C377" t="s">
        <v>151</v>
      </c>
      <c r="D377" t="s">
        <v>129</v>
      </c>
      <c r="E377">
        <v>1</v>
      </c>
      <c r="F377">
        <v>200</v>
      </c>
      <c r="G377" t="s">
        <v>139</v>
      </c>
      <c r="H377" t="s">
        <v>140</v>
      </c>
      <c r="I377" t="str">
        <f>_xlfn.CONCAT(Table1[[#This Row],[cruise]],".",Table1[[#This Row],[deployment]],".",Table1[[#This Row],[tube]],".",Table1[[#This Row],[min]],".",Table1[[#This Row],[max]],".",Table1[[#This Row],[type]])</f>
        <v>SKQ202210S.ST2.1.200..POM</v>
      </c>
      <c r="J377">
        <v>0.48539325842696635</v>
      </c>
      <c r="K377" s="5">
        <v>1</v>
      </c>
    </row>
    <row r="378" spans="1:11" x14ac:dyDescent="0.25">
      <c r="A378" t="s">
        <v>48</v>
      </c>
      <c r="B378" t="s">
        <v>26</v>
      </c>
      <c r="C378" t="s">
        <v>151</v>
      </c>
      <c r="D378" t="s">
        <v>129</v>
      </c>
      <c r="E378">
        <v>1</v>
      </c>
      <c r="F378" t="s">
        <v>139</v>
      </c>
      <c r="G378">
        <v>200</v>
      </c>
      <c r="H378" t="s">
        <v>140</v>
      </c>
      <c r="I378" t="str">
        <f>_xlfn.CONCAT(Table1[[#This Row],[cruise]],".",Table1[[#This Row],[deployment]],".",Table1[[#This Row],[tube]],".",Table1[[#This Row],[min]],".",Table1[[#This Row],[max]],".",Table1[[#This Row],[type]])</f>
        <v>SKQ202210S.ST2.1..200.POM</v>
      </c>
      <c r="J378">
        <v>0.5021929824561403</v>
      </c>
      <c r="K378" s="5">
        <v>1</v>
      </c>
    </row>
    <row r="379" spans="1:11" x14ac:dyDescent="0.25">
      <c r="A379" t="s">
        <v>48</v>
      </c>
      <c r="B379" t="s">
        <v>66</v>
      </c>
      <c r="C379" t="s">
        <v>151</v>
      </c>
      <c r="D379" t="s">
        <v>129</v>
      </c>
      <c r="E379">
        <v>2</v>
      </c>
      <c r="F379">
        <v>200</v>
      </c>
      <c r="G379" t="s">
        <v>139</v>
      </c>
      <c r="H379" t="s">
        <v>140</v>
      </c>
      <c r="I379" t="str">
        <f>_xlfn.CONCAT(Table1[[#This Row],[cruise]],".",Table1[[#This Row],[deployment]],".",Table1[[#This Row],[tube]],".",Table1[[#This Row],[min]],".",Table1[[#This Row],[max]],".",Table1[[#This Row],[type]])</f>
        <v>SKQ202210S.ST2.2.200..POM</v>
      </c>
      <c r="J379">
        <v>0.48148148148148145</v>
      </c>
      <c r="K379" s="5">
        <v>1</v>
      </c>
    </row>
    <row r="380" spans="1:11" x14ac:dyDescent="0.25">
      <c r="A380" t="s">
        <v>48</v>
      </c>
      <c r="B380" t="s">
        <v>64</v>
      </c>
      <c r="C380" t="s">
        <v>151</v>
      </c>
      <c r="D380" t="s">
        <v>138</v>
      </c>
      <c r="E380">
        <v>5</v>
      </c>
      <c r="F380" t="s">
        <v>139</v>
      </c>
      <c r="G380">
        <v>200</v>
      </c>
      <c r="H380" t="s">
        <v>140</v>
      </c>
      <c r="I380" t="str">
        <f>_xlfn.CONCAT(Table1[[#This Row],[cruise]],".",Table1[[#This Row],[deployment]],".",Table1[[#This Row],[tube]],".",Table1[[#This Row],[min]],".",Table1[[#This Row],[max]],".",Table1[[#This Row],[type]])</f>
        <v>SKQ202210S.ST1.5..200.POM</v>
      </c>
      <c r="J380">
        <v>0.49539170506912444</v>
      </c>
      <c r="K380" s="5">
        <v>1</v>
      </c>
    </row>
    <row r="381" spans="1:11" x14ac:dyDescent="0.25">
      <c r="A381" t="s">
        <v>48</v>
      </c>
      <c r="B381" t="s">
        <v>68</v>
      </c>
      <c r="C381" t="s">
        <v>151</v>
      </c>
      <c r="D381" t="s">
        <v>138</v>
      </c>
      <c r="E381">
        <v>3</v>
      </c>
      <c r="F381" t="s">
        <v>139</v>
      </c>
      <c r="G381">
        <v>200</v>
      </c>
      <c r="H381" t="s">
        <v>140</v>
      </c>
      <c r="I381" t="str">
        <f>_xlfn.CONCAT(Table1[[#This Row],[cruise]],".",Table1[[#This Row],[deployment]],".",Table1[[#This Row],[tube]],".",Table1[[#This Row],[min]],".",Table1[[#This Row],[max]],".",Table1[[#This Row],[type]])</f>
        <v>SKQ202210S.ST1.3..200.POM</v>
      </c>
      <c r="J381">
        <v>0.52477477477477474</v>
      </c>
      <c r="K381" s="5">
        <v>1</v>
      </c>
    </row>
    <row r="382" spans="1:11" x14ac:dyDescent="0.25">
      <c r="A382" t="s">
        <v>48</v>
      </c>
      <c r="B382" t="s">
        <v>65</v>
      </c>
      <c r="C382" t="s">
        <v>151</v>
      </c>
      <c r="D382" t="s">
        <v>138</v>
      </c>
      <c r="E382">
        <v>7</v>
      </c>
      <c r="F382" t="s">
        <v>139</v>
      </c>
      <c r="G382">
        <v>200</v>
      </c>
      <c r="H382" t="s">
        <v>140</v>
      </c>
      <c r="I382" t="str">
        <f>_xlfn.CONCAT(Table1[[#This Row],[cruise]],".",Table1[[#This Row],[deployment]],".",Table1[[#This Row],[tube]],".",Table1[[#This Row],[min]],".",Table1[[#This Row],[max]],".",Table1[[#This Row],[type]])</f>
        <v>SKQ202210S.ST1.7..200.POM</v>
      </c>
      <c r="J382">
        <v>0.5</v>
      </c>
      <c r="K382" s="5">
        <v>1</v>
      </c>
    </row>
    <row r="383" spans="1:11" x14ac:dyDescent="0.25">
      <c r="A383" t="s">
        <v>48</v>
      </c>
      <c r="B383" t="s">
        <v>56</v>
      </c>
      <c r="C383" t="s">
        <v>151</v>
      </c>
      <c r="D383" t="s">
        <v>138</v>
      </c>
      <c r="E383">
        <v>2</v>
      </c>
      <c r="F383" t="s">
        <v>139</v>
      </c>
      <c r="G383">
        <v>200</v>
      </c>
      <c r="H383" t="s">
        <v>140</v>
      </c>
      <c r="I383" t="str">
        <f>_xlfn.CONCAT(Table1[[#This Row],[cruise]],".",Table1[[#This Row],[deployment]],".",Table1[[#This Row],[tube]],".",Table1[[#This Row],[min]],".",Table1[[#This Row],[max]],".",Table1[[#This Row],[type]])</f>
        <v>SKQ202210S.ST1.2..200.POM</v>
      </c>
      <c r="J383">
        <v>0.49655172413793108</v>
      </c>
      <c r="K383" s="5">
        <v>1</v>
      </c>
    </row>
    <row r="384" spans="1:11" x14ac:dyDescent="0.25">
      <c r="A384" t="s">
        <v>48</v>
      </c>
      <c r="B384" t="s">
        <v>57</v>
      </c>
      <c r="C384" t="s">
        <v>151</v>
      </c>
      <c r="D384" t="s">
        <v>138</v>
      </c>
      <c r="E384">
        <v>6</v>
      </c>
      <c r="F384" t="s">
        <v>139</v>
      </c>
      <c r="G384">
        <v>200</v>
      </c>
      <c r="H384" t="s">
        <v>140</v>
      </c>
      <c r="I384" t="str">
        <f>_xlfn.CONCAT(Table1[[#This Row],[cruise]],".",Table1[[#This Row],[deployment]],".",Table1[[#This Row],[tube]],".",Table1[[#This Row],[min]],".",Table1[[#This Row],[max]],".",Table1[[#This Row],[type]])</f>
        <v>SKQ202210S.ST1.6..200.POM</v>
      </c>
      <c r="J384">
        <v>0.50340136054421769</v>
      </c>
      <c r="K384" s="5">
        <v>1</v>
      </c>
    </row>
    <row r="385" spans="1:11" x14ac:dyDescent="0.25">
      <c r="A385" t="s">
        <v>48</v>
      </c>
      <c r="B385" t="s">
        <v>58</v>
      </c>
      <c r="C385" t="s">
        <v>151</v>
      </c>
      <c r="D385" t="s">
        <v>138</v>
      </c>
      <c r="E385">
        <v>1</v>
      </c>
      <c r="F385" t="s">
        <v>139</v>
      </c>
      <c r="G385">
        <v>200</v>
      </c>
      <c r="H385" t="s">
        <v>140</v>
      </c>
      <c r="I385" t="str">
        <f>_xlfn.CONCAT(Table1[[#This Row],[cruise]],".",Table1[[#This Row],[deployment]],".",Table1[[#This Row],[tube]],".",Table1[[#This Row],[min]],".",Table1[[#This Row],[max]],".",Table1[[#This Row],[type]])</f>
        <v>SKQ202210S.ST1.1..200.POM</v>
      </c>
      <c r="J385">
        <v>0.54128440366972475</v>
      </c>
      <c r="K385" s="5">
        <v>1</v>
      </c>
    </row>
    <row r="386" spans="1:11" x14ac:dyDescent="0.25">
      <c r="A386" t="s">
        <v>48</v>
      </c>
      <c r="B386" t="s">
        <v>59</v>
      </c>
      <c r="C386" t="s">
        <v>151</v>
      </c>
      <c r="D386" t="s">
        <v>138</v>
      </c>
      <c r="E386">
        <v>3</v>
      </c>
      <c r="F386">
        <v>200</v>
      </c>
      <c r="G386" t="s">
        <v>139</v>
      </c>
      <c r="H386" t="s">
        <v>140</v>
      </c>
      <c r="I386" t="str">
        <f>_xlfn.CONCAT(Table1[[#This Row],[cruise]],".",Table1[[#This Row],[deployment]],".",Table1[[#This Row],[tube]],".",Table1[[#This Row],[min]],".",Table1[[#This Row],[max]],".",Table1[[#This Row],[type]])</f>
        <v>SKQ202210S.ST1.3.200..POM</v>
      </c>
      <c r="J386">
        <v>0.49168646080760098</v>
      </c>
      <c r="K386" s="5">
        <v>1</v>
      </c>
    </row>
    <row r="387" spans="1:11" x14ac:dyDescent="0.25">
      <c r="A387" t="s">
        <v>48</v>
      </c>
      <c r="B387" t="s">
        <v>60</v>
      </c>
      <c r="C387" t="s">
        <v>151</v>
      </c>
      <c r="D387" t="s">
        <v>138</v>
      </c>
      <c r="E387">
        <v>5</v>
      </c>
      <c r="F387">
        <v>200</v>
      </c>
      <c r="G387" t="s">
        <v>139</v>
      </c>
      <c r="H387" t="s">
        <v>140</v>
      </c>
      <c r="I387" t="str">
        <f>_xlfn.CONCAT(Table1[[#This Row],[cruise]],".",Table1[[#This Row],[deployment]],".",Table1[[#This Row],[tube]],".",Table1[[#This Row],[min]],".",Table1[[#This Row],[max]],".",Table1[[#This Row],[type]])</f>
        <v>SKQ202210S.ST1.5.200..POM</v>
      </c>
      <c r="J387">
        <v>0.49774774774774777</v>
      </c>
      <c r="K387" s="5">
        <v>1</v>
      </c>
    </row>
    <row r="388" spans="1:11" x14ac:dyDescent="0.25">
      <c r="A388" t="s">
        <v>48</v>
      </c>
      <c r="B388" t="s">
        <v>61</v>
      </c>
      <c r="C388" t="s">
        <v>151</v>
      </c>
      <c r="D388" t="s">
        <v>138</v>
      </c>
      <c r="E388">
        <v>7</v>
      </c>
      <c r="F388">
        <v>200</v>
      </c>
      <c r="G388" t="s">
        <v>139</v>
      </c>
      <c r="H388" t="s">
        <v>140</v>
      </c>
      <c r="I388" t="str">
        <f>_xlfn.CONCAT(Table1[[#This Row],[cruise]],".",Table1[[#This Row],[deployment]],".",Table1[[#This Row],[tube]],".",Table1[[#This Row],[min]],".",Table1[[#This Row],[max]],".",Table1[[#This Row],[type]])</f>
        <v>SKQ202210S.ST1.7.200..POM</v>
      </c>
      <c r="J388">
        <v>0.49650349650349651</v>
      </c>
      <c r="K388" s="5">
        <v>1</v>
      </c>
    </row>
    <row r="389" spans="1:11" x14ac:dyDescent="0.25">
      <c r="A389" t="s">
        <v>48</v>
      </c>
      <c r="B389" t="s">
        <v>62</v>
      </c>
      <c r="C389" t="s">
        <v>151</v>
      </c>
      <c r="D389" t="s">
        <v>138</v>
      </c>
      <c r="E389">
        <v>1</v>
      </c>
      <c r="F389">
        <v>200</v>
      </c>
      <c r="G389" t="s">
        <v>139</v>
      </c>
      <c r="H389" t="s">
        <v>140</v>
      </c>
      <c r="I389" t="str">
        <f>_xlfn.CONCAT(Table1[[#This Row],[cruise]],".",Table1[[#This Row],[deployment]],".",Table1[[#This Row],[tube]],".",Table1[[#This Row],[min]],".",Table1[[#This Row],[max]],".",Table1[[#This Row],[type]])</f>
        <v>SKQ202210S.ST1.1.200..POM</v>
      </c>
      <c r="J389">
        <v>0.4888392857142857</v>
      </c>
      <c r="K389" s="5">
        <v>1</v>
      </c>
    </row>
    <row r="390" spans="1:11" x14ac:dyDescent="0.25">
      <c r="A390" t="s">
        <v>48</v>
      </c>
      <c r="B390" t="s">
        <v>63</v>
      </c>
      <c r="C390" t="s">
        <v>151</v>
      </c>
      <c r="D390" t="s">
        <v>138</v>
      </c>
      <c r="E390">
        <v>6</v>
      </c>
      <c r="F390">
        <v>200</v>
      </c>
      <c r="G390" t="s">
        <v>139</v>
      </c>
      <c r="H390" t="s">
        <v>140</v>
      </c>
      <c r="I390" t="str">
        <f>_xlfn.CONCAT(Table1[[#This Row],[cruise]],".",Table1[[#This Row],[deployment]],".",Table1[[#This Row],[tube]],".",Table1[[#This Row],[min]],".",Table1[[#This Row],[max]],".",Table1[[#This Row],[type]])</f>
        <v>SKQ202210S.ST1.6.200..POM</v>
      </c>
      <c r="J390">
        <v>0.47018348623853212</v>
      </c>
      <c r="K390" s="5">
        <v>1</v>
      </c>
    </row>
    <row r="391" spans="1:11" x14ac:dyDescent="0.25">
      <c r="A391" t="s">
        <v>48</v>
      </c>
      <c r="B391" t="s">
        <v>50</v>
      </c>
      <c r="C391" t="s">
        <v>151</v>
      </c>
      <c r="D391" t="s">
        <v>138</v>
      </c>
      <c r="E391">
        <v>2</v>
      </c>
      <c r="F391">
        <v>200</v>
      </c>
      <c r="G391" t="s">
        <v>139</v>
      </c>
      <c r="H391" t="s">
        <v>140</v>
      </c>
      <c r="I391" t="str">
        <f>_xlfn.CONCAT(Table1[[#This Row],[cruise]],".",Table1[[#This Row],[deployment]],".",Table1[[#This Row],[tube]],".",Table1[[#This Row],[min]],".",Table1[[#This Row],[max]],".",Table1[[#This Row],[type]])</f>
        <v>SKQ202210S.ST1.2.200..POM</v>
      </c>
      <c r="J391">
        <v>0.47764705882352942</v>
      </c>
      <c r="K391" s="5">
        <v>1</v>
      </c>
    </row>
    <row r="392" spans="1:11" x14ac:dyDescent="0.25">
      <c r="A392" t="s">
        <v>49</v>
      </c>
      <c r="B392" t="s">
        <v>20</v>
      </c>
      <c r="C392" t="s">
        <v>124</v>
      </c>
      <c r="D392" t="s">
        <v>138</v>
      </c>
      <c r="E392">
        <v>7</v>
      </c>
      <c r="F392" t="s">
        <v>139</v>
      </c>
      <c r="G392">
        <v>200</v>
      </c>
      <c r="H392" t="s">
        <v>140</v>
      </c>
      <c r="I392" t="str">
        <f>_xlfn.CONCAT(Table1[[#This Row],[cruise]],".",Table1[[#This Row],[deployment]],".",Table1[[#This Row],[tube]],".",Table1[[#This Row],[min]],".",Table1[[#This Row],[max]],".",Table1[[#This Row],[type]])</f>
        <v>SKQ202207S.ST1.7..200.POM</v>
      </c>
      <c r="J392">
        <v>0.23221266614542613</v>
      </c>
      <c r="K392" s="5">
        <v>1</v>
      </c>
    </row>
    <row r="393" spans="1:11" x14ac:dyDescent="0.25">
      <c r="A393" t="s">
        <v>49</v>
      </c>
      <c r="B393" t="s">
        <v>21</v>
      </c>
      <c r="C393" t="s">
        <v>124</v>
      </c>
      <c r="D393" t="s">
        <v>138</v>
      </c>
      <c r="E393">
        <v>4</v>
      </c>
      <c r="F393" t="s">
        <v>139</v>
      </c>
      <c r="G393">
        <v>200</v>
      </c>
      <c r="H393" t="s">
        <v>140</v>
      </c>
      <c r="I393" t="str">
        <f>_xlfn.CONCAT(Table1[[#This Row],[cruise]],".",Table1[[#This Row],[deployment]],".",Table1[[#This Row],[tube]],".",Table1[[#This Row],[min]],".",Table1[[#This Row],[max]],".",Table1[[#This Row],[type]])</f>
        <v>SKQ202207S.ST1.4..200.POM</v>
      </c>
      <c r="J393">
        <v>0.21366766731414444</v>
      </c>
      <c r="K393" s="5">
        <v>1</v>
      </c>
    </row>
    <row r="394" spans="1:11" x14ac:dyDescent="0.25">
      <c r="A394" t="s">
        <v>49</v>
      </c>
      <c r="B394" t="s">
        <v>27</v>
      </c>
      <c r="C394" t="s">
        <v>124</v>
      </c>
      <c r="D394" t="s">
        <v>138</v>
      </c>
      <c r="E394">
        <v>3</v>
      </c>
      <c r="F394" t="s">
        <v>139</v>
      </c>
      <c r="G394">
        <v>200</v>
      </c>
      <c r="H394" t="s">
        <v>140</v>
      </c>
      <c r="I394" t="str">
        <f>_xlfn.CONCAT(Table1[[#This Row],[cruise]],".",Table1[[#This Row],[deployment]],".",Table1[[#This Row],[tube]],".",Table1[[#This Row],[min]],".",Table1[[#This Row],[max]],".",Table1[[#This Row],[type]])</f>
        <v>SKQ202207S.ST1.3..200.POM</v>
      </c>
      <c r="J394">
        <v>0.29577735124760074</v>
      </c>
      <c r="K394" s="5">
        <v>1</v>
      </c>
    </row>
    <row r="395" spans="1:11" x14ac:dyDescent="0.25">
      <c r="A395" t="s">
        <v>49</v>
      </c>
      <c r="B395" t="s">
        <v>22</v>
      </c>
      <c r="C395" t="s">
        <v>124</v>
      </c>
      <c r="D395" t="s">
        <v>138</v>
      </c>
      <c r="E395">
        <v>1</v>
      </c>
      <c r="F395" t="s">
        <v>139</v>
      </c>
      <c r="G395">
        <v>200</v>
      </c>
      <c r="H395" t="s">
        <v>140</v>
      </c>
      <c r="I395" t="str">
        <f>_xlfn.CONCAT(Table1[[#This Row],[cruise]],".",Table1[[#This Row],[deployment]],".",Table1[[#This Row],[tube]],".",Table1[[#This Row],[min]],".",Table1[[#This Row],[max]],".",Table1[[#This Row],[type]])</f>
        <v>SKQ202207S.ST1.1..200.POM</v>
      </c>
      <c r="J395">
        <v>0.248395378690629</v>
      </c>
      <c r="K395" s="5">
        <v>1</v>
      </c>
    </row>
    <row r="396" spans="1:11" x14ac:dyDescent="0.25">
      <c r="A396" t="s">
        <v>49</v>
      </c>
      <c r="B396" t="s">
        <v>10</v>
      </c>
      <c r="C396" t="s">
        <v>124</v>
      </c>
      <c r="D396" t="s">
        <v>138</v>
      </c>
      <c r="E396">
        <v>2</v>
      </c>
      <c r="F396" t="s">
        <v>139</v>
      </c>
      <c r="G396">
        <v>200</v>
      </c>
      <c r="H396" t="s">
        <v>140</v>
      </c>
      <c r="I396" t="str">
        <f>_xlfn.CONCAT(Table1[[#This Row],[cruise]],".",Table1[[#This Row],[deployment]],".",Table1[[#This Row],[tube]],".",Table1[[#This Row],[min]],".",Table1[[#This Row],[max]],".",Table1[[#This Row],[type]])</f>
        <v>SKQ202207S.ST1.2..200.POM</v>
      </c>
      <c r="J396">
        <v>0.21259214983064356</v>
      </c>
      <c r="K396" s="5">
        <v>1</v>
      </c>
    </row>
    <row r="397" spans="1:11" x14ac:dyDescent="0.25">
      <c r="A397" t="s">
        <v>49</v>
      </c>
      <c r="B397" t="s">
        <v>23</v>
      </c>
      <c r="C397" t="s">
        <v>124</v>
      </c>
      <c r="D397" t="s">
        <v>138</v>
      </c>
      <c r="E397">
        <v>1</v>
      </c>
      <c r="F397" t="s">
        <v>139</v>
      </c>
      <c r="G397">
        <v>200</v>
      </c>
      <c r="H397" t="s">
        <v>140</v>
      </c>
      <c r="I397" t="str">
        <f>_xlfn.CONCAT(Table1[[#This Row],[cruise]],".",Table1[[#This Row],[deployment]],".",Table1[[#This Row],[tube]],".",Table1[[#This Row],[min]],".",Table1[[#This Row],[max]],".",Table1[[#This Row],[type]])</f>
        <v>SKQ202207S.ST1.1..200.POM</v>
      </c>
      <c r="J397">
        <v>0.52510822510822508</v>
      </c>
      <c r="K397" s="5">
        <v>1</v>
      </c>
    </row>
    <row r="398" spans="1:11" x14ac:dyDescent="0.25">
      <c r="A398" t="s">
        <v>49</v>
      </c>
      <c r="B398" t="s">
        <v>41</v>
      </c>
      <c r="C398" t="s">
        <v>124</v>
      </c>
      <c r="D398" t="s">
        <v>138</v>
      </c>
      <c r="E398">
        <v>6</v>
      </c>
      <c r="F398" t="s">
        <v>139</v>
      </c>
      <c r="G398">
        <v>200</v>
      </c>
      <c r="H398" t="s">
        <v>140</v>
      </c>
      <c r="I398" t="str">
        <f>_xlfn.CONCAT(Table1[[#This Row],[cruise]],".",Table1[[#This Row],[deployment]],".",Table1[[#This Row],[tube]],".",Table1[[#This Row],[min]],".",Table1[[#This Row],[max]],".",Table1[[#This Row],[type]])</f>
        <v>SKQ202207S.ST1.6..200.POM</v>
      </c>
      <c r="J398">
        <v>0.37051792828685259</v>
      </c>
      <c r="K398" s="5">
        <v>1</v>
      </c>
    </row>
    <row r="399" spans="1:11" x14ac:dyDescent="0.25">
      <c r="A399" t="s">
        <v>49</v>
      </c>
      <c r="B399" t="s">
        <v>42</v>
      </c>
      <c r="C399" t="s">
        <v>124</v>
      </c>
      <c r="D399" t="s">
        <v>138</v>
      </c>
      <c r="E399">
        <v>4</v>
      </c>
      <c r="F399">
        <v>200</v>
      </c>
      <c r="G399" t="s">
        <v>139</v>
      </c>
      <c r="H399" t="s">
        <v>140</v>
      </c>
      <c r="I399" t="str">
        <f>_xlfn.CONCAT(Table1[[#This Row],[cruise]],".",Table1[[#This Row],[deployment]],".",Table1[[#This Row],[tube]],".",Table1[[#This Row],[min]],".",Table1[[#This Row],[max]],".",Table1[[#This Row],[type]])</f>
        <v>SKQ202207S.ST1.4.200..POM</v>
      </c>
      <c r="J399">
        <v>0.50420912715994681</v>
      </c>
      <c r="K399" s="5">
        <v>1</v>
      </c>
    </row>
    <row r="400" spans="1:11" x14ac:dyDescent="0.25">
      <c r="A400" t="s">
        <v>49</v>
      </c>
      <c r="B400" t="s">
        <v>5</v>
      </c>
      <c r="C400" t="s">
        <v>124</v>
      </c>
      <c r="D400" t="s">
        <v>138</v>
      </c>
      <c r="E400">
        <v>5</v>
      </c>
      <c r="F400" t="s">
        <v>139</v>
      </c>
      <c r="G400">
        <v>200</v>
      </c>
      <c r="H400" t="s">
        <v>140</v>
      </c>
      <c r="I400" t="str">
        <f>_xlfn.CONCAT(Table1[[#This Row],[cruise]],".",Table1[[#This Row],[deployment]],".",Table1[[#This Row],[tube]],".",Table1[[#This Row],[min]],".",Table1[[#This Row],[max]],".",Table1[[#This Row],[type]])</f>
        <v>SKQ202207S.ST1.5..200.POM</v>
      </c>
      <c r="J400">
        <v>0.2179996218566837</v>
      </c>
      <c r="K400" s="5">
        <v>1</v>
      </c>
    </row>
    <row r="401" spans="1:11" x14ac:dyDescent="0.25">
      <c r="A401" t="s">
        <v>49</v>
      </c>
      <c r="B401" t="s">
        <v>6</v>
      </c>
      <c r="C401" t="s">
        <v>124</v>
      </c>
      <c r="D401" t="s">
        <v>138</v>
      </c>
      <c r="E401">
        <v>1</v>
      </c>
      <c r="F401">
        <v>200</v>
      </c>
      <c r="G401" t="s">
        <v>139</v>
      </c>
      <c r="H401" t="s">
        <v>140</v>
      </c>
      <c r="I401" t="str">
        <f>_xlfn.CONCAT(Table1[[#This Row],[cruise]],".",Table1[[#This Row],[deployment]],".",Table1[[#This Row],[tube]],".",Table1[[#This Row],[min]],".",Table1[[#This Row],[max]],".",Table1[[#This Row],[type]])</f>
        <v>SKQ202207S.ST1.1.200..POM</v>
      </c>
      <c r="J401">
        <v>0.52409504774594717</v>
      </c>
      <c r="K401" s="5">
        <v>1</v>
      </c>
    </row>
    <row r="402" spans="1:11" x14ac:dyDescent="0.25">
      <c r="A402" t="s">
        <v>49</v>
      </c>
      <c r="B402" t="s">
        <v>8</v>
      </c>
      <c r="C402" t="s">
        <v>124</v>
      </c>
      <c r="D402" t="s">
        <v>138</v>
      </c>
      <c r="E402">
        <v>8</v>
      </c>
      <c r="F402" t="s">
        <v>139</v>
      </c>
      <c r="G402">
        <v>200</v>
      </c>
      <c r="H402" t="s">
        <v>140</v>
      </c>
      <c r="I402" t="str">
        <f>_xlfn.CONCAT(Table1[[#This Row],[cruise]],".",Table1[[#This Row],[deployment]],".",Table1[[#This Row],[tube]],".",Table1[[#This Row],[min]],".",Table1[[#This Row],[max]],".",Table1[[#This Row],[type]])</f>
        <v>SKQ202207S.ST1.8..200.POM</v>
      </c>
      <c r="J402">
        <v>0.23306732146511155</v>
      </c>
      <c r="K402" s="5">
        <v>1</v>
      </c>
    </row>
    <row r="403" spans="1:11" x14ac:dyDescent="0.25">
      <c r="A403" t="s">
        <v>49</v>
      </c>
      <c r="B403" t="s">
        <v>7</v>
      </c>
      <c r="C403" t="s">
        <v>124</v>
      </c>
      <c r="D403" t="s">
        <v>138</v>
      </c>
      <c r="E403">
        <v>2</v>
      </c>
      <c r="F403">
        <v>200</v>
      </c>
      <c r="G403" t="s">
        <v>139</v>
      </c>
      <c r="H403" t="s">
        <v>140</v>
      </c>
      <c r="I403" t="str">
        <f>_xlfn.CONCAT(Table1[[#This Row],[cruise]],".",Table1[[#This Row],[deployment]],".",Table1[[#This Row],[tube]],".",Table1[[#This Row],[min]],".",Table1[[#This Row],[max]],".",Table1[[#This Row],[type]])</f>
        <v>SKQ202207S.ST1.2.200..POM</v>
      </c>
      <c r="J403">
        <v>0.5</v>
      </c>
      <c r="K403" s="5">
        <v>1</v>
      </c>
    </row>
    <row r="404" spans="1:11" x14ac:dyDescent="0.25">
      <c r="A404" t="s">
        <v>49</v>
      </c>
      <c r="B404" t="s">
        <v>9</v>
      </c>
      <c r="C404" t="s">
        <v>124</v>
      </c>
      <c r="D404" t="s">
        <v>138</v>
      </c>
      <c r="E404">
        <v>3</v>
      </c>
      <c r="F404">
        <v>200</v>
      </c>
      <c r="G404" t="s">
        <v>139</v>
      </c>
      <c r="H404" t="s">
        <v>140</v>
      </c>
      <c r="I404" t="str">
        <f>_xlfn.CONCAT(Table1[[#This Row],[cruise]],".",Table1[[#This Row],[deployment]],".",Table1[[#This Row],[tube]],".",Table1[[#This Row],[min]],".",Table1[[#This Row],[max]],".",Table1[[#This Row],[type]])</f>
        <v>SKQ202207S.ST1.3.200..POM</v>
      </c>
      <c r="J404">
        <v>0.49932401982875163</v>
      </c>
      <c r="K404" s="5">
        <v>1</v>
      </c>
    </row>
    <row r="405" spans="1:11" x14ac:dyDescent="0.25">
      <c r="A405" t="s">
        <v>49</v>
      </c>
      <c r="B405" t="s">
        <v>11</v>
      </c>
      <c r="C405" t="s">
        <v>124</v>
      </c>
      <c r="D405" t="s">
        <v>129</v>
      </c>
      <c r="E405">
        <v>1</v>
      </c>
      <c r="F405" t="s">
        <v>139</v>
      </c>
      <c r="G405">
        <v>200</v>
      </c>
      <c r="H405" t="s">
        <v>140</v>
      </c>
      <c r="I405" t="str">
        <f>_xlfn.CONCAT(Table1[[#This Row],[cruise]],".",Table1[[#This Row],[deployment]],".",Table1[[#This Row],[tube]],".",Table1[[#This Row],[min]],".",Table1[[#This Row],[max]],".",Table1[[#This Row],[type]])</f>
        <v>SKQ202207S.ST2.1..200.POM</v>
      </c>
      <c r="J405">
        <v>0.27813256991852014</v>
      </c>
      <c r="K405" s="5">
        <v>1</v>
      </c>
    </row>
    <row r="406" spans="1:11" x14ac:dyDescent="0.25">
      <c r="A406" t="s">
        <v>49</v>
      </c>
      <c r="B406" t="s">
        <v>44</v>
      </c>
      <c r="C406" t="s">
        <v>124</v>
      </c>
      <c r="D406" t="s">
        <v>138</v>
      </c>
      <c r="E406">
        <v>5</v>
      </c>
      <c r="F406">
        <v>200</v>
      </c>
      <c r="G406" t="s">
        <v>139</v>
      </c>
      <c r="H406" t="s">
        <v>140</v>
      </c>
      <c r="I406" t="str">
        <f>_xlfn.CONCAT(Table1[[#This Row],[cruise]],".",Table1[[#This Row],[deployment]],".",Table1[[#This Row],[tube]],".",Table1[[#This Row],[min]],".",Table1[[#This Row],[max]],".",Table1[[#This Row],[type]])</f>
        <v>SKQ202207S.ST1.5.200..POM</v>
      </c>
      <c r="J406">
        <v>0.47682871422080875</v>
      </c>
      <c r="K406" s="5">
        <v>1</v>
      </c>
    </row>
    <row r="407" spans="1:11" x14ac:dyDescent="0.25">
      <c r="A407" t="s">
        <v>49</v>
      </c>
      <c r="B407" t="s">
        <v>45</v>
      </c>
      <c r="C407" t="s">
        <v>124</v>
      </c>
      <c r="D407" t="s">
        <v>129</v>
      </c>
      <c r="E407">
        <v>3</v>
      </c>
      <c r="F407" t="s">
        <v>139</v>
      </c>
      <c r="G407">
        <v>200</v>
      </c>
      <c r="H407" t="s">
        <v>140</v>
      </c>
      <c r="I407" t="str">
        <f>_xlfn.CONCAT(Table1[[#This Row],[cruise]],".",Table1[[#This Row],[deployment]],".",Table1[[#This Row],[tube]],".",Table1[[#This Row],[min]],".",Table1[[#This Row],[max]],".",Table1[[#This Row],[type]])</f>
        <v>SKQ202207S.ST2.3..200.POM</v>
      </c>
      <c r="J407">
        <v>0.26814428509343763</v>
      </c>
      <c r="K407" s="5">
        <v>1</v>
      </c>
    </row>
    <row r="408" spans="1:11" x14ac:dyDescent="0.25">
      <c r="A408" t="s">
        <v>49</v>
      </c>
      <c r="B408" t="s">
        <v>12</v>
      </c>
      <c r="C408" t="s">
        <v>124</v>
      </c>
      <c r="D408" t="s">
        <v>129</v>
      </c>
      <c r="E408">
        <v>2</v>
      </c>
      <c r="F408" t="s">
        <v>139</v>
      </c>
      <c r="G408">
        <v>200</v>
      </c>
      <c r="H408" t="s">
        <v>140</v>
      </c>
      <c r="I408" t="str">
        <f>_xlfn.CONCAT(Table1[[#This Row],[cruise]],".",Table1[[#This Row],[deployment]],".",Table1[[#This Row],[tube]],".",Table1[[#This Row],[min]],".",Table1[[#This Row],[max]],".",Table1[[#This Row],[type]])</f>
        <v>SKQ202207S.ST2.2..200.POM</v>
      </c>
      <c r="J408">
        <v>0.26859068885611964</v>
      </c>
      <c r="K408" s="5">
        <v>1</v>
      </c>
    </row>
    <row r="409" spans="1:11" x14ac:dyDescent="0.25">
      <c r="A409" t="s">
        <v>49</v>
      </c>
      <c r="B409" t="s">
        <v>13</v>
      </c>
      <c r="C409" t="s">
        <v>124</v>
      </c>
      <c r="D409" t="s">
        <v>138</v>
      </c>
      <c r="E409">
        <v>7</v>
      </c>
      <c r="F409">
        <v>200</v>
      </c>
      <c r="G409" t="s">
        <v>139</v>
      </c>
      <c r="H409" t="s">
        <v>140</v>
      </c>
      <c r="I409" t="str">
        <f>_xlfn.CONCAT(Table1[[#This Row],[cruise]],".",Table1[[#This Row],[deployment]],".",Table1[[#This Row],[tube]],".",Table1[[#This Row],[min]],".",Table1[[#This Row],[max]],".",Table1[[#This Row],[type]])</f>
        <v>SKQ202207S.ST1.7.200..POM</v>
      </c>
      <c r="J409">
        <v>0.50131348511383544</v>
      </c>
      <c r="K409" s="5">
        <v>1</v>
      </c>
    </row>
    <row r="410" spans="1:11" x14ac:dyDescent="0.25">
      <c r="A410" t="s">
        <v>49</v>
      </c>
      <c r="B410" t="s">
        <v>24</v>
      </c>
      <c r="C410" t="s">
        <v>124</v>
      </c>
      <c r="D410" t="s">
        <v>138</v>
      </c>
      <c r="E410">
        <v>8</v>
      </c>
      <c r="F410">
        <v>200</v>
      </c>
      <c r="G410" t="s">
        <v>139</v>
      </c>
      <c r="H410" t="s">
        <v>140</v>
      </c>
      <c r="I410" t="str">
        <f>_xlfn.CONCAT(Table1[[#This Row],[cruise]],".",Table1[[#This Row],[deployment]],".",Table1[[#This Row],[tube]],".",Table1[[#This Row],[min]],".",Table1[[#This Row],[max]],".",Table1[[#This Row],[type]])</f>
        <v>SKQ202207S.ST1.8.200..POM</v>
      </c>
      <c r="J410">
        <v>0.49496080627099664</v>
      </c>
      <c r="K410" s="5">
        <v>1</v>
      </c>
    </row>
    <row r="411" spans="1:11" x14ac:dyDescent="0.25">
      <c r="A411" t="s">
        <v>49</v>
      </c>
      <c r="B411" t="s">
        <v>28</v>
      </c>
      <c r="C411" t="s">
        <v>124</v>
      </c>
      <c r="D411" t="s">
        <v>138</v>
      </c>
      <c r="E411">
        <v>6</v>
      </c>
      <c r="F411">
        <v>200</v>
      </c>
      <c r="G411" t="s">
        <v>139</v>
      </c>
      <c r="H411" t="s">
        <v>140</v>
      </c>
      <c r="I411" t="str">
        <f>_xlfn.CONCAT(Table1[[#This Row],[cruise]],".",Table1[[#This Row],[deployment]],".",Table1[[#This Row],[tube]],".",Table1[[#This Row],[min]],".",Table1[[#This Row],[max]],".",Table1[[#This Row],[type]])</f>
        <v>SKQ202207S.ST1.6.200..POM</v>
      </c>
      <c r="J411">
        <v>0.46430896072900846</v>
      </c>
      <c r="K411" s="5">
        <v>1</v>
      </c>
    </row>
    <row r="412" spans="1:11" x14ac:dyDescent="0.25">
      <c r="A412" t="s">
        <v>49</v>
      </c>
      <c r="B412" t="s">
        <v>25</v>
      </c>
      <c r="C412" t="s">
        <v>124</v>
      </c>
      <c r="D412" t="s">
        <v>125</v>
      </c>
      <c r="E412" t="s">
        <v>136</v>
      </c>
      <c r="F412" t="s">
        <v>139</v>
      </c>
      <c r="G412">
        <v>200</v>
      </c>
      <c r="H412" t="s">
        <v>140</v>
      </c>
      <c r="I412" t="str">
        <f>_xlfn.CONCAT(Table1[[#This Row],[cruise]],".",Table1[[#This Row],[deployment]],".",Table1[[#This Row],[tube]],".",Table1[[#This Row],[min]],".",Table1[[#This Row],[max]],".",Table1[[#This Row],[type]])</f>
        <v>SKQ202207S.ST3.6a..200.POM</v>
      </c>
      <c r="J412">
        <v>0.26892996800568786</v>
      </c>
      <c r="K412" s="5">
        <v>1</v>
      </c>
    </row>
    <row r="413" spans="1:11" x14ac:dyDescent="0.25">
      <c r="A413" t="s">
        <v>49</v>
      </c>
      <c r="B413" t="s">
        <v>26</v>
      </c>
      <c r="C413" t="s">
        <v>124</v>
      </c>
      <c r="D413" t="s">
        <v>125</v>
      </c>
      <c r="E413" t="s">
        <v>134</v>
      </c>
      <c r="F413" t="s">
        <v>139</v>
      </c>
      <c r="G413">
        <v>200</v>
      </c>
      <c r="H413" t="s">
        <v>140</v>
      </c>
      <c r="I413" t="str">
        <f>_xlfn.CONCAT(Table1[[#This Row],[cruise]],".",Table1[[#This Row],[deployment]],".",Table1[[#This Row],[tube]],".",Table1[[#This Row],[min]],".",Table1[[#This Row],[max]],".",Table1[[#This Row],[type]])</f>
        <v>SKQ202207S.ST3.7a..200.POM</v>
      </c>
      <c r="J413">
        <v>0.25341745531019982</v>
      </c>
      <c r="K413" s="5">
        <v>1</v>
      </c>
    </row>
    <row r="414" spans="1:11" x14ac:dyDescent="0.25">
      <c r="A414" t="s">
        <v>49</v>
      </c>
      <c r="B414" t="s">
        <v>66</v>
      </c>
      <c r="C414" t="s">
        <v>124</v>
      </c>
      <c r="D414" t="s">
        <v>125</v>
      </c>
      <c r="E414" t="s">
        <v>135</v>
      </c>
      <c r="F414" t="s">
        <v>139</v>
      </c>
      <c r="G414">
        <v>200</v>
      </c>
      <c r="H414" t="s">
        <v>140</v>
      </c>
      <c r="I414" t="str">
        <f>_xlfn.CONCAT(Table1[[#This Row],[cruise]],".",Table1[[#This Row],[deployment]],".",Table1[[#This Row],[tube]],".",Table1[[#This Row],[min]],".",Table1[[#This Row],[max]],".",Table1[[#This Row],[type]])</f>
        <v>SKQ202207S.ST3.3a..200.POM</v>
      </c>
      <c r="J414">
        <v>0.49337455830388688</v>
      </c>
      <c r="K414" s="5">
        <v>1</v>
      </c>
    </row>
    <row r="415" spans="1:11" x14ac:dyDescent="0.25">
      <c r="A415" t="s">
        <v>49</v>
      </c>
      <c r="B415" t="s">
        <v>64</v>
      </c>
      <c r="C415" t="s">
        <v>124</v>
      </c>
      <c r="D415" t="s">
        <v>125</v>
      </c>
      <c r="E415" t="s">
        <v>130</v>
      </c>
      <c r="F415" t="s">
        <v>139</v>
      </c>
      <c r="G415">
        <v>200</v>
      </c>
      <c r="H415" t="s">
        <v>140</v>
      </c>
      <c r="I415" t="str">
        <f>_xlfn.CONCAT(Table1[[#This Row],[cruise]],".",Table1[[#This Row],[deployment]],".",Table1[[#This Row],[tube]],".",Table1[[#This Row],[min]],".",Table1[[#This Row],[max]],".",Table1[[#This Row],[type]])</f>
        <v>SKQ202207S.ST3.4a..200.POM</v>
      </c>
      <c r="J415">
        <v>0.49800378230720738</v>
      </c>
      <c r="K415" s="5">
        <v>1</v>
      </c>
    </row>
    <row r="416" spans="1:11" x14ac:dyDescent="0.25">
      <c r="A416" t="s">
        <v>49</v>
      </c>
      <c r="B416" t="s">
        <v>68</v>
      </c>
      <c r="C416" t="s">
        <v>124</v>
      </c>
      <c r="D416" t="s">
        <v>125</v>
      </c>
      <c r="E416" t="s">
        <v>133</v>
      </c>
      <c r="F416">
        <v>200</v>
      </c>
      <c r="G416" t="s">
        <v>139</v>
      </c>
      <c r="H416" t="s">
        <v>140</v>
      </c>
      <c r="I416" t="str">
        <f>_xlfn.CONCAT(Table1[[#This Row],[cruise]],".",Table1[[#This Row],[deployment]],".",Table1[[#This Row],[tube]],".",Table1[[#This Row],[min]],".",Table1[[#This Row],[max]],".",Table1[[#This Row],[type]])</f>
        <v>SKQ202207S.ST3.5b.200..POM</v>
      </c>
      <c r="J416">
        <v>0.50581522931753353</v>
      </c>
      <c r="K416" s="5">
        <v>1</v>
      </c>
    </row>
    <row r="417" spans="1:11" x14ac:dyDescent="0.25">
      <c r="A417" t="s">
        <v>49</v>
      </c>
      <c r="B417" t="s">
        <v>65</v>
      </c>
      <c r="C417" t="s">
        <v>124</v>
      </c>
      <c r="D417" t="s">
        <v>125</v>
      </c>
      <c r="E417" t="s">
        <v>132</v>
      </c>
      <c r="F417" t="s">
        <v>139</v>
      </c>
      <c r="G417">
        <v>200</v>
      </c>
      <c r="H417" t="s">
        <v>140</v>
      </c>
      <c r="I417" t="str">
        <f>_xlfn.CONCAT(Table1[[#This Row],[cruise]],".",Table1[[#This Row],[deployment]],".",Table1[[#This Row],[tube]],".",Table1[[#This Row],[min]],".",Table1[[#This Row],[max]],".",Table1[[#This Row],[type]])</f>
        <v>SKQ202207S.ST3.2a..200.POM</v>
      </c>
      <c r="J417">
        <v>0.52550032278889613</v>
      </c>
      <c r="K417" s="5">
        <v>1</v>
      </c>
    </row>
    <row r="418" spans="1:11" x14ac:dyDescent="0.25">
      <c r="A418" t="s">
        <v>49</v>
      </c>
      <c r="B418" t="s">
        <v>56</v>
      </c>
      <c r="C418" t="s">
        <v>124</v>
      </c>
      <c r="D418" t="s">
        <v>125</v>
      </c>
      <c r="E418" t="s">
        <v>126</v>
      </c>
      <c r="F418" t="s">
        <v>139</v>
      </c>
      <c r="G418" t="s">
        <v>139</v>
      </c>
      <c r="H418" t="s">
        <v>140</v>
      </c>
      <c r="I418" t="str">
        <f>_xlfn.CONCAT(Table1[[#This Row],[cruise]],".",Table1[[#This Row],[deployment]],".",Table1[[#This Row],[tube]],".",Table1[[#This Row],[min]],".",Table1[[#This Row],[max]],".",Table1[[#This Row],[type]])</f>
        <v>SKQ202207S.ST3.5a...POM</v>
      </c>
      <c r="J418">
        <v>0.49633401221995926</v>
      </c>
      <c r="K418" s="5">
        <v>0</v>
      </c>
    </row>
    <row r="419" spans="1:11" x14ac:dyDescent="0.25">
      <c r="A419" t="s">
        <v>49</v>
      </c>
      <c r="B419" t="s">
        <v>57</v>
      </c>
      <c r="C419" t="s">
        <v>124</v>
      </c>
      <c r="D419" t="s">
        <v>125</v>
      </c>
      <c r="E419" t="s">
        <v>127</v>
      </c>
      <c r="F419" t="s">
        <v>139</v>
      </c>
      <c r="G419" t="s">
        <v>139</v>
      </c>
      <c r="H419" t="s">
        <v>140</v>
      </c>
      <c r="I419" t="str">
        <f>_xlfn.CONCAT(Table1[[#This Row],[cruise]],".",Table1[[#This Row],[deployment]],".",Table1[[#This Row],[tube]],".",Table1[[#This Row],[min]],".",Table1[[#This Row],[max]],".",Table1[[#This Row],[type]])</f>
        <v>SKQ202207S.ST3.1b...POM</v>
      </c>
      <c r="J419">
        <v>0.51859256297481005</v>
      </c>
      <c r="K419" s="5">
        <v>0</v>
      </c>
    </row>
    <row r="420" spans="1:11" x14ac:dyDescent="0.25">
      <c r="A420" t="s">
        <v>49</v>
      </c>
      <c r="B420" t="s">
        <v>58</v>
      </c>
      <c r="C420" t="s">
        <v>124</v>
      </c>
      <c r="D420" t="s">
        <v>125</v>
      </c>
      <c r="E420" t="s">
        <v>128</v>
      </c>
      <c r="F420" t="s">
        <v>139</v>
      </c>
      <c r="G420" t="s">
        <v>139</v>
      </c>
      <c r="H420" t="s">
        <v>140</v>
      </c>
      <c r="I420" t="str">
        <f>_xlfn.CONCAT(Table1[[#This Row],[cruise]],".",Table1[[#This Row],[deployment]],".",Table1[[#This Row],[tube]],".",Table1[[#This Row],[min]],".",Table1[[#This Row],[max]],".",Table1[[#This Row],[type]])</f>
        <v>SKQ202207S.ST3.1a...POM</v>
      </c>
      <c r="J420">
        <v>0.51494396014943955</v>
      </c>
      <c r="K420" s="5">
        <v>0</v>
      </c>
    </row>
    <row r="421" spans="1:11" x14ac:dyDescent="0.25">
      <c r="A421" t="s">
        <v>49</v>
      </c>
      <c r="B421" t="s">
        <v>59</v>
      </c>
      <c r="C421" t="s">
        <v>124</v>
      </c>
      <c r="D421" t="s">
        <v>129</v>
      </c>
      <c r="E421" t="s">
        <v>130</v>
      </c>
      <c r="F421" t="s">
        <v>139</v>
      </c>
      <c r="G421" t="s">
        <v>139</v>
      </c>
      <c r="H421" t="s">
        <v>140</v>
      </c>
      <c r="I421" t="str">
        <f>_xlfn.CONCAT(Table1[[#This Row],[cruise]],".",Table1[[#This Row],[deployment]],".",Table1[[#This Row],[tube]],".",Table1[[#This Row],[min]],".",Table1[[#This Row],[max]],".",Table1[[#This Row],[type]])</f>
        <v>SKQ202207S.ST2.4a...POM</v>
      </c>
      <c r="J421">
        <v>0.47409836065573774</v>
      </c>
      <c r="K421" s="5">
        <v>0</v>
      </c>
    </row>
    <row r="422" spans="1:11" x14ac:dyDescent="0.25">
      <c r="A422" t="s">
        <v>49</v>
      </c>
      <c r="B422" t="s">
        <v>60</v>
      </c>
      <c r="C422" t="s">
        <v>124</v>
      </c>
      <c r="D422" t="s">
        <v>131</v>
      </c>
      <c r="E422" t="s">
        <v>132</v>
      </c>
      <c r="F422" t="s">
        <v>139</v>
      </c>
      <c r="G422" t="s">
        <v>139</v>
      </c>
      <c r="H422" t="s">
        <v>140</v>
      </c>
      <c r="I422" t="str">
        <f>_xlfn.CONCAT(Table1[[#This Row],[cruise]],".",Table1[[#This Row],[deployment]],".",Table1[[#This Row],[tube]],".",Table1[[#This Row],[min]],".",Table1[[#This Row],[max]],".",Table1[[#This Row],[type]])</f>
        <v>SKQ202207S.ST4.2a...POM</v>
      </c>
      <c r="J422">
        <v>0.5178454127435953</v>
      </c>
      <c r="K422" s="5">
        <v>0</v>
      </c>
    </row>
    <row r="423" spans="1:11" x14ac:dyDescent="0.25">
      <c r="A423" t="s">
        <v>49</v>
      </c>
      <c r="B423" t="s">
        <v>61</v>
      </c>
      <c r="C423" t="s">
        <v>124</v>
      </c>
      <c r="D423" t="s">
        <v>131</v>
      </c>
      <c r="E423" t="s">
        <v>133</v>
      </c>
      <c r="F423" t="s">
        <v>139</v>
      </c>
      <c r="G423" t="s">
        <v>139</v>
      </c>
      <c r="H423" t="s">
        <v>140</v>
      </c>
      <c r="I423" t="str">
        <f>_xlfn.CONCAT(Table1[[#This Row],[cruise]],".",Table1[[#This Row],[deployment]],".",Table1[[#This Row],[tube]],".",Table1[[#This Row],[min]],".",Table1[[#This Row],[max]],".",Table1[[#This Row],[type]])</f>
        <v>SKQ202207S.ST4.5b...POM</v>
      </c>
      <c r="J423">
        <v>0.50773796904812374</v>
      </c>
      <c r="K423" s="5">
        <v>0</v>
      </c>
    </row>
    <row r="424" spans="1:11" x14ac:dyDescent="0.25">
      <c r="A424" t="s">
        <v>49</v>
      </c>
      <c r="B424" t="s">
        <v>62</v>
      </c>
      <c r="C424" t="s">
        <v>124</v>
      </c>
      <c r="D424" t="s">
        <v>131</v>
      </c>
      <c r="E424" t="s">
        <v>127</v>
      </c>
      <c r="F424" t="s">
        <v>139</v>
      </c>
      <c r="G424" t="s">
        <v>139</v>
      </c>
      <c r="H424" t="s">
        <v>140</v>
      </c>
      <c r="I424" t="str">
        <f>_xlfn.CONCAT(Table1[[#This Row],[cruise]],".",Table1[[#This Row],[deployment]],".",Table1[[#This Row],[tube]],".",Table1[[#This Row],[min]],".",Table1[[#This Row],[max]],".",Table1[[#This Row],[type]])</f>
        <v>SKQ202207S.ST4.1b...POM</v>
      </c>
      <c r="J424">
        <v>0.53284210526315789</v>
      </c>
      <c r="K424" s="5">
        <v>0</v>
      </c>
    </row>
    <row r="425" spans="1:11" x14ac:dyDescent="0.25">
      <c r="A425" t="s">
        <v>49</v>
      </c>
      <c r="B425" t="s">
        <v>63</v>
      </c>
      <c r="C425" t="s">
        <v>124</v>
      </c>
      <c r="D425" t="s">
        <v>131</v>
      </c>
      <c r="E425" t="s">
        <v>134</v>
      </c>
      <c r="F425" t="s">
        <v>139</v>
      </c>
      <c r="G425" t="s">
        <v>139</v>
      </c>
      <c r="H425" t="s">
        <v>140</v>
      </c>
      <c r="I425" t="str">
        <f>_xlfn.CONCAT(Table1[[#This Row],[cruise]],".",Table1[[#This Row],[deployment]],".",Table1[[#This Row],[tube]],".",Table1[[#This Row],[min]],".",Table1[[#This Row],[max]],".",Table1[[#This Row],[type]])</f>
        <v>SKQ202207S.ST4.7a...POM</v>
      </c>
      <c r="J425">
        <v>0.53003003003003013</v>
      </c>
      <c r="K425" s="5">
        <v>0</v>
      </c>
    </row>
    <row r="426" spans="1:11" x14ac:dyDescent="0.25">
      <c r="A426" t="s">
        <v>49</v>
      </c>
      <c r="B426" t="s">
        <v>50</v>
      </c>
      <c r="C426" t="s">
        <v>124</v>
      </c>
      <c r="D426" t="s">
        <v>131</v>
      </c>
      <c r="E426" t="s">
        <v>128</v>
      </c>
      <c r="F426" t="s">
        <v>139</v>
      </c>
      <c r="G426" t="s">
        <v>139</v>
      </c>
      <c r="H426" t="s">
        <v>140</v>
      </c>
      <c r="I426" t="str">
        <f>_xlfn.CONCAT(Table1[[#This Row],[cruise]],".",Table1[[#This Row],[deployment]],".",Table1[[#This Row],[tube]],".",Table1[[#This Row],[min]],".",Table1[[#This Row],[max]],".",Table1[[#This Row],[type]])</f>
        <v>SKQ202207S.ST4.1a...POM</v>
      </c>
      <c r="J426">
        <v>0.52350615114235499</v>
      </c>
      <c r="K426" s="5">
        <v>0</v>
      </c>
    </row>
    <row r="427" spans="1:11" x14ac:dyDescent="0.25">
      <c r="A427" t="s">
        <v>49</v>
      </c>
      <c r="B427" t="s">
        <v>51</v>
      </c>
      <c r="C427" t="s">
        <v>124</v>
      </c>
      <c r="D427" t="s">
        <v>131</v>
      </c>
      <c r="E427" t="s">
        <v>135</v>
      </c>
      <c r="F427" t="s">
        <v>139</v>
      </c>
      <c r="G427" t="s">
        <v>139</v>
      </c>
      <c r="H427" t="s">
        <v>140</v>
      </c>
      <c r="I427" t="str">
        <f>_xlfn.CONCAT(Table1[[#This Row],[cruise]],".",Table1[[#This Row],[deployment]],".",Table1[[#This Row],[tube]],".",Table1[[#This Row],[min]],".",Table1[[#This Row],[max]],".",Table1[[#This Row],[type]])</f>
        <v>SKQ202207S.ST4.3a...POM</v>
      </c>
      <c r="J427">
        <v>0.50503202195791408</v>
      </c>
      <c r="K427" s="5">
        <v>0</v>
      </c>
    </row>
    <row r="428" spans="1:11" x14ac:dyDescent="0.25">
      <c r="A428" t="s">
        <v>49</v>
      </c>
      <c r="B428" t="s">
        <v>52</v>
      </c>
      <c r="C428" t="s">
        <v>124</v>
      </c>
      <c r="D428" t="s">
        <v>131</v>
      </c>
      <c r="E428" t="s">
        <v>126</v>
      </c>
      <c r="F428" t="s">
        <v>139</v>
      </c>
      <c r="G428" t="s">
        <v>139</v>
      </c>
      <c r="H428" t="s">
        <v>140</v>
      </c>
      <c r="I428" t="str">
        <f>_xlfn.CONCAT(Table1[[#This Row],[cruise]],".",Table1[[#This Row],[deployment]],".",Table1[[#This Row],[tube]],".",Table1[[#This Row],[min]],".",Table1[[#This Row],[max]],".",Table1[[#This Row],[type]])</f>
        <v>SKQ202207S.ST4.5a...POM</v>
      </c>
      <c r="J428">
        <v>0.50770276393294067</v>
      </c>
      <c r="K428" s="5">
        <v>0</v>
      </c>
    </row>
    <row r="429" spans="1:11" x14ac:dyDescent="0.25">
      <c r="A429" t="s">
        <v>49</v>
      </c>
      <c r="B429" t="s">
        <v>53</v>
      </c>
      <c r="C429" t="s">
        <v>124</v>
      </c>
      <c r="D429" t="s">
        <v>131</v>
      </c>
      <c r="E429" t="s">
        <v>136</v>
      </c>
      <c r="F429" t="s">
        <v>139</v>
      </c>
      <c r="G429" t="s">
        <v>139</v>
      </c>
      <c r="H429" t="s">
        <v>140</v>
      </c>
      <c r="I429" t="str">
        <f>_xlfn.CONCAT(Table1[[#This Row],[cruise]],".",Table1[[#This Row],[deployment]],".",Table1[[#This Row],[tube]],".",Table1[[#This Row],[min]],".",Table1[[#This Row],[max]],".",Table1[[#This Row],[type]])</f>
        <v>SKQ202207S.ST4.6a...POM</v>
      </c>
      <c r="J429">
        <v>0.49564649542882022</v>
      </c>
      <c r="K429" s="5">
        <v>0</v>
      </c>
    </row>
    <row r="430" spans="1:11" x14ac:dyDescent="0.25">
      <c r="A430" t="s">
        <v>49</v>
      </c>
      <c r="B430" t="s">
        <v>54</v>
      </c>
      <c r="C430" t="s">
        <v>124</v>
      </c>
      <c r="D430" t="s">
        <v>125</v>
      </c>
      <c r="E430" t="s">
        <v>145</v>
      </c>
      <c r="F430" t="s">
        <v>139</v>
      </c>
      <c r="G430" t="s">
        <v>139</v>
      </c>
      <c r="H430" t="s">
        <v>140</v>
      </c>
      <c r="I430" t="str">
        <f>_xlfn.CONCAT(Table1[[#This Row],[cruise]],".",Table1[[#This Row],[deployment]],".",Table1[[#This Row],[tube]],".",Table1[[#This Row],[min]],".",Table1[[#This Row],[max]],".",Table1[[#This Row],[type]])</f>
        <v>SKQ202207S.ST3.Blank...POM</v>
      </c>
      <c r="J430">
        <v>1</v>
      </c>
      <c r="K430" s="5">
        <v>0</v>
      </c>
    </row>
    <row r="431" spans="1:11" x14ac:dyDescent="0.25">
      <c r="A431" t="s">
        <v>49</v>
      </c>
      <c r="B431" t="s">
        <v>55</v>
      </c>
      <c r="C431" t="s">
        <v>124</v>
      </c>
      <c r="D431" t="s">
        <v>152</v>
      </c>
      <c r="E431" t="s">
        <v>140</v>
      </c>
      <c r="H431" t="s">
        <v>140</v>
      </c>
      <c r="I431" t="str">
        <f>_xlfn.CONCAT(Table1[[#This Row],[cruise]],".",Table1[[#This Row],[deployment]],".",Table1[[#This Row],[tube]],".",Table1[[#This Row],[min]],".",Table1[[#This Row],[max]],".",Table1[[#This Row],[type]])</f>
        <v>SKQ202207S.Blank….POM...POM</v>
      </c>
      <c r="J431">
        <v>1</v>
      </c>
      <c r="K431" s="5">
        <v>0</v>
      </c>
    </row>
    <row r="432" spans="1:11" x14ac:dyDescent="0.25">
      <c r="A432" t="s">
        <v>153</v>
      </c>
      <c r="B432" t="s">
        <v>10</v>
      </c>
      <c r="C432" t="s">
        <v>124</v>
      </c>
      <c r="D432" t="s">
        <v>125</v>
      </c>
      <c r="E432" t="s">
        <v>126</v>
      </c>
      <c r="H432" t="s">
        <v>140</v>
      </c>
      <c r="I432" t="str">
        <f>_xlfn.CONCAT(Table1[[#This Row],[cruise]],".",Table1[[#This Row],[deployment]],".",Table1[[#This Row],[tube]],".",Table1[[#This Row],[min]],".",Table1[[#This Row],[max]],".",Table1[[#This Row],[type]])</f>
        <v>SKQ202207S.ST3.5a...POM</v>
      </c>
      <c r="J432">
        <v>0.50366598778004068</v>
      </c>
      <c r="K432" s="5">
        <v>1</v>
      </c>
    </row>
    <row r="433" spans="1:11" x14ac:dyDescent="0.25">
      <c r="A433" t="s">
        <v>153</v>
      </c>
      <c r="B433" t="s">
        <v>23</v>
      </c>
      <c r="C433" t="s">
        <v>124</v>
      </c>
      <c r="D433" t="s">
        <v>125</v>
      </c>
      <c r="E433" t="s">
        <v>127</v>
      </c>
      <c r="H433" t="s">
        <v>140</v>
      </c>
      <c r="I433" t="str">
        <f>_xlfn.CONCAT(Table1[[#This Row],[cruise]],".",Table1[[#This Row],[deployment]],".",Table1[[#This Row],[tube]],".",Table1[[#This Row],[min]],".",Table1[[#This Row],[max]],".",Table1[[#This Row],[type]])</f>
        <v>SKQ202207S.ST3.1b...POM</v>
      </c>
      <c r="J433">
        <v>0.48140743702518995</v>
      </c>
      <c r="K433" s="5">
        <v>1</v>
      </c>
    </row>
    <row r="434" spans="1:11" x14ac:dyDescent="0.25">
      <c r="A434" t="s">
        <v>153</v>
      </c>
      <c r="B434" t="s">
        <v>41</v>
      </c>
      <c r="C434" t="s">
        <v>124</v>
      </c>
      <c r="D434" t="s">
        <v>125</v>
      </c>
      <c r="E434" t="s">
        <v>128</v>
      </c>
      <c r="H434" t="s">
        <v>140</v>
      </c>
      <c r="I434" t="str">
        <f>_xlfn.CONCAT(Table1[[#This Row],[cruise]],".",Table1[[#This Row],[deployment]],".",Table1[[#This Row],[tube]],".",Table1[[#This Row],[min]],".",Table1[[#This Row],[max]],".",Table1[[#This Row],[type]])</f>
        <v>SKQ202207S.ST3.1a...POM</v>
      </c>
      <c r="J434">
        <v>0.48505603985056045</v>
      </c>
      <c r="K434" s="5">
        <v>1</v>
      </c>
    </row>
    <row r="435" spans="1:11" x14ac:dyDescent="0.25">
      <c r="A435" t="s">
        <v>153</v>
      </c>
      <c r="B435" t="s">
        <v>42</v>
      </c>
      <c r="C435" t="s">
        <v>124</v>
      </c>
      <c r="D435" t="s">
        <v>129</v>
      </c>
      <c r="E435">
        <v>4</v>
      </c>
      <c r="G435">
        <v>200</v>
      </c>
      <c r="H435" t="s">
        <v>140</v>
      </c>
      <c r="I435" t="str">
        <f>_xlfn.CONCAT(Table1[[#This Row],[cruise]],".",Table1[[#This Row],[deployment]],".",Table1[[#This Row],[tube]],".",Table1[[#This Row],[min]],".",Table1[[#This Row],[max]],".",Table1[[#This Row],[type]])</f>
        <v>SKQ202207S.ST2.4..200.POM</v>
      </c>
      <c r="J435">
        <v>0.52590163934426226</v>
      </c>
      <c r="K435" s="5">
        <v>1</v>
      </c>
    </row>
    <row r="436" spans="1:11" x14ac:dyDescent="0.25">
      <c r="A436" t="s">
        <v>153</v>
      </c>
      <c r="B436" t="s">
        <v>5</v>
      </c>
      <c r="C436" t="s">
        <v>124</v>
      </c>
      <c r="D436" t="s">
        <v>131</v>
      </c>
      <c r="E436" t="s">
        <v>132</v>
      </c>
      <c r="G436">
        <v>200</v>
      </c>
      <c r="H436" t="s">
        <v>140</v>
      </c>
      <c r="I436" t="str">
        <f>_xlfn.CONCAT(Table1[[#This Row],[cruise]],".",Table1[[#This Row],[deployment]],".",Table1[[#This Row],[tube]],".",Table1[[#This Row],[min]],".",Table1[[#This Row],[max]],".",Table1[[#This Row],[type]])</f>
        <v>SKQ202207S.ST4.2a..200.POM</v>
      </c>
      <c r="J436">
        <v>0.4821545872564047</v>
      </c>
      <c r="K436" s="5">
        <v>1</v>
      </c>
    </row>
    <row r="437" spans="1:11" x14ac:dyDescent="0.25">
      <c r="A437" t="s">
        <v>153</v>
      </c>
      <c r="B437" t="s">
        <v>6</v>
      </c>
      <c r="C437" t="s">
        <v>124</v>
      </c>
      <c r="D437" t="s">
        <v>131</v>
      </c>
      <c r="E437" t="s">
        <v>133</v>
      </c>
      <c r="F437">
        <v>200</v>
      </c>
      <c r="H437" t="s">
        <v>140</v>
      </c>
      <c r="I437" t="str">
        <f>_xlfn.CONCAT(Table1[[#This Row],[cruise]],".",Table1[[#This Row],[deployment]],".",Table1[[#This Row],[tube]],".",Table1[[#This Row],[min]],".",Table1[[#This Row],[max]],".",Table1[[#This Row],[type]])</f>
        <v>SKQ202207S.ST4.5b.200..POM</v>
      </c>
      <c r="J437">
        <v>0.49226203095187626</v>
      </c>
      <c r="K437" s="5">
        <v>1</v>
      </c>
    </row>
    <row r="438" spans="1:11" x14ac:dyDescent="0.25">
      <c r="A438" t="s">
        <v>153</v>
      </c>
      <c r="B438" t="s">
        <v>8</v>
      </c>
      <c r="C438" t="s">
        <v>124</v>
      </c>
      <c r="D438" t="s">
        <v>131</v>
      </c>
      <c r="E438" t="s">
        <v>127</v>
      </c>
      <c r="F438">
        <v>200</v>
      </c>
      <c r="H438" t="s">
        <v>140</v>
      </c>
      <c r="I438" t="str">
        <f>_xlfn.CONCAT(Table1[[#This Row],[cruise]],".",Table1[[#This Row],[deployment]],".",Table1[[#This Row],[tube]],".",Table1[[#This Row],[min]],".",Table1[[#This Row],[max]],".",Table1[[#This Row],[type]])</f>
        <v>SKQ202207S.ST4.1b.200..POM</v>
      </c>
      <c r="J438">
        <v>0.46715789473684211</v>
      </c>
      <c r="K438" s="5">
        <v>1</v>
      </c>
    </row>
    <row r="439" spans="1:11" x14ac:dyDescent="0.25">
      <c r="A439" t="s">
        <v>153</v>
      </c>
      <c r="B439" t="s">
        <v>7</v>
      </c>
      <c r="C439" t="s">
        <v>124</v>
      </c>
      <c r="D439" t="s">
        <v>131</v>
      </c>
      <c r="E439" t="s">
        <v>134</v>
      </c>
      <c r="H439" t="s">
        <v>140</v>
      </c>
      <c r="I439" t="str">
        <f>_xlfn.CONCAT(Table1[[#This Row],[cruise]],".",Table1[[#This Row],[deployment]],".",Table1[[#This Row],[tube]],".",Table1[[#This Row],[min]],".",Table1[[#This Row],[max]],".",Table1[[#This Row],[type]])</f>
        <v>SKQ202207S.ST4.7a...POM</v>
      </c>
      <c r="J439">
        <v>0.46996996996996987</v>
      </c>
      <c r="K439" s="5">
        <v>1</v>
      </c>
    </row>
    <row r="440" spans="1:11" x14ac:dyDescent="0.25">
      <c r="A440" t="s">
        <v>153</v>
      </c>
      <c r="B440" t="s">
        <v>9</v>
      </c>
      <c r="C440" t="s">
        <v>124</v>
      </c>
      <c r="D440" t="s">
        <v>131</v>
      </c>
      <c r="E440" t="s">
        <v>128</v>
      </c>
      <c r="H440" t="s">
        <v>140</v>
      </c>
      <c r="I440" t="str">
        <f>_xlfn.CONCAT(Table1[[#This Row],[cruise]],".",Table1[[#This Row],[deployment]],".",Table1[[#This Row],[tube]],".",Table1[[#This Row],[min]],".",Table1[[#This Row],[max]],".",Table1[[#This Row],[type]])</f>
        <v>SKQ202207S.ST4.1a...POM</v>
      </c>
      <c r="J440">
        <v>0.47649384885764501</v>
      </c>
      <c r="K440" s="5">
        <v>1</v>
      </c>
    </row>
    <row r="441" spans="1:11" x14ac:dyDescent="0.25">
      <c r="A441" t="s">
        <v>153</v>
      </c>
      <c r="B441" t="s">
        <v>11</v>
      </c>
      <c r="C441" t="s">
        <v>124</v>
      </c>
      <c r="D441" t="s">
        <v>131</v>
      </c>
      <c r="E441" t="s">
        <v>135</v>
      </c>
      <c r="H441" t="s">
        <v>140</v>
      </c>
      <c r="I441" t="str">
        <f>_xlfn.CONCAT(Table1[[#This Row],[cruise]],".",Table1[[#This Row],[deployment]],".",Table1[[#This Row],[tube]],".",Table1[[#This Row],[min]],".",Table1[[#This Row],[max]],".",Table1[[#This Row],[type]])</f>
        <v>SKQ202207S.ST4.3a...POM</v>
      </c>
      <c r="J441">
        <v>0.49496797804208592</v>
      </c>
      <c r="K441" s="5">
        <v>1</v>
      </c>
    </row>
    <row r="442" spans="1:11" x14ac:dyDescent="0.25">
      <c r="A442" t="s">
        <v>153</v>
      </c>
      <c r="B442" t="s">
        <v>44</v>
      </c>
      <c r="C442" t="s">
        <v>124</v>
      </c>
      <c r="D442" t="s">
        <v>131</v>
      </c>
      <c r="E442" t="s">
        <v>126</v>
      </c>
      <c r="H442" t="s">
        <v>140</v>
      </c>
      <c r="I442" t="str">
        <f>_xlfn.CONCAT(Table1[[#This Row],[cruise]],".",Table1[[#This Row],[deployment]],".",Table1[[#This Row],[tube]],".",Table1[[#This Row],[min]],".",Table1[[#This Row],[max]],".",Table1[[#This Row],[type]])</f>
        <v>SKQ202207S.ST4.5a...POM</v>
      </c>
      <c r="J442">
        <v>0.49229723606705933</v>
      </c>
      <c r="K442" s="5">
        <v>1</v>
      </c>
    </row>
    <row r="443" spans="1:11" x14ac:dyDescent="0.25">
      <c r="A443" t="s">
        <v>153</v>
      </c>
      <c r="B443" t="s">
        <v>45</v>
      </c>
      <c r="C443" t="s">
        <v>124</v>
      </c>
      <c r="D443" t="s">
        <v>131</v>
      </c>
      <c r="E443" t="s">
        <v>136</v>
      </c>
      <c r="H443" t="s">
        <v>140</v>
      </c>
      <c r="I443" t="str">
        <f>_xlfn.CONCAT(Table1[[#This Row],[cruise]],".",Table1[[#This Row],[deployment]],".",Table1[[#This Row],[tube]],".",Table1[[#This Row],[min]],".",Table1[[#This Row],[max]],".",Table1[[#This Row],[type]])</f>
        <v>SKQ202207S.ST4.6a...POM</v>
      </c>
      <c r="J443">
        <v>0.50435350457117978</v>
      </c>
      <c r="K443" s="5">
        <v>1</v>
      </c>
    </row>
    <row r="444" spans="1:11" x14ac:dyDescent="0.25">
      <c r="A444" t="s">
        <v>154</v>
      </c>
      <c r="B444" t="s">
        <v>14</v>
      </c>
      <c r="C444" t="s">
        <v>124</v>
      </c>
      <c r="D444" t="s">
        <v>129</v>
      </c>
      <c r="E444" t="s">
        <v>155</v>
      </c>
      <c r="F444">
        <v>200</v>
      </c>
      <c r="H444" t="s">
        <v>140</v>
      </c>
      <c r="I444" t="str">
        <f>_xlfn.CONCAT(Table1[[#This Row],[cruise]],".",Table1[[#This Row],[deployment]],".",Table1[[#This Row],[tube]],".",Table1[[#This Row],[min]],".",Table1[[#This Row],[max]],".",Table1[[#This Row],[type]])</f>
        <v>SKQ202207S.ST2.2b.200..POM</v>
      </c>
      <c r="J444">
        <v>0.50349650349650354</v>
      </c>
      <c r="K444" s="5">
        <v>0</v>
      </c>
    </row>
    <row r="445" spans="1:11" x14ac:dyDescent="0.25">
      <c r="A445" t="s">
        <v>154</v>
      </c>
      <c r="B445" t="s">
        <v>15</v>
      </c>
      <c r="C445" t="s">
        <v>124</v>
      </c>
      <c r="D445" t="s">
        <v>129</v>
      </c>
      <c r="E445" t="s">
        <v>127</v>
      </c>
      <c r="F445">
        <v>200</v>
      </c>
      <c r="H445" t="s">
        <v>140</v>
      </c>
      <c r="I445" t="str">
        <f>_xlfn.CONCAT(Table1[[#This Row],[cruise]],".",Table1[[#This Row],[deployment]],".",Table1[[#This Row],[tube]],".",Table1[[#This Row],[min]],".",Table1[[#This Row],[max]],".",Table1[[#This Row],[type]])</f>
        <v>SKQ202207S.ST2.1b.200..POM</v>
      </c>
      <c r="J445">
        <v>0.49471163440431049</v>
      </c>
      <c r="K445" s="5">
        <v>0</v>
      </c>
    </row>
    <row r="446" spans="1:11" x14ac:dyDescent="0.25">
      <c r="A446" t="s">
        <v>154</v>
      </c>
      <c r="B446" t="s">
        <v>16</v>
      </c>
      <c r="C446" t="s">
        <v>124</v>
      </c>
      <c r="D446" t="s">
        <v>129</v>
      </c>
      <c r="E446" t="s">
        <v>156</v>
      </c>
      <c r="F446">
        <v>200</v>
      </c>
      <c r="H446" t="s">
        <v>140</v>
      </c>
      <c r="I446" t="str">
        <f>_xlfn.CONCAT(Table1[[#This Row],[cruise]],".",Table1[[#This Row],[deployment]],".",Table1[[#This Row],[tube]],".",Table1[[#This Row],[min]],".",Table1[[#This Row],[max]],".",Table1[[#This Row],[type]])</f>
        <v>SKQ202207S.ST2.3b.200..POM</v>
      </c>
      <c r="J446">
        <v>0.48075380914194066</v>
      </c>
      <c r="K446" s="5">
        <v>0</v>
      </c>
    </row>
    <row r="447" spans="1:11" x14ac:dyDescent="0.25">
      <c r="A447" t="s">
        <v>154</v>
      </c>
      <c r="B447" t="s">
        <v>17</v>
      </c>
      <c r="C447" t="s">
        <v>124</v>
      </c>
      <c r="D447" t="s">
        <v>141</v>
      </c>
      <c r="E447" t="s">
        <v>157</v>
      </c>
      <c r="F447">
        <v>200</v>
      </c>
      <c r="H447" t="s">
        <v>140</v>
      </c>
      <c r="I447" t="str">
        <f>_xlfn.CONCAT(Table1[[#This Row],[cruise]],".",Table1[[#This Row],[deployment]],".",Table1[[#This Row],[tube]],".",Table1[[#This Row],[min]],".",Table1[[#This Row],[max]],".",Table1[[#This Row],[type]])</f>
        <v>SKQ202207S.ST5.6b.200..POM</v>
      </c>
      <c r="J447">
        <v>0.46043478260869569</v>
      </c>
      <c r="K447" s="5">
        <v>0</v>
      </c>
    </row>
    <row r="448" spans="1:11" x14ac:dyDescent="0.25">
      <c r="A448" t="s">
        <v>154</v>
      </c>
      <c r="B448" t="s">
        <v>18</v>
      </c>
      <c r="C448" t="s">
        <v>124</v>
      </c>
      <c r="D448" t="s">
        <v>141</v>
      </c>
      <c r="E448" t="s">
        <v>158</v>
      </c>
      <c r="F448">
        <v>200</v>
      </c>
      <c r="H448" t="s">
        <v>140</v>
      </c>
      <c r="I448" t="str">
        <f>_xlfn.CONCAT(Table1[[#This Row],[cruise]],".",Table1[[#This Row],[deployment]],".",Table1[[#This Row],[tube]],".",Table1[[#This Row],[min]],".",Table1[[#This Row],[max]],".",Table1[[#This Row],[type]])</f>
        <v>SKQ202207S.ST5.7b.200..POM</v>
      </c>
      <c r="J448">
        <v>0.51890482398956972</v>
      </c>
      <c r="K448" s="5">
        <v>0</v>
      </c>
    </row>
    <row r="449" spans="1:11" x14ac:dyDescent="0.25">
      <c r="A449" t="s">
        <v>154</v>
      </c>
      <c r="B449" t="s">
        <v>19</v>
      </c>
      <c r="C449" t="s">
        <v>124</v>
      </c>
      <c r="D449" t="s">
        <v>141</v>
      </c>
      <c r="E449" t="s">
        <v>134</v>
      </c>
      <c r="G449">
        <v>200</v>
      </c>
      <c r="H449" t="s">
        <v>140</v>
      </c>
      <c r="I449" t="str">
        <f>_xlfn.CONCAT(Table1[[#This Row],[cruise]],".",Table1[[#This Row],[deployment]],".",Table1[[#This Row],[tube]],".",Table1[[#This Row],[min]],".",Table1[[#This Row],[max]],".",Table1[[#This Row],[type]])</f>
        <v>SKQ202207S.ST5.7a..200.POM</v>
      </c>
      <c r="J449">
        <v>0.52212194585075944</v>
      </c>
      <c r="K449" s="5">
        <v>0</v>
      </c>
    </row>
    <row r="450" spans="1:11" x14ac:dyDescent="0.25">
      <c r="A450" t="s">
        <v>154</v>
      </c>
      <c r="B450" t="s">
        <v>39</v>
      </c>
      <c r="C450" t="s">
        <v>124</v>
      </c>
      <c r="D450" t="s">
        <v>141</v>
      </c>
      <c r="E450" t="s">
        <v>156</v>
      </c>
      <c r="F450">
        <v>200</v>
      </c>
      <c r="H450" t="s">
        <v>140</v>
      </c>
      <c r="I450" t="str">
        <f>_xlfn.CONCAT(Table1[[#This Row],[cruise]],".",Table1[[#This Row],[deployment]],".",Table1[[#This Row],[tube]],".",Table1[[#This Row],[min]],".",Table1[[#This Row],[max]],".",Table1[[#This Row],[type]])</f>
        <v>SKQ202207S.ST5.3b.200..POM</v>
      </c>
      <c r="J450">
        <v>0.51689902830587242</v>
      </c>
      <c r="K450" s="5">
        <v>0</v>
      </c>
    </row>
    <row r="451" spans="1:11" x14ac:dyDescent="0.25">
      <c r="A451" t="s">
        <v>154</v>
      </c>
      <c r="B451" t="s">
        <v>40</v>
      </c>
      <c r="C451" t="s">
        <v>124</v>
      </c>
      <c r="D451" t="s">
        <v>141</v>
      </c>
      <c r="E451" t="s">
        <v>155</v>
      </c>
      <c r="F451">
        <v>200</v>
      </c>
      <c r="H451" t="s">
        <v>140</v>
      </c>
      <c r="I451" t="str">
        <f>_xlfn.CONCAT(Table1[[#This Row],[cruise]],".",Table1[[#This Row],[deployment]],".",Table1[[#This Row],[tube]],".",Table1[[#This Row],[min]],".",Table1[[#This Row],[max]],".",Table1[[#This Row],[type]])</f>
        <v>SKQ202207S.ST5.2b.200..POM</v>
      </c>
      <c r="J451">
        <v>0.5021162842503899</v>
      </c>
      <c r="K451" s="5">
        <v>0</v>
      </c>
    </row>
    <row r="452" spans="1:11" x14ac:dyDescent="0.25">
      <c r="A452" t="s">
        <v>154</v>
      </c>
      <c r="B452" t="s">
        <v>20</v>
      </c>
      <c r="C452" t="s">
        <v>124</v>
      </c>
      <c r="D452" t="s">
        <v>141</v>
      </c>
      <c r="E452" t="s">
        <v>132</v>
      </c>
      <c r="G452">
        <v>200</v>
      </c>
      <c r="H452" t="s">
        <v>140</v>
      </c>
      <c r="I452" t="str">
        <f>_xlfn.CONCAT(Table1[[#This Row],[cruise]],".",Table1[[#This Row],[deployment]],".",Table1[[#This Row],[tube]],".",Table1[[#This Row],[min]],".",Table1[[#This Row],[max]],".",Table1[[#This Row],[type]])</f>
        <v>SKQ202207S.ST5.2a..200.POM</v>
      </c>
      <c r="J452">
        <v>0.49508756941477999</v>
      </c>
      <c r="K452" s="5">
        <v>0</v>
      </c>
    </row>
    <row r="453" spans="1:11" x14ac:dyDescent="0.25">
      <c r="A453" t="s">
        <v>154</v>
      </c>
      <c r="B453" t="s">
        <v>21</v>
      </c>
      <c r="C453" t="s">
        <v>124</v>
      </c>
      <c r="D453" t="s">
        <v>141</v>
      </c>
      <c r="E453" t="s">
        <v>126</v>
      </c>
      <c r="G453">
        <v>200</v>
      </c>
      <c r="H453" t="s">
        <v>140</v>
      </c>
      <c r="I453" t="str">
        <f>_xlfn.CONCAT(Table1[[#This Row],[cruise]],".",Table1[[#This Row],[deployment]],".",Table1[[#This Row],[tube]],".",Table1[[#This Row],[min]],".",Table1[[#This Row],[max]],".",Table1[[#This Row],[type]])</f>
        <v>SKQ202207S.ST5.5a..200.POM</v>
      </c>
      <c r="J453">
        <v>0.52524119362800092</v>
      </c>
      <c r="K453" s="5">
        <v>0</v>
      </c>
    </row>
    <row r="454" spans="1:11" x14ac:dyDescent="0.25">
      <c r="A454" t="s">
        <v>154</v>
      </c>
      <c r="B454" t="s">
        <v>27</v>
      </c>
      <c r="C454" t="s">
        <v>124</v>
      </c>
      <c r="D454" t="s">
        <v>141</v>
      </c>
      <c r="E454" t="s">
        <v>136</v>
      </c>
      <c r="G454">
        <v>200</v>
      </c>
      <c r="H454" t="s">
        <v>140</v>
      </c>
      <c r="I454" t="str">
        <f>_xlfn.CONCAT(Table1[[#This Row],[cruise]],".",Table1[[#This Row],[deployment]],".",Table1[[#This Row],[tube]],".",Table1[[#This Row],[min]],".",Table1[[#This Row],[max]],".",Table1[[#This Row],[type]])</f>
        <v>SKQ202207S.ST5.6a..200.POM</v>
      </c>
      <c r="J454">
        <v>0.51431693989071037</v>
      </c>
      <c r="K454" s="5">
        <v>0</v>
      </c>
    </row>
    <row r="455" spans="1:11" x14ac:dyDescent="0.25">
      <c r="A455" t="s">
        <v>154</v>
      </c>
      <c r="B455" t="s">
        <v>22</v>
      </c>
      <c r="C455" t="s">
        <v>124</v>
      </c>
      <c r="D455" t="s">
        <v>141</v>
      </c>
      <c r="E455" t="s">
        <v>135</v>
      </c>
      <c r="G455">
        <v>200</v>
      </c>
      <c r="H455" t="s">
        <v>140</v>
      </c>
      <c r="I455" t="str">
        <f>_xlfn.CONCAT(Table1[[#This Row],[cruise]],".",Table1[[#This Row],[deployment]],".",Table1[[#This Row],[tube]],".",Table1[[#This Row],[min]],".",Table1[[#This Row],[max]],".",Table1[[#This Row],[type]])</f>
        <v>SKQ202207S.ST5.3a..200.POM</v>
      </c>
      <c r="J455">
        <v>0.48714133900106277</v>
      </c>
      <c r="K455" s="5">
        <v>0</v>
      </c>
    </row>
    <row r="456" spans="1:11" x14ac:dyDescent="0.25">
      <c r="A456" t="s">
        <v>153</v>
      </c>
      <c r="B456" t="s">
        <v>14</v>
      </c>
      <c r="C456" t="s">
        <v>124</v>
      </c>
      <c r="D456" t="s">
        <v>129</v>
      </c>
      <c r="E456" t="s">
        <v>155</v>
      </c>
      <c r="F456">
        <v>200</v>
      </c>
      <c r="H456" t="s">
        <v>140</v>
      </c>
      <c r="I456" t="str">
        <f>_xlfn.CONCAT(Table1[[#This Row],[cruise]],".",Table1[[#This Row],[deployment]],".",Table1[[#This Row],[tube]],".",Table1[[#This Row],[min]],".",Table1[[#This Row],[max]],".",Table1[[#This Row],[type]])</f>
        <v>SKQ202207S.ST2.2b.200..POM</v>
      </c>
      <c r="J456">
        <v>0.49650349650349646</v>
      </c>
      <c r="K456" s="5">
        <v>1</v>
      </c>
    </row>
    <row r="457" spans="1:11" x14ac:dyDescent="0.25">
      <c r="A457" t="s">
        <v>153</v>
      </c>
      <c r="B457" t="s">
        <v>15</v>
      </c>
      <c r="C457" t="s">
        <v>124</v>
      </c>
      <c r="D457" t="s">
        <v>129</v>
      </c>
      <c r="E457" t="s">
        <v>127</v>
      </c>
      <c r="F457">
        <v>200</v>
      </c>
      <c r="H457" t="s">
        <v>140</v>
      </c>
      <c r="I457" t="str">
        <f>_xlfn.CONCAT(Table1[[#This Row],[cruise]],".",Table1[[#This Row],[deployment]],".",Table1[[#This Row],[tube]],".",Table1[[#This Row],[min]],".",Table1[[#This Row],[max]],".",Table1[[#This Row],[type]])</f>
        <v>SKQ202207S.ST2.1b.200..POM</v>
      </c>
      <c r="J457">
        <v>0.50528836559568946</v>
      </c>
      <c r="K457" s="5">
        <v>1</v>
      </c>
    </row>
    <row r="458" spans="1:11" x14ac:dyDescent="0.25">
      <c r="A458" t="s">
        <v>153</v>
      </c>
      <c r="B458" t="s">
        <v>16</v>
      </c>
      <c r="C458" t="s">
        <v>124</v>
      </c>
      <c r="D458" t="s">
        <v>129</v>
      </c>
      <c r="E458" t="s">
        <v>156</v>
      </c>
      <c r="F458">
        <v>200</v>
      </c>
      <c r="H458" t="s">
        <v>140</v>
      </c>
      <c r="I458" t="str">
        <f>_xlfn.CONCAT(Table1[[#This Row],[cruise]],".",Table1[[#This Row],[deployment]],".",Table1[[#This Row],[tube]],".",Table1[[#This Row],[min]],".",Table1[[#This Row],[max]],".",Table1[[#This Row],[type]])</f>
        <v>SKQ202207S.ST2.3b.200..POM</v>
      </c>
      <c r="J458">
        <v>0.51924619085805934</v>
      </c>
      <c r="K458" s="5">
        <v>1</v>
      </c>
    </row>
    <row r="459" spans="1:11" x14ac:dyDescent="0.25">
      <c r="A459" t="s">
        <v>153</v>
      </c>
      <c r="B459" t="s">
        <v>17</v>
      </c>
      <c r="C459" t="s">
        <v>124</v>
      </c>
      <c r="D459" t="s">
        <v>141</v>
      </c>
      <c r="E459" t="s">
        <v>157</v>
      </c>
      <c r="F459">
        <v>200</v>
      </c>
      <c r="H459" t="s">
        <v>140</v>
      </c>
      <c r="I459" t="str">
        <f>_xlfn.CONCAT(Table1[[#This Row],[cruise]],".",Table1[[#This Row],[deployment]],".",Table1[[#This Row],[tube]],".",Table1[[#This Row],[min]],".",Table1[[#This Row],[max]],".",Table1[[#This Row],[type]])</f>
        <v>SKQ202207S.ST5.6b.200..POM</v>
      </c>
      <c r="J459">
        <v>0.53956521739130436</v>
      </c>
      <c r="K459" s="5">
        <v>1</v>
      </c>
    </row>
    <row r="460" spans="1:11" x14ac:dyDescent="0.25">
      <c r="A460" t="s">
        <v>153</v>
      </c>
      <c r="B460" t="s">
        <v>18</v>
      </c>
      <c r="C460" t="s">
        <v>124</v>
      </c>
      <c r="D460" t="s">
        <v>141</v>
      </c>
      <c r="E460" t="s">
        <v>158</v>
      </c>
      <c r="F460">
        <v>200</v>
      </c>
      <c r="H460" t="s">
        <v>140</v>
      </c>
      <c r="I460" t="str">
        <f>_xlfn.CONCAT(Table1[[#This Row],[cruise]],".",Table1[[#This Row],[deployment]],".",Table1[[#This Row],[tube]],".",Table1[[#This Row],[min]],".",Table1[[#This Row],[max]],".",Table1[[#This Row],[type]])</f>
        <v>SKQ202207S.ST5.7b.200..POM</v>
      </c>
      <c r="J460">
        <v>0.48109517601043028</v>
      </c>
      <c r="K460" s="5">
        <v>1</v>
      </c>
    </row>
    <row r="461" spans="1:11" x14ac:dyDescent="0.25">
      <c r="A461" t="s">
        <v>153</v>
      </c>
      <c r="B461" t="s">
        <v>19</v>
      </c>
      <c r="C461" t="s">
        <v>124</v>
      </c>
      <c r="D461" t="s">
        <v>141</v>
      </c>
      <c r="E461" t="s">
        <v>134</v>
      </c>
      <c r="G461">
        <v>200</v>
      </c>
      <c r="H461" t="s">
        <v>140</v>
      </c>
      <c r="I461" t="str">
        <f>_xlfn.CONCAT(Table1[[#This Row],[cruise]],".",Table1[[#This Row],[deployment]],".",Table1[[#This Row],[tube]],".",Table1[[#This Row],[min]],".",Table1[[#This Row],[max]],".",Table1[[#This Row],[type]])</f>
        <v>SKQ202207S.ST5.7a..200.POM</v>
      </c>
      <c r="J461">
        <v>0.47787805414924056</v>
      </c>
      <c r="K461" s="5">
        <v>1</v>
      </c>
    </row>
    <row r="462" spans="1:11" x14ac:dyDescent="0.25">
      <c r="A462" t="s">
        <v>153</v>
      </c>
      <c r="B462" t="s">
        <v>39</v>
      </c>
      <c r="C462" t="s">
        <v>124</v>
      </c>
      <c r="D462" t="s">
        <v>141</v>
      </c>
      <c r="E462" t="s">
        <v>156</v>
      </c>
      <c r="F462">
        <v>200</v>
      </c>
      <c r="H462" t="s">
        <v>140</v>
      </c>
      <c r="I462" t="str">
        <f>_xlfn.CONCAT(Table1[[#This Row],[cruise]],".",Table1[[#This Row],[deployment]],".",Table1[[#This Row],[tube]],".",Table1[[#This Row],[min]],".",Table1[[#This Row],[max]],".",Table1[[#This Row],[type]])</f>
        <v>SKQ202207S.ST5.3b.200..POM</v>
      </c>
      <c r="J462">
        <v>0.48310097169412758</v>
      </c>
      <c r="K462" s="5">
        <v>1</v>
      </c>
    </row>
    <row r="463" spans="1:11" x14ac:dyDescent="0.25">
      <c r="A463" t="s">
        <v>153</v>
      </c>
      <c r="B463" t="s">
        <v>40</v>
      </c>
      <c r="C463" t="s">
        <v>124</v>
      </c>
      <c r="D463" t="s">
        <v>141</v>
      </c>
      <c r="E463" t="s">
        <v>155</v>
      </c>
      <c r="F463">
        <v>200</v>
      </c>
      <c r="H463" t="s">
        <v>140</v>
      </c>
      <c r="I463" t="str">
        <f>_xlfn.CONCAT(Table1[[#This Row],[cruise]],".",Table1[[#This Row],[deployment]],".",Table1[[#This Row],[tube]],".",Table1[[#This Row],[min]],".",Table1[[#This Row],[max]],".",Table1[[#This Row],[type]])</f>
        <v>SKQ202207S.ST5.2b.200..POM</v>
      </c>
      <c r="J463">
        <v>0.4978837157496101</v>
      </c>
      <c r="K463" s="5">
        <v>1</v>
      </c>
    </row>
    <row r="464" spans="1:11" x14ac:dyDescent="0.25">
      <c r="A464" t="s">
        <v>153</v>
      </c>
      <c r="B464" t="s">
        <v>20</v>
      </c>
      <c r="C464" t="s">
        <v>124</v>
      </c>
      <c r="D464" t="s">
        <v>141</v>
      </c>
      <c r="E464" t="s">
        <v>132</v>
      </c>
      <c r="G464">
        <v>200</v>
      </c>
      <c r="H464" t="s">
        <v>140</v>
      </c>
      <c r="I464" t="str">
        <f>_xlfn.CONCAT(Table1[[#This Row],[cruise]],".",Table1[[#This Row],[deployment]],".",Table1[[#This Row],[tube]],".",Table1[[#This Row],[min]],".",Table1[[#This Row],[max]],".",Table1[[#This Row],[type]])</f>
        <v>SKQ202207S.ST5.2a..200.POM</v>
      </c>
      <c r="J464">
        <v>0.50491243058521995</v>
      </c>
      <c r="K464" s="5">
        <v>1</v>
      </c>
    </row>
    <row r="465" spans="1:11" x14ac:dyDescent="0.25">
      <c r="A465" t="s">
        <v>153</v>
      </c>
      <c r="B465" t="s">
        <v>21</v>
      </c>
      <c r="C465" t="s">
        <v>124</v>
      </c>
      <c r="D465" t="s">
        <v>141</v>
      </c>
      <c r="E465" t="s">
        <v>126</v>
      </c>
      <c r="G465">
        <v>200</v>
      </c>
      <c r="H465" t="s">
        <v>140</v>
      </c>
      <c r="I465" t="str">
        <f>_xlfn.CONCAT(Table1[[#This Row],[cruise]],".",Table1[[#This Row],[deployment]],".",Table1[[#This Row],[tube]],".",Table1[[#This Row],[min]],".",Table1[[#This Row],[max]],".",Table1[[#This Row],[type]])</f>
        <v>SKQ202207S.ST5.5a..200.POM</v>
      </c>
      <c r="J465">
        <v>0.47475880637199908</v>
      </c>
      <c r="K465" s="5">
        <v>1</v>
      </c>
    </row>
    <row r="466" spans="1:11" x14ac:dyDescent="0.25">
      <c r="A466" t="s">
        <v>153</v>
      </c>
      <c r="B466" t="s">
        <v>27</v>
      </c>
      <c r="C466" t="s">
        <v>124</v>
      </c>
      <c r="D466" t="s">
        <v>141</v>
      </c>
      <c r="E466" t="s">
        <v>136</v>
      </c>
      <c r="G466">
        <v>200</v>
      </c>
      <c r="H466" t="s">
        <v>140</v>
      </c>
      <c r="I466" t="str">
        <f>_xlfn.CONCAT(Table1[[#This Row],[cruise]],".",Table1[[#This Row],[deployment]],".",Table1[[#This Row],[tube]],".",Table1[[#This Row],[min]],".",Table1[[#This Row],[max]],".",Table1[[#This Row],[type]])</f>
        <v>SKQ202207S.ST5.6a..200.POM</v>
      </c>
      <c r="J466">
        <v>0.48568306010928963</v>
      </c>
      <c r="K466" s="5">
        <v>1</v>
      </c>
    </row>
    <row r="467" spans="1:11" x14ac:dyDescent="0.25">
      <c r="A467" t="s">
        <v>153</v>
      </c>
      <c r="B467" t="s">
        <v>22</v>
      </c>
      <c r="C467" t="s">
        <v>124</v>
      </c>
      <c r="D467" t="s">
        <v>141</v>
      </c>
      <c r="E467" t="s">
        <v>135</v>
      </c>
      <c r="G467">
        <v>200</v>
      </c>
      <c r="H467" t="s">
        <v>140</v>
      </c>
      <c r="I467" t="str">
        <f>_xlfn.CONCAT(Table1[[#This Row],[cruise]],".",Table1[[#This Row],[deployment]],".",Table1[[#This Row],[tube]],".",Table1[[#This Row],[min]],".",Table1[[#This Row],[max]],".",Table1[[#This Row],[type]])</f>
        <v>SKQ202207S.ST5.3a..200.POM</v>
      </c>
      <c r="J467">
        <v>0.51285866099893718</v>
      </c>
      <c r="K467" s="5">
        <v>1</v>
      </c>
    </row>
    <row r="468" spans="1:11" x14ac:dyDescent="0.25">
      <c r="I468" t="str">
        <f>_xlfn.CONCAT(Table1[[#This Row],[cruise]],".",Table1[[#This Row],[deployment]],".",Table1[[#This Row],[tube]],".",Table1[[#This Row],[min]],".",Table1[[#This Row],[max]],".",Table1[[#This Row],[type]])</f>
        <v>.....</v>
      </c>
    </row>
    <row r="469" spans="1:11" x14ac:dyDescent="0.25">
      <c r="A469" t="s">
        <v>38</v>
      </c>
      <c r="B469" t="s">
        <v>25</v>
      </c>
      <c r="C469" t="s">
        <v>159</v>
      </c>
      <c r="D469" t="s">
        <v>138</v>
      </c>
      <c r="E469">
        <v>1</v>
      </c>
      <c r="F469">
        <v>200</v>
      </c>
      <c r="H469" t="s">
        <v>140</v>
      </c>
      <c r="I469" t="str">
        <f>_xlfn.CONCAT(Table1[[#This Row],[cruise]],".",Table1[[#This Row],[deployment]],".",Table1[[#This Row],[tube]],".",Table1[[#This Row],[min]],".",Table1[[#This Row],[max]],".",Table1[[#This Row],[type]])</f>
        <v>TGX202209.ST1.1.200..POM</v>
      </c>
      <c r="J469">
        <v>0.5408092485549133</v>
      </c>
      <c r="K469">
        <v>0</v>
      </c>
    </row>
    <row r="470" spans="1:11" x14ac:dyDescent="0.25">
      <c r="A470" t="s">
        <v>38</v>
      </c>
      <c r="B470" t="s">
        <v>26</v>
      </c>
      <c r="C470" t="s">
        <v>159</v>
      </c>
      <c r="D470" t="s">
        <v>129</v>
      </c>
      <c r="E470">
        <v>4</v>
      </c>
      <c r="G470">
        <v>200</v>
      </c>
      <c r="H470" t="s">
        <v>140</v>
      </c>
      <c r="I470" t="str">
        <f>_xlfn.CONCAT(Table1[[#This Row],[cruise]],".",Table1[[#This Row],[deployment]],".",Table1[[#This Row],[tube]],".",Table1[[#This Row],[min]],".",Table1[[#This Row],[max]],".",Table1[[#This Row],[type]])</f>
        <v>TGX202209.ST2.4..200.POM</v>
      </c>
      <c r="J470">
        <v>0.52811418685121103</v>
      </c>
      <c r="K470">
        <v>0</v>
      </c>
    </row>
    <row r="471" spans="1:11" x14ac:dyDescent="0.25">
      <c r="A471" t="s">
        <v>43</v>
      </c>
      <c r="B471" t="s">
        <v>27</v>
      </c>
      <c r="C471" t="s">
        <v>159</v>
      </c>
      <c r="D471" t="s">
        <v>141</v>
      </c>
      <c r="E471">
        <v>4</v>
      </c>
      <c r="G471">
        <v>200</v>
      </c>
      <c r="H471" t="s">
        <v>140</v>
      </c>
      <c r="I471" t="str">
        <f>_xlfn.CONCAT(Table1[[#This Row],[cruise]],".",Table1[[#This Row],[deployment]],".",Table1[[#This Row],[tube]],".",Table1[[#This Row],[min]],".",Table1[[#This Row],[max]],".",Table1[[#This Row],[type]])</f>
        <v>TGX202209.ST5.4..200.POM</v>
      </c>
      <c r="J471">
        <v>0.27296069523997629</v>
      </c>
      <c r="K471">
        <v>0</v>
      </c>
    </row>
    <row r="472" spans="1:11" x14ac:dyDescent="0.25">
      <c r="A472" t="s">
        <v>43</v>
      </c>
      <c r="B472" t="s">
        <v>22</v>
      </c>
      <c r="C472" t="s">
        <v>159</v>
      </c>
      <c r="D472" t="s">
        <v>141</v>
      </c>
      <c r="E472">
        <v>3</v>
      </c>
      <c r="G472">
        <v>200</v>
      </c>
      <c r="H472" t="s">
        <v>140</v>
      </c>
      <c r="I472" t="str">
        <f>_xlfn.CONCAT(Table1[[#This Row],[cruise]],".",Table1[[#This Row],[deployment]],".",Table1[[#This Row],[tube]],".",Table1[[#This Row],[min]],".",Table1[[#This Row],[max]],".",Table1[[#This Row],[type]])</f>
        <v>TGX202209.ST5.3..200.POM</v>
      </c>
      <c r="J472">
        <v>0.27151923839746134</v>
      </c>
      <c r="K472">
        <v>0</v>
      </c>
    </row>
    <row r="473" spans="1:11" x14ac:dyDescent="0.25">
      <c r="A473" t="s">
        <v>43</v>
      </c>
      <c r="B473" t="s">
        <v>10</v>
      </c>
      <c r="C473" t="s">
        <v>159</v>
      </c>
      <c r="D473" t="s">
        <v>141</v>
      </c>
      <c r="E473">
        <v>2</v>
      </c>
      <c r="G473">
        <v>200</v>
      </c>
      <c r="H473" t="s">
        <v>140</v>
      </c>
      <c r="I473" t="str">
        <f>_xlfn.CONCAT(Table1[[#This Row],[cruise]],".",Table1[[#This Row],[deployment]],".",Table1[[#This Row],[tube]],".",Table1[[#This Row],[min]],".",Table1[[#This Row],[max]],".",Table1[[#This Row],[type]])</f>
        <v>TGX202209.ST5.2..200.POM</v>
      </c>
      <c r="J473">
        <v>0.23703411555906134</v>
      </c>
      <c r="K473">
        <v>0</v>
      </c>
    </row>
    <row r="474" spans="1:11" x14ac:dyDescent="0.25">
      <c r="A474" t="s">
        <v>43</v>
      </c>
      <c r="B474" t="s">
        <v>23</v>
      </c>
      <c r="C474" t="s">
        <v>159</v>
      </c>
      <c r="D474" t="s">
        <v>141</v>
      </c>
      <c r="E474">
        <v>1</v>
      </c>
      <c r="G474">
        <v>200</v>
      </c>
      <c r="H474" t="s">
        <v>140</v>
      </c>
      <c r="I474" t="str">
        <f>_xlfn.CONCAT(Table1[[#This Row],[cruise]],".",Table1[[#This Row],[deployment]],".",Table1[[#This Row],[tube]],".",Table1[[#This Row],[min]],".",Table1[[#This Row],[max]],".",Table1[[#This Row],[type]])</f>
        <v>TGX202209.ST5.1..200.POM</v>
      </c>
      <c r="J474">
        <v>0.27683284457478008</v>
      </c>
      <c r="K474">
        <v>0</v>
      </c>
    </row>
    <row r="475" spans="1:11" x14ac:dyDescent="0.25">
      <c r="A475" t="s">
        <v>43</v>
      </c>
      <c r="B475" t="s">
        <v>41</v>
      </c>
      <c r="C475" t="s">
        <v>159</v>
      </c>
      <c r="D475" t="s">
        <v>141</v>
      </c>
      <c r="E475">
        <v>4</v>
      </c>
      <c r="F475">
        <v>200</v>
      </c>
      <c r="H475" t="s">
        <v>140</v>
      </c>
      <c r="I475" t="str">
        <f>_xlfn.CONCAT(Table1[[#This Row],[cruise]],".",Table1[[#This Row],[deployment]],".",Table1[[#This Row],[tube]],".",Table1[[#This Row],[min]],".",Table1[[#This Row],[max]],".",Table1[[#This Row],[type]])</f>
        <v>TGX202209.ST5.4.200..POM</v>
      </c>
      <c r="J475">
        <v>0.45411663807890223</v>
      </c>
      <c r="K475">
        <v>0</v>
      </c>
    </row>
    <row r="476" spans="1:11" x14ac:dyDescent="0.25">
      <c r="A476" t="s">
        <v>43</v>
      </c>
      <c r="B476" t="s">
        <v>42</v>
      </c>
      <c r="C476" t="s">
        <v>159</v>
      </c>
      <c r="D476" t="s">
        <v>141</v>
      </c>
      <c r="E476">
        <v>1</v>
      </c>
      <c r="F476">
        <v>200</v>
      </c>
      <c r="H476" t="s">
        <v>140</v>
      </c>
      <c r="I476" t="str">
        <f>_xlfn.CONCAT(Table1[[#This Row],[cruise]],".",Table1[[#This Row],[deployment]],".",Table1[[#This Row],[tube]],".",Table1[[#This Row],[min]],".",Table1[[#This Row],[max]],".",Table1[[#This Row],[type]])</f>
        <v>TGX202209.ST5.1.200..POM</v>
      </c>
      <c r="J476">
        <v>0.49794238683127573</v>
      </c>
      <c r="K476">
        <v>0</v>
      </c>
    </row>
    <row r="477" spans="1:11" x14ac:dyDescent="0.25">
      <c r="A477" t="s">
        <v>43</v>
      </c>
      <c r="B477" t="s">
        <v>5</v>
      </c>
      <c r="C477" t="s">
        <v>159</v>
      </c>
      <c r="D477" t="s">
        <v>141</v>
      </c>
      <c r="E477">
        <v>2</v>
      </c>
      <c r="F477">
        <v>200</v>
      </c>
      <c r="H477" t="s">
        <v>140</v>
      </c>
      <c r="I477" t="str">
        <f>_xlfn.CONCAT(Table1[[#This Row],[cruise]],".",Table1[[#This Row],[deployment]],".",Table1[[#This Row],[tube]],".",Table1[[#This Row],[min]],".",Table1[[#This Row],[max]],".",Table1[[#This Row],[type]])</f>
        <v>TGX202209.ST5.2.200..POM</v>
      </c>
      <c r="J477">
        <v>0.53866666666666663</v>
      </c>
      <c r="K477">
        <v>0</v>
      </c>
    </row>
    <row r="478" spans="1:11" s="6" customFormat="1" x14ac:dyDescent="0.25">
      <c r="A478" s="6" t="s">
        <v>43</v>
      </c>
      <c r="B478" s="6" t="s">
        <v>6</v>
      </c>
      <c r="C478" s="6" t="s">
        <v>159</v>
      </c>
      <c r="H478" s="6" t="s">
        <v>140</v>
      </c>
      <c r="I478" t="str">
        <f>_xlfn.CONCAT(Table1[[#This Row],[cruise]],".",Table1[[#This Row],[deployment]],".",Table1[[#This Row],[tube]],".",Table1[[#This Row],[min]],".",Table1[[#This Row],[max]],".",Table1[[#This Row],[type]])</f>
        <v>TGX202209.....POM</v>
      </c>
      <c r="J478" s="6">
        <v>0.53914297486608986</v>
      </c>
      <c r="K478" s="6">
        <v>0</v>
      </c>
    </row>
    <row r="479" spans="1:11" x14ac:dyDescent="0.25">
      <c r="A479" t="s">
        <v>43</v>
      </c>
      <c r="B479" t="s">
        <v>8</v>
      </c>
      <c r="C479" t="s">
        <v>159</v>
      </c>
      <c r="D479" t="s">
        <v>141</v>
      </c>
      <c r="E479">
        <v>3</v>
      </c>
      <c r="F479">
        <v>200</v>
      </c>
      <c r="H479" t="s">
        <v>140</v>
      </c>
      <c r="I479" t="str">
        <f>_xlfn.CONCAT(Table1[[#This Row],[cruise]],".",Table1[[#This Row],[deployment]],".",Table1[[#This Row],[tube]],".",Table1[[#This Row],[min]],".",Table1[[#This Row],[max]],".",Table1[[#This Row],[type]])</f>
        <v>TGX202209.ST5.3.200..POM</v>
      </c>
      <c r="J479">
        <v>0.49560761346998539</v>
      </c>
      <c r="K479">
        <v>0</v>
      </c>
    </row>
    <row r="480" spans="1:11" x14ac:dyDescent="0.25">
      <c r="A480" t="s">
        <v>43</v>
      </c>
      <c r="B480" t="s">
        <v>7</v>
      </c>
      <c r="C480" t="s">
        <v>159</v>
      </c>
      <c r="D480" t="s">
        <v>125</v>
      </c>
      <c r="E480">
        <v>4</v>
      </c>
      <c r="F480">
        <v>200</v>
      </c>
      <c r="H480" t="s">
        <v>140</v>
      </c>
      <c r="I480" t="str">
        <f>_xlfn.CONCAT(Table1[[#This Row],[cruise]],".",Table1[[#This Row],[deployment]],".",Table1[[#This Row],[tube]],".",Table1[[#This Row],[min]],".",Table1[[#This Row],[max]],".",Table1[[#This Row],[type]])</f>
        <v>TGX202209.ST3.4.200..POM</v>
      </c>
      <c r="J480">
        <v>0.23623753792804508</v>
      </c>
      <c r="K480">
        <v>0</v>
      </c>
    </row>
    <row r="481" spans="1:11" x14ac:dyDescent="0.25">
      <c r="A481" t="s">
        <v>43</v>
      </c>
      <c r="B481" t="s">
        <v>9</v>
      </c>
      <c r="C481" t="s">
        <v>159</v>
      </c>
      <c r="D481" t="s">
        <v>131</v>
      </c>
      <c r="E481">
        <v>2</v>
      </c>
      <c r="G481">
        <v>200</v>
      </c>
      <c r="H481" t="s">
        <v>140</v>
      </c>
      <c r="I481" t="str">
        <f>_xlfn.CONCAT(Table1[[#This Row],[cruise]],".",Table1[[#This Row],[deployment]],".",Table1[[#This Row],[tube]],".",Table1[[#This Row],[min]],".",Table1[[#This Row],[max]],".",Table1[[#This Row],[type]])</f>
        <v>TGX202209.ST4.2..200.POM</v>
      </c>
      <c r="J481">
        <v>0.25423728813559321</v>
      </c>
      <c r="K481">
        <v>0</v>
      </c>
    </row>
    <row r="482" spans="1:11" x14ac:dyDescent="0.25">
      <c r="A482" t="s">
        <v>43</v>
      </c>
      <c r="B482" t="s">
        <v>11</v>
      </c>
      <c r="C482" t="s">
        <v>159</v>
      </c>
      <c r="D482" t="s">
        <v>131</v>
      </c>
      <c r="E482">
        <v>4</v>
      </c>
      <c r="G482">
        <v>200</v>
      </c>
      <c r="H482" t="s">
        <v>140</v>
      </c>
      <c r="I482" t="str">
        <f>_xlfn.CONCAT(Table1[[#This Row],[cruise]],".",Table1[[#This Row],[deployment]],".",Table1[[#This Row],[tube]],".",Table1[[#This Row],[min]],".",Table1[[#This Row],[max]],".",Table1[[#This Row],[type]])</f>
        <v>TGX202209.ST4.4..200.POM</v>
      </c>
      <c r="J482">
        <v>0.51746724890829698</v>
      </c>
      <c r="K482">
        <v>0</v>
      </c>
    </row>
    <row r="483" spans="1:11" x14ac:dyDescent="0.25">
      <c r="A483" t="s">
        <v>43</v>
      </c>
      <c r="B483" t="s">
        <v>44</v>
      </c>
      <c r="C483" t="s">
        <v>159</v>
      </c>
      <c r="D483" t="s">
        <v>131</v>
      </c>
      <c r="E483">
        <v>1</v>
      </c>
      <c r="G483">
        <v>200</v>
      </c>
      <c r="H483" t="s">
        <v>140</v>
      </c>
      <c r="I483" t="str">
        <f>_xlfn.CONCAT(Table1[[#This Row],[cruise]],".",Table1[[#This Row],[deployment]],".",Table1[[#This Row],[tube]],".",Table1[[#This Row],[min]],".",Table1[[#This Row],[max]],".",Table1[[#This Row],[type]])</f>
        <v>TGX202209.ST4.1..200.POM</v>
      </c>
      <c r="J483">
        <v>0.45796460176991149</v>
      </c>
      <c r="K483">
        <v>0</v>
      </c>
    </row>
    <row r="484" spans="1:11" x14ac:dyDescent="0.25">
      <c r="A484" t="s">
        <v>43</v>
      </c>
      <c r="B484" t="s">
        <v>45</v>
      </c>
      <c r="C484" t="s">
        <v>159</v>
      </c>
      <c r="D484" t="s">
        <v>125</v>
      </c>
      <c r="E484">
        <v>3</v>
      </c>
      <c r="F484">
        <v>200</v>
      </c>
      <c r="H484" t="s">
        <v>140</v>
      </c>
      <c r="I484" t="str">
        <f>_xlfn.CONCAT(Table1[[#This Row],[cruise]],".",Table1[[#This Row],[deployment]],".",Table1[[#This Row],[tube]],".",Table1[[#This Row],[min]],".",Table1[[#This Row],[max]],".",Table1[[#This Row],[type]])</f>
        <v>TGX202209.ST3.3.200..POM</v>
      </c>
      <c r="J484">
        <v>0.48024948024948028</v>
      </c>
      <c r="K484">
        <v>0</v>
      </c>
    </row>
    <row r="485" spans="1:11" x14ac:dyDescent="0.25">
      <c r="A485" t="s">
        <v>43</v>
      </c>
      <c r="B485" t="s">
        <v>12</v>
      </c>
      <c r="C485" t="s">
        <v>159</v>
      </c>
      <c r="D485" t="s">
        <v>131</v>
      </c>
      <c r="E485">
        <v>3</v>
      </c>
      <c r="F485">
        <v>200</v>
      </c>
      <c r="H485" t="s">
        <v>140</v>
      </c>
      <c r="I485" t="str">
        <f>_xlfn.CONCAT(Table1[[#This Row],[cruise]],".",Table1[[#This Row],[deployment]],".",Table1[[#This Row],[tube]],".",Table1[[#This Row],[min]],".",Table1[[#This Row],[max]],".",Table1[[#This Row],[type]])</f>
        <v>TGX202209.ST4.3.200..POM</v>
      </c>
      <c r="J485">
        <v>0.52051835853131745</v>
      </c>
      <c r="K485">
        <v>0</v>
      </c>
    </row>
    <row r="486" spans="1:11" x14ac:dyDescent="0.25">
      <c r="A486" t="s">
        <v>43</v>
      </c>
      <c r="B486" t="s">
        <v>13</v>
      </c>
      <c r="C486" t="s">
        <v>159</v>
      </c>
      <c r="D486" t="s">
        <v>129</v>
      </c>
      <c r="E486">
        <v>3</v>
      </c>
      <c r="F486">
        <v>200</v>
      </c>
      <c r="H486" t="s">
        <v>140</v>
      </c>
      <c r="I486" t="str">
        <f>_xlfn.CONCAT(Table1[[#This Row],[cruise]],".",Table1[[#This Row],[deployment]],".",Table1[[#This Row],[tube]],".",Table1[[#This Row],[min]],".",Table1[[#This Row],[max]],".",Table1[[#This Row],[type]])</f>
        <v>TGX202209.ST2.3.200..POM</v>
      </c>
      <c r="J486">
        <v>0.48222222222222222</v>
      </c>
      <c r="K486">
        <v>0</v>
      </c>
    </row>
    <row r="487" spans="1:11" x14ac:dyDescent="0.25">
      <c r="A487" t="s">
        <v>43</v>
      </c>
      <c r="B487" t="s">
        <v>24</v>
      </c>
      <c r="C487" t="s">
        <v>159</v>
      </c>
      <c r="D487" t="s">
        <v>131</v>
      </c>
      <c r="E487">
        <v>1</v>
      </c>
      <c r="F487">
        <v>200</v>
      </c>
      <c r="H487" t="s">
        <v>140</v>
      </c>
      <c r="I487" t="str">
        <f>_xlfn.CONCAT(Table1[[#This Row],[cruise]],".",Table1[[#This Row],[deployment]],".",Table1[[#This Row],[tube]],".",Table1[[#This Row],[min]],".",Table1[[#This Row],[max]],".",Table1[[#This Row],[type]])</f>
        <v>TGX202209.ST4.1.200..POM</v>
      </c>
      <c r="J487">
        <v>0.4232456140350877</v>
      </c>
      <c r="K487">
        <v>0</v>
      </c>
    </row>
    <row r="488" spans="1:11" x14ac:dyDescent="0.25">
      <c r="A488" t="s">
        <v>43</v>
      </c>
      <c r="B488" t="s">
        <v>28</v>
      </c>
      <c r="C488" t="s">
        <v>159</v>
      </c>
      <c r="D488" t="s">
        <v>131</v>
      </c>
      <c r="E488">
        <v>3</v>
      </c>
      <c r="G488">
        <v>200</v>
      </c>
      <c r="H488" t="s">
        <v>140</v>
      </c>
      <c r="I488" t="str">
        <f>_xlfn.CONCAT(Table1[[#This Row],[cruise]],".",Table1[[#This Row],[deployment]],".",Table1[[#This Row],[tube]],".",Table1[[#This Row],[min]],".",Table1[[#This Row],[max]],".",Table1[[#This Row],[type]])</f>
        <v>TGX202209.ST4.3..200.POM</v>
      </c>
      <c r="J488">
        <v>0.4113785557986871</v>
      </c>
      <c r="K488">
        <v>0</v>
      </c>
    </row>
    <row r="489" spans="1:11" x14ac:dyDescent="0.25">
      <c r="A489" t="s">
        <v>43</v>
      </c>
      <c r="B489" t="s">
        <v>17</v>
      </c>
      <c r="C489" t="s">
        <v>159</v>
      </c>
      <c r="D489" t="s">
        <v>138</v>
      </c>
      <c r="E489">
        <v>1</v>
      </c>
      <c r="F489">
        <v>200</v>
      </c>
      <c r="H489" t="s">
        <v>140</v>
      </c>
      <c r="I489" t="str">
        <f>_xlfn.CONCAT(Table1[[#This Row],[cruise]],".",Table1[[#This Row],[deployment]],".",Table1[[#This Row],[tube]],".",Table1[[#This Row],[min]],".",Table1[[#This Row],[max]],".",Table1[[#This Row],[type]])</f>
        <v>TGX202209.ST1.1.200..POM</v>
      </c>
      <c r="J489">
        <v>0.4591907514450867</v>
      </c>
      <c r="K489">
        <v>1</v>
      </c>
    </row>
    <row r="490" spans="1:11" x14ac:dyDescent="0.25">
      <c r="A490" t="s">
        <v>43</v>
      </c>
      <c r="B490" t="s">
        <v>19</v>
      </c>
      <c r="C490" t="s">
        <v>159</v>
      </c>
      <c r="D490" t="s">
        <v>129</v>
      </c>
      <c r="E490">
        <v>4</v>
      </c>
      <c r="G490">
        <v>200</v>
      </c>
      <c r="H490" t="s">
        <v>140</v>
      </c>
      <c r="I490" t="str">
        <f>_xlfn.CONCAT(Table1[[#This Row],[cruise]],".",Table1[[#This Row],[deployment]],".",Table1[[#This Row],[tube]],".",Table1[[#This Row],[min]],".",Table1[[#This Row],[max]],".",Table1[[#This Row],[type]])</f>
        <v>TGX202209.ST2.4..200.POM</v>
      </c>
      <c r="J490">
        <v>0.47188581314878891</v>
      </c>
      <c r="K490">
        <v>1</v>
      </c>
    </row>
    <row r="491" spans="1:11" x14ac:dyDescent="0.25">
      <c r="A491" t="s">
        <v>153</v>
      </c>
      <c r="B491" t="s">
        <v>12</v>
      </c>
      <c r="C491" t="s">
        <v>159</v>
      </c>
      <c r="D491" t="s">
        <v>141</v>
      </c>
      <c r="E491">
        <v>4</v>
      </c>
      <c r="G491">
        <v>200</v>
      </c>
      <c r="H491" t="s">
        <v>140</v>
      </c>
      <c r="I491" t="str">
        <f>_xlfn.CONCAT(Table1[[#This Row],[cruise]],".",Table1[[#This Row],[deployment]],".",Table1[[#This Row],[tube]],".",Table1[[#This Row],[min]],".",Table1[[#This Row],[max]],".",Table1[[#This Row],[type]])</f>
        <v>TGX202209.ST5.4..200.POM</v>
      </c>
      <c r="J491">
        <v>0.2630851273948252</v>
      </c>
      <c r="K491">
        <v>1</v>
      </c>
    </row>
    <row r="492" spans="1:11" x14ac:dyDescent="0.25">
      <c r="A492" t="s">
        <v>153</v>
      </c>
      <c r="B492" t="s">
        <v>13</v>
      </c>
      <c r="C492" t="s">
        <v>159</v>
      </c>
      <c r="D492" t="s">
        <v>141</v>
      </c>
      <c r="E492">
        <v>3</v>
      </c>
      <c r="G492">
        <v>200</v>
      </c>
      <c r="H492" t="s">
        <v>140</v>
      </c>
      <c r="I492" t="str">
        <f>_xlfn.CONCAT(Table1[[#This Row],[cruise]],".",Table1[[#This Row],[deployment]],".",Table1[[#This Row],[tube]],".",Table1[[#This Row],[min]],".",Table1[[#This Row],[max]],".",Table1[[#This Row],[type]])</f>
        <v>TGX202209.ST5.3..200.POM</v>
      </c>
      <c r="J492">
        <v>0.23819912733042445</v>
      </c>
      <c r="K492">
        <v>1</v>
      </c>
    </row>
    <row r="493" spans="1:11" x14ac:dyDescent="0.25">
      <c r="A493" t="s">
        <v>153</v>
      </c>
      <c r="B493" t="s">
        <v>24</v>
      </c>
      <c r="C493" t="s">
        <v>159</v>
      </c>
      <c r="D493" t="s">
        <v>141</v>
      </c>
      <c r="E493">
        <v>2</v>
      </c>
      <c r="G493">
        <v>200</v>
      </c>
      <c r="H493" t="s">
        <v>140</v>
      </c>
      <c r="I493" t="str">
        <f>_xlfn.CONCAT(Table1[[#This Row],[cruise]],".",Table1[[#This Row],[deployment]],".",Table1[[#This Row],[tube]],".",Table1[[#This Row],[min]],".",Table1[[#This Row],[max]],".",Table1[[#This Row],[type]])</f>
        <v>TGX202209.ST5.2..200.POM</v>
      </c>
      <c r="J493">
        <v>0.27272727272727271</v>
      </c>
      <c r="K493">
        <v>1</v>
      </c>
    </row>
    <row r="494" spans="1:11" x14ac:dyDescent="0.25">
      <c r="A494" t="s">
        <v>153</v>
      </c>
      <c r="B494" t="s">
        <v>28</v>
      </c>
      <c r="C494" t="s">
        <v>159</v>
      </c>
      <c r="D494" t="s">
        <v>141</v>
      </c>
      <c r="E494">
        <v>1</v>
      </c>
      <c r="G494">
        <v>200</v>
      </c>
      <c r="H494" t="s">
        <v>140</v>
      </c>
      <c r="I494" t="str">
        <f>_xlfn.CONCAT(Table1[[#This Row],[cruise]],".",Table1[[#This Row],[deployment]],".",Table1[[#This Row],[tube]],".",Table1[[#This Row],[min]],".",Table1[[#This Row],[max]],".",Table1[[#This Row],[type]])</f>
        <v>TGX202209.ST5.1..200.POM</v>
      </c>
      <c r="J494">
        <v>0.27761485826001953</v>
      </c>
      <c r="K494">
        <v>1</v>
      </c>
    </row>
    <row r="495" spans="1:11" x14ac:dyDescent="0.25">
      <c r="A495" t="s">
        <v>153</v>
      </c>
      <c r="B495" t="s">
        <v>25</v>
      </c>
      <c r="C495" t="s">
        <v>159</v>
      </c>
      <c r="D495" t="s">
        <v>141</v>
      </c>
      <c r="E495">
        <v>4</v>
      </c>
      <c r="F495">
        <v>200</v>
      </c>
      <c r="H495" t="s">
        <v>140</v>
      </c>
      <c r="I495" t="str">
        <f>_xlfn.CONCAT(Table1[[#This Row],[cruise]],".",Table1[[#This Row],[deployment]],".",Table1[[#This Row],[tube]],".",Table1[[#This Row],[min]],".",Table1[[#This Row],[max]],".",Table1[[#This Row],[type]])</f>
        <v>TGX202209.ST5.4.200..POM</v>
      </c>
      <c r="J495">
        <v>0.54588336192109777</v>
      </c>
      <c r="K495">
        <v>1</v>
      </c>
    </row>
    <row r="496" spans="1:11" x14ac:dyDescent="0.25">
      <c r="A496" t="s">
        <v>153</v>
      </c>
      <c r="B496" t="s">
        <v>26</v>
      </c>
      <c r="C496" t="s">
        <v>159</v>
      </c>
      <c r="D496" t="s">
        <v>141</v>
      </c>
      <c r="E496">
        <v>1</v>
      </c>
      <c r="F496">
        <v>200</v>
      </c>
      <c r="H496" t="s">
        <v>140</v>
      </c>
      <c r="I496" t="str">
        <f>_xlfn.CONCAT(Table1[[#This Row],[cruise]],".",Table1[[#This Row],[deployment]],".",Table1[[#This Row],[tube]],".",Table1[[#This Row],[min]],".",Table1[[#This Row],[max]],".",Table1[[#This Row],[type]])</f>
        <v>TGX202209.ST5.1.200..POM</v>
      </c>
      <c r="J496">
        <v>0.50205761316872433</v>
      </c>
      <c r="K496">
        <v>1</v>
      </c>
    </row>
    <row r="497" spans="1:11" x14ac:dyDescent="0.25">
      <c r="A497" t="s">
        <v>153</v>
      </c>
      <c r="B497" t="s">
        <v>66</v>
      </c>
      <c r="C497" t="s">
        <v>159</v>
      </c>
      <c r="D497" t="s">
        <v>141</v>
      </c>
      <c r="E497">
        <v>2</v>
      </c>
      <c r="F497">
        <v>200</v>
      </c>
      <c r="H497" t="s">
        <v>140</v>
      </c>
      <c r="I497" t="str">
        <f>_xlfn.CONCAT(Table1[[#This Row],[cruise]],".",Table1[[#This Row],[deployment]],".",Table1[[#This Row],[tube]],".",Table1[[#This Row],[min]],".",Table1[[#This Row],[max]],".",Table1[[#This Row],[type]])</f>
        <v>TGX202209.ST5.2.200..POM</v>
      </c>
      <c r="J497">
        <v>0.46133333333333332</v>
      </c>
      <c r="K497">
        <v>1</v>
      </c>
    </row>
    <row r="498" spans="1:11" s="6" customFormat="1" x14ac:dyDescent="0.25">
      <c r="A498" s="6" t="s">
        <v>153</v>
      </c>
      <c r="B498" s="6" t="s">
        <v>64</v>
      </c>
      <c r="C498" s="6" t="s">
        <v>159</v>
      </c>
      <c r="H498" s="6" t="s">
        <v>140</v>
      </c>
      <c r="I498" t="str">
        <f>_xlfn.CONCAT(Table1[[#This Row],[cruise]],".",Table1[[#This Row],[deployment]],".",Table1[[#This Row],[tube]],".",Table1[[#This Row],[min]],".",Table1[[#This Row],[max]],".",Table1[[#This Row],[type]])</f>
        <v>TGX202209.....POM</v>
      </c>
      <c r="J498" s="6">
        <v>0.46085702513391019</v>
      </c>
      <c r="K498" s="6">
        <v>1</v>
      </c>
    </row>
    <row r="499" spans="1:11" x14ac:dyDescent="0.25">
      <c r="A499" t="s">
        <v>153</v>
      </c>
      <c r="B499" t="s">
        <v>68</v>
      </c>
      <c r="C499" t="s">
        <v>159</v>
      </c>
      <c r="D499" t="s">
        <v>141</v>
      </c>
      <c r="E499">
        <v>3</v>
      </c>
      <c r="F499">
        <v>200</v>
      </c>
      <c r="H499" t="s">
        <v>140</v>
      </c>
      <c r="I499" t="str">
        <f>_xlfn.CONCAT(Table1[[#This Row],[cruise]],".",Table1[[#This Row],[deployment]],".",Table1[[#This Row],[tube]],".",Table1[[#This Row],[min]],".",Table1[[#This Row],[max]],".",Table1[[#This Row],[type]])</f>
        <v>TGX202209.ST5.3.200..POM</v>
      </c>
      <c r="J499">
        <v>0.50439238653001461</v>
      </c>
      <c r="K499">
        <v>1</v>
      </c>
    </row>
    <row r="500" spans="1:11" x14ac:dyDescent="0.25">
      <c r="A500" t="s">
        <v>153</v>
      </c>
      <c r="B500" t="s">
        <v>65</v>
      </c>
      <c r="C500" t="s">
        <v>159</v>
      </c>
      <c r="D500" t="s">
        <v>125</v>
      </c>
      <c r="E500">
        <v>4</v>
      </c>
      <c r="F500">
        <v>200</v>
      </c>
      <c r="H500" t="s">
        <v>140</v>
      </c>
      <c r="I500" t="str">
        <f>_xlfn.CONCAT(Table1[[#This Row],[cruise]],".",Table1[[#This Row],[deployment]],".",Table1[[#This Row],[tube]],".",Table1[[#This Row],[min]],".",Table1[[#This Row],[max]],".",Table1[[#This Row],[type]])</f>
        <v>TGX202209.ST3.4.200..POM</v>
      </c>
      <c r="J500">
        <v>0.27741655830082357</v>
      </c>
      <c r="K500">
        <v>1</v>
      </c>
    </row>
    <row r="501" spans="1:11" x14ac:dyDescent="0.25">
      <c r="A501" t="s">
        <v>153</v>
      </c>
      <c r="B501" t="s">
        <v>56</v>
      </c>
      <c r="C501" t="s">
        <v>159</v>
      </c>
      <c r="D501" t="s">
        <v>131</v>
      </c>
      <c r="E501">
        <v>2</v>
      </c>
      <c r="G501">
        <v>200</v>
      </c>
      <c r="H501" t="s">
        <v>140</v>
      </c>
      <c r="I501" t="str">
        <f>_xlfn.CONCAT(Table1[[#This Row],[cruise]],".",Table1[[#This Row],[deployment]],".",Table1[[#This Row],[tube]],".",Table1[[#This Row],[min]],".",Table1[[#This Row],[max]],".",Table1[[#This Row],[type]])</f>
        <v>TGX202209.ST4.2..200.POM</v>
      </c>
      <c r="J501">
        <v>0.23728813559322035</v>
      </c>
      <c r="K501">
        <v>1</v>
      </c>
    </row>
    <row r="502" spans="1:11" x14ac:dyDescent="0.25">
      <c r="A502" t="s">
        <v>153</v>
      </c>
      <c r="B502" t="s">
        <v>57</v>
      </c>
      <c r="C502" t="s">
        <v>159</v>
      </c>
      <c r="D502" t="s">
        <v>131</v>
      </c>
      <c r="E502">
        <v>4</v>
      </c>
      <c r="G502">
        <v>200</v>
      </c>
      <c r="H502" t="s">
        <v>140</v>
      </c>
      <c r="I502" t="str">
        <f>_xlfn.CONCAT(Table1[[#This Row],[cruise]],".",Table1[[#This Row],[deployment]],".",Table1[[#This Row],[tube]],".",Table1[[#This Row],[min]],".",Table1[[#This Row],[max]],".",Table1[[#This Row],[type]])</f>
        <v>TGX202209.ST4.4..200.POM</v>
      </c>
      <c r="J502">
        <v>0.48253275109170307</v>
      </c>
      <c r="K502">
        <v>1</v>
      </c>
    </row>
    <row r="503" spans="1:11" x14ac:dyDescent="0.25">
      <c r="A503" t="s">
        <v>153</v>
      </c>
      <c r="B503" t="s">
        <v>58</v>
      </c>
      <c r="C503" t="s">
        <v>159</v>
      </c>
      <c r="D503" t="s">
        <v>131</v>
      </c>
      <c r="E503">
        <v>1</v>
      </c>
      <c r="G503">
        <v>200</v>
      </c>
      <c r="H503" t="s">
        <v>140</v>
      </c>
      <c r="I503" t="str">
        <f>_xlfn.CONCAT(Table1[[#This Row],[cruise]],".",Table1[[#This Row],[deployment]],".",Table1[[#This Row],[tube]],".",Table1[[#This Row],[min]],".",Table1[[#This Row],[max]],".",Table1[[#This Row],[type]])</f>
        <v>TGX202209.ST4.1..200.POM</v>
      </c>
      <c r="J503">
        <v>0.54203539823008851</v>
      </c>
      <c r="K503">
        <v>1</v>
      </c>
    </row>
    <row r="504" spans="1:11" x14ac:dyDescent="0.25">
      <c r="A504" t="s">
        <v>153</v>
      </c>
      <c r="B504" t="s">
        <v>59</v>
      </c>
      <c r="C504" t="s">
        <v>159</v>
      </c>
      <c r="D504" t="s">
        <v>125</v>
      </c>
      <c r="E504">
        <v>3</v>
      </c>
      <c r="F504">
        <v>200</v>
      </c>
      <c r="H504" t="s">
        <v>140</v>
      </c>
      <c r="I504" t="str">
        <f>_xlfn.CONCAT(Table1[[#This Row],[cruise]],".",Table1[[#This Row],[deployment]],".",Table1[[#This Row],[tube]],".",Table1[[#This Row],[min]],".",Table1[[#This Row],[max]],".",Table1[[#This Row],[type]])</f>
        <v>TGX202209.ST3.3.200..POM</v>
      </c>
      <c r="J504">
        <v>0.51975051975051978</v>
      </c>
      <c r="K504">
        <v>1</v>
      </c>
    </row>
    <row r="505" spans="1:11" x14ac:dyDescent="0.25">
      <c r="A505" t="s">
        <v>153</v>
      </c>
      <c r="B505" t="s">
        <v>60</v>
      </c>
      <c r="C505" t="s">
        <v>159</v>
      </c>
      <c r="D505" t="s">
        <v>131</v>
      </c>
      <c r="E505">
        <v>3</v>
      </c>
      <c r="F505">
        <v>200</v>
      </c>
      <c r="H505" t="s">
        <v>140</v>
      </c>
      <c r="I505" t="str">
        <f>_xlfn.CONCAT(Table1[[#This Row],[cruise]],".",Table1[[#This Row],[deployment]],".",Table1[[#This Row],[tube]],".",Table1[[#This Row],[min]],".",Table1[[#This Row],[max]],".",Table1[[#This Row],[type]])</f>
        <v>TGX202209.ST4.3.200..POM</v>
      </c>
      <c r="J505">
        <v>0.4794816414686825</v>
      </c>
      <c r="K505">
        <v>1</v>
      </c>
    </row>
    <row r="506" spans="1:11" x14ac:dyDescent="0.25">
      <c r="A506" t="s">
        <v>153</v>
      </c>
      <c r="B506" t="s">
        <v>61</v>
      </c>
      <c r="C506" t="s">
        <v>159</v>
      </c>
      <c r="D506" t="s">
        <v>129</v>
      </c>
      <c r="E506">
        <v>3</v>
      </c>
      <c r="F506">
        <v>200</v>
      </c>
      <c r="H506" t="s">
        <v>140</v>
      </c>
      <c r="I506" t="str">
        <f>_xlfn.CONCAT(Table1[[#This Row],[cruise]],".",Table1[[#This Row],[deployment]],".",Table1[[#This Row],[tube]],".",Table1[[#This Row],[min]],".",Table1[[#This Row],[max]],".",Table1[[#This Row],[type]])</f>
        <v>TGX202209.ST2.3.200..POM</v>
      </c>
      <c r="J506">
        <v>0.51777777777777778</v>
      </c>
      <c r="K506">
        <v>1</v>
      </c>
    </row>
    <row r="507" spans="1:11" x14ac:dyDescent="0.25">
      <c r="A507" t="s">
        <v>153</v>
      </c>
      <c r="B507" t="s">
        <v>62</v>
      </c>
      <c r="C507" t="s">
        <v>159</v>
      </c>
      <c r="D507" t="s">
        <v>131</v>
      </c>
      <c r="E507">
        <v>1</v>
      </c>
      <c r="F507">
        <v>200</v>
      </c>
      <c r="H507" t="s">
        <v>140</v>
      </c>
      <c r="I507" t="str">
        <f>_xlfn.CONCAT(Table1[[#This Row],[cruise]],".",Table1[[#This Row],[deployment]],".",Table1[[#This Row],[tube]],".",Table1[[#This Row],[min]],".",Table1[[#This Row],[max]],".",Table1[[#This Row],[type]])</f>
        <v>TGX202209.ST4.1.200..POM</v>
      </c>
      <c r="J507">
        <v>0.57675438596491224</v>
      </c>
      <c r="K507">
        <v>1</v>
      </c>
    </row>
    <row r="508" spans="1:11" x14ac:dyDescent="0.25">
      <c r="A508" t="s">
        <v>153</v>
      </c>
      <c r="B508" t="s">
        <v>63</v>
      </c>
      <c r="C508" t="s">
        <v>159</v>
      </c>
      <c r="D508" t="s">
        <v>131</v>
      </c>
      <c r="E508">
        <v>3</v>
      </c>
      <c r="G508">
        <v>200</v>
      </c>
      <c r="H508" t="s">
        <v>140</v>
      </c>
      <c r="I508" t="str">
        <f>_xlfn.CONCAT(Table1[[#This Row],[cruise]],".",Table1[[#This Row],[deployment]],".",Table1[[#This Row],[tube]],".",Table1[[#This Row],[min]],".",Table1[[#This Row],[max]],".",Table1[[#This Row],[type]])</f>
        <v>TGX202209.ST4.3..200.POM</v>
      </c>
      <c r="J508">
        <v>0.5886214442013129</v>
      </c>
      <c r="K508">
        <v>1</v>
      </c>
    </row>
    <row r="509" spans="1:11" x14ac:dyDescent="0.25">
      <c r="A509" t="s">
        <v>43</v>
      </c>
      <c r="B509" t="s">
        <v>25</v>
      </c>
      <c r="C509" t="s">
        <v>159</v>
      </c>
      <c r="D509" t="s">
        <v>129</v>
      </c>
      <c r="E509">
        <v>4</v>
      </c>
      <c r="F509">
        <v>200</v>
      </c>
      <c r="H509" t="s">
        <v>140</v>
      </c>
      <c r="I509" t="str">
        <f>_xlfn.CONCAT(Table1[[#This Row],[cruise]],".",Table1[[#This Row],[deployment]],".",Table1[[#This Row],[tube]],".",Table1[[#This Row],[min]],".",Table1[[#This Row],[max]],".",Table1[[#This Row],[type]])</f>
        <v>TGX202209.ST2.4.200..POM</v>
      </c>
      <c r="J509">
        <v>0.52125279642058164</v>
      </c>
      <c r="K509">
        <v>0</v>
      </c>
    </row>
    <row r="510" spans="1:11" x14ac:dyDescent="0.25">
      <c r="A510" t="s">
        <v>153</v>
      </c>
      <c r="B510" t="s">
        <v>50</v>
      </c>
      <c r="C510" t="s">
        <v>159</v>
      </c>
      <c r="D510" t="s">
        <v>129</v>
      </c>
      <c r="E510">
        <v>4</v>
      </c>
      <c r="F510">
        <v>200</v>
      </c>
      <c r="H510" t="s">
        <v>140</v>
      </c>
      <c r="I510" t="str">
        <f>_xlfn.CONCAT(Table1[[#This Row],[cruise]],".",Table1[[#This Row],[deployment]],".",Table1[[#This Row],[tube]],".",Table1[[#This Row],[min]],".",Table1[[#This Row],[max]],".",Table1[[#This Row],[type]])</f>
        <v>TGX202209.ST2.4.200..POM</v>
      </c>
      <c r="J510">
        <v>0.47874720357941836</v>
      </c>
      <c r="K510">
        <v>1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8F3DD-2728-468F-9DBB-3496951A0BB1}">
  <dimension ref="A1:G108"/>
  <sheetViews>
    <sheetView workbookViewId="0">
      <pane ySplit="2" topLeftCell="A3" activePane="bottomLeft" state="frozen"/>
      <selection pane="bottomLeft" activeCell="I7" sqref="I7"/>
    </sheetView>
  </sheetViews>
  <sheetFormatPr defaultRowHeight="15" x14ac:dyDescent="0.25"/>
  <cols>
    <col min="6" max="6" width="9.5703125" style="4" bestFit="1" customWidth="1"/>
    <col min="7" max="7" width="9.42578125" style="4" bestFit="1" customWidth="1"/>
  </cols>
  <sheetData>
    <row r="1" spans="1:7" x14ac:dyDescent="0.25">
      <c r="D1" t="s">
        <v>36</v>
      </c>
      <c r="E1" t="s">
        <v>37</v>
      </c>
    </row>
    <row r="2" spans="1:7" x14ac:dyDescent="0.25">
      <c r="A2" s="1" t="s">
        <v>0</v>
      </c>
      <c r="B2" s="1" t="s">
        <v>1</v>
      </c>
      <c r="C2" s="1" t="s">
        <v>2</v>
      </c>
      <c r="D2" s="1" t="s">
        <v>29</v>
      </c>
      <c r="E2" s="1" t="s">
        <v>30</v>
      </c>
      <c r="F2" s="2" t="s">
        <v>31</v>
      </c>
      <c r="G2" s="2" t="s">
        <v>32</v>
      </c>
    </row>
    <row r="3" spans="1:7" x14ac:dyDescent="0.25">
      <c r="A3" t="s">
        <v>33</v>
      </c>
      <c r="B3" t="s">
        <v>34</v>
      </c>
      <c r="C3" t="s">
        <v>35</v>
      </c>
      <c r="D3">
        <v>2.5600000000000001E-2</v>
      </c>
      <c r="E3">
        <v>1.9990000000000001E-2</v>
      </c>
      <c r="F3" s="3">
        <f>D3/(D3+E3)</f>
        <v>0.56152665058126783</v>
      </c>
      <c r="G3" s="3">
        <f>E3/(E3+D3)</f>
        <v>0.43847334941873212</v>
      </c>
    </row>
    <row r="4" spans="1:7" x14ac:dyDescent="0.25">
      <c r="F4" s="3" t="e">
        <f t="shared" ref="F4:F67" si="0">D4/(D4+E4)</f>
        <v>#DIV/0!</v>
      </c>
      <c r="G4" s="3" t="e">
        <f t="shared" ref="G4:G67" si="1">E4/(E4+D4)</f>
        <v>#DIV/0!</v>
      </c>
    </row>
    <row r="5" spans="1:7" x14ac:dyDescent="0.25">
      <c r="F5" s="3" t="e">
        <f t="shared" si="0"/>
        <v>#DIV/0!</v>
      </c>
      <c r="G5" s="3" t="e">
        <f t="shared" si="1"/>
        <v>#DIV/0!</v>
      </c>
    </row>
    <row r="6" spans="1:7" x14ac:dyDescent="0.25">
      <c r="F6" s="3" t="e">
        <f t="shared" si="0"/>
        <v>#DIV/0!</v>
      </c>
      <c r="G6" s="3" t="e">
        <f t="shared" si="1"/>
        <v>#DIV/0!</v>
      </c>
    </row>
    <row r="7" spans="1:7" x14ac:dyDescent="0.25">
      <c r="F7" s="3" t="e">
        <f t="shared" si="0"/>
        <v>#DIV/0!</v>
      </c>
      <c r="G7" s="3" t="e">
        <f t="shared" si="1"/>
        <v>#DIV/0!</v>
      </c>
    </row>
    <row r="8" spans="1:7" x14ac:dyDescent="0.25">
      <c r="F8" s="3" t="e">
        <f t="shared" si="0"/>
        <v>#DIV/0!</v>
      </c>
      <c r="G8" s="3" t="e">
        <f t="shared" si="1"/>
        <v>#DIV/0!</v>
      </c>
    </row>
    <row r="9" spans="1:7" x14ac:dyDescent="0.25">
      <c r="F9" s="3" t="e">
        <f t="shared" si="0"/>
        <v>#DIV/0!</v>
      </c>
      <c r="G9" s="3" t="e">
        <f t="shared" si="1"/>
        <v>#DIV/0!</v>
      </c>
    </row>
    <row r="10" spans="1:7" x14ac:dyDescent="0.25">
      <c r="F10" s="3" t="e">
        <f t="shared" si="0"/>
        <v>#DIV/0!</v>
      </c>
      <c r="G10" s="3" t="e">
        <f t="shared" si="1"/>
        <v>#DIV/0!</v>
      </c>
    </row>
    <row r="11" spans="1:7" x14ac:dyDescent="0.25">
      <c r="F11" s="3" t="e">
        <f t="shared" si="0"/>
        <v>#DIV/0!</v>
      </c>
      <c r="G11" s="3" t="e">
        <f t="shared" si="1"/>
        <v>#DIV/0!</v>
      </c>
    </row>
    <row r="12" spans="1:7" x14ac:dyDescent="0.25">
      <c r="F12" s="3" t="e">
        <f t="shared" si="0"/>
        <v>#DIV/0!</v>
      </c>
      <c r="G12" s="3" t="e">
        <f t="shared" si="1"/>
        <v>#DIV/0!</v>
      </c>
    </row>
    <row r="13" spans="1:7" x14ac:dyDescent="0.25">
      <c r="F13" s="3" t="e">
        <f t="shared" si="0"/>
        <v>#DIV/0!</v>
      </c>
      <c r="G13" s="3" t="e">
        <f t="shared" si="1"/>
        <v>#DIV/0!</v>
      </c>
    </row>
    <row r="14" spans="1:7" x14ac:dyDescent="0.25">
      <c r="F14" s="3" t="e">
        <f t="shared" si="0"/>
        <v>#DIV/0!</v>
      </c>
      <c r="G14" s="3" t="e">
        <f t="shared" si="1"/>
        <v>#DIV/0!</v>
      </c>
    </row>
    <row r="15" spans="1:7" x14ac:dyDescent="0.25">
      <c r="F15" s="3" t="e">
        <f t="shared" si="0"/>
        <v>#DIV/0!</v>
      </c>
      <c r="G15" s="3" t="e">
        <f t="shared" si="1"/>
        <v>#DIV/0!</v>
      </c>
    </row>
    <row r="16" spans="1:7" x14ac:dyDescent="0.25">
      <c r="F16" s="3" t="e">
        <f t="shared" si="0"/>
        <v>#DIV/0!</v>
      </c>
      <c r="G16" s="3" t="e">
        <f t="shared" si="1"/>
        <v>#DIV/0!</v>
      </c>
    </row>
    <row r="17" spans="6:7" x14ac:dyDescent="0.25">
      <c r="F17" s="3" t="e">
        <f t="shared" si="0"/>
        <v>#DIV/0!</v>
      </c>
      <c r="G17" s="3" t="e">
        <f t="shared" si="1"/>
        <v>#DIV/0!</v>
      </c>
    </row>
    <row r="18" spans="6:7" x14ac:dyDescent="0.25">
      <c r="F18" s="3" t="e">
        <f t="shared" si="0"/>
        <v>#DIV/0!</v>
      </c>
      <c r="G18" s="3" t="e">
        <f t="shared" si="1"/>
        <v>#DIV/0!</v>
      </c>
    </row>
    <row r="19" spans="6:7" x14ac:dyDescent="0.25">
      <c r="F19" s="3" t="e">
        <f t="shared" si="0"/>
        <v>#DIV/0!</v>
      </c>
      <c r="G19" s="3" t="e">
        <f t="shared" si="1"/>
        <v>#DIV/0!</v>
      </c>
    </row>
    <row r="20" spans="6:7" x14ac:dyDescent="0.25">
      <c r="F20" s="3" t="e">
        <f t="shared" si="0"/>
        <v>#DIV/0!</v>
      </c>
      <c r="G20" s="3" t="e">
        <f t="shared" si="1"/>
        <v>#DIV/0!</v>
      </c>
    </row>
    <row r="21" spans="6:7" x14ac:dyDescent="0.25">
      <c r="F21" s="3" t="e">
        <f t="shared" si="0"/>
        <v>#DIV/0!</v>
      </c>
      <c r="G21" s="3" t="e">
        <f t="shared" si="1"/>
        <v>#DIV/0!</v>
      </c>
    </row>
    <row r="22" spans="6:7" x14ac:dyDescent="0.25">
      <c r="F22" s="3" t="e">
        <f t="shared" si="0"/>
        <v>#DIV/0!</v>
      </c>
      <c r="G22" s="3" t="e">
        <f t="shared" si="1"/>
        <v>#DIV/0!</v>
      </c>
    </row>
    <row r="23" spans="6:7" x14ac:dyDescent="0.25">
      <c r="F23" s="3" t="e">
        <f t="shared" si="0"/>
        <v>#DIV/0!</v>
      </c>
      <c r="G23" s="3" t="e">
        <f t="shared" si="1"/>
        <v>#DIV/0!</v>
      </c>
    </row>
    <row r="24" spans="6:7" x14ac:dyDescent="0.25">
      <c r="F24" s="3" t="e">
        <f t="shared" si="0"/>
        <v>#DIV/0!</v>
      </c>
      <c r="G24" s="3" t="e">
        <f t="shared" si="1"/>
        <v>#DIV/0!</v>
      </c>
    </row>
    <row r="25" spans="6:7" x14ac:dyDescent="0.25">
      <c r="F25" s="3" t="e">
        <f t="shared" si="0"/>
        <v>#DIV/0!</v>
      </c>
      <c r="G25" s="3" t="e">
        <f t="shared" si="1"/>
        <v>#DIV/0!</v>
      </c>
    </row>
    <row r="26" spans="6:7" x14ac:dyDescent="0.25">
      <c r="F26" s="3" t="e">
        <f t="shared" si="0"/>
        <v>#DIV/0!</v>
      </c>
      <c r="G26" s="3" t="e">
        <f t="shared" si="1"/>
        <v>#DIV/0!</v>
      </c>
    </row>
    <row r="27" spans="6:7" x14ac:dyDescent="0.25">
      <c r="F27" s="3" t="e">
        <f t="shared" si="0"/>
        <v>#DIV/0!</v>
      </c>
      <c r="G27" s="3" t="e">
        <f t="shared" si="1"/>
        <v>#DIV/0!</v>
      </c>
    </row>
    <row r="28" spans="6:7" x14ac:dyDescent="0.25">
      <c r="F28" s="3" t="e">
        <f t="shared" si="0"/>
        <v>#DIV/0!</v>
      </c>
      <c r="G28" s="3" t="e">
        <f t="shared" si="1"/>
        <v>#DIV/0!</v>
      </c>
    </row>
    <row r="29" spans="6:7" x14ac:dyDescent="0.25">
      <c r="F29" s="3" t="e">
        <f t="shared" si="0"/>
        <v>#DIV/0!</v>
      </c>
      <c r="G29" s="3" t="e">
        <f t="shared" si="1"/>
        <v>#DIV/0!</v>
      </c>
    </row>
    <row r="30" spans="6:7" x14ac:dyDescent="0.25">
      <c r="F30" s="3" t="e">
        <f t="shared" si="0"/>
        <v>#DIV/0!</v>
      </c>
      <c r="G30" s="3" t="e">
        <f t="shared" si="1"/>
        <v>#DIV/0!</v>
      </c>
    </row>
    <row r="31" spans="6:7" x14ac:dyDescent="0.25">
      <c r="F31" s="3" t="e">
        <f t="shared" si="0"/>
        <v>#DIV/0!</v>
      </c>
      <c r="G31" s="3" t="e">
        <f t="shared" si="1"/>
        <v>#DIV/0!</v>
      </c>
    </row>
    <row r="32" spans="6:7" x14ac:dyDescent="0.25">
      <c r="F32" s="3" t="e">
        <f t="shared" si="0"/>
        <v>#DIV/0!</v>
      </c>
      <c r="G32" s="3" t="e">
        <f t="shared" si="1"/>
        <v>#DIV/0!</v>
      </c>
    </row>
    <row r="33" spans="6:7" x14ac:dyDescent="0.25">
      <c r="F33" s="3" t="e">
        <f t="shared" si="0"/>
        <v>#DIV/0!</v>
      </c>
      <c r="G33" s="3" t="e">
        <f t="shared" si="1"/>
        <v>#DIV/0!</v>
      </c>
    </row>
    <row r="34" spans="6:7" x14ac:dyDescent="0.25">
      <c r="F34" s="3" t="e">
        <f t="shared" si="0"/>
        <v>#DIV/0!</v>
      </c>
      <c r="G34" s="3" t="e">
        <f t="shared" si="1"/>
        <v>#DIV/0!</v>
      </c>
    </row>
    <row r="35" spans="6:7" x14ac:dyDescent="0.25">
      <c r="F35" s="3" t="e">
        <f t="shared" si="0"/>
        <v>#DIV/0!</v>
      </c>
      <c r="G35" s="3" t="e">
        <f t="shared" si="1"/>
        <v>#DIV/0!</v>
      </c>
    </row>
    <row r="36" spans="6:7" x14ac:dyDescent="0.25">
      <c r="F36" s="3" t="e">
        <f t="shared" si="0"/>
        <v>#DIV/0!</v>
      </c>
      <c r="G36" s="3" t="e">
        <f t="shared" si="1"/>
        <v>#DIV/0!</v>
      </c>
    </row>
    <row r="37" spans="6:7" x14ac:dyDescent="0.25">
      <c r="F37" s="3" t="e">
        <f t="shared" si="0"/>
        <v>#DIV/0!</v>
      </c>
      <c r="G37" s="3" t="e">
        <f t="shared" si="1"/>
        <v>#DIV/0!</v>
      </c>
    </row>
    <row r="38" spans="6:7" x14ac:dyDescent="0.25">
      <c r="F38" s="3" t="e">
        <f t="shared" si="0"/>
        <v>#DIV/0!</v>
      </c>
      <c r="G38" s="3" t="e">
        <f t="shared" si="1"/>
        <v>#DIV/0!</v>
      </c>
    </row>
    <row r="39" spans="6:7" x14ac:dyDescent="0.25">
      <c r="F39" s="3" t="e">
        <f t="shared" si="0"/>
        <v>#DIV/0!</v>
      </c>
      <c r="G39" s="3" t="e">
        <f t="shared" si="1"/>
        <v>#DIV/0!</v>
      </c>
    </row>
    <row r="40" spans="6:7" x14ac:dyDescent="0.25">
      <c r="F40" s="3" t="e">
        <f t="shared" si="0"/>
        <v>#DIV/0!</v>
      </c>
      <c r="G40" s="3" t="e">
        <f t="shared" si="1"/>
        <v>#DIV/0!</v>
      </c>
    </row>
    <row r="41" spans="6:7" x14ac:dyDescent="0.25">
      <c r="F41" s="3" t="e">
        <f t="shared" si="0"/>
        <v>#DIV/0!</v>
      </c>
      <c r="G41" s="3" t="e">
        <f t="shared" si="1"/>
        <v>#DIV/0!</v>
      </c>
    </row>
    <row r="42" spans="6:7" x14ac:dyDescent="0.25">
      <c r="F42" s="3" t="e">
        <f t="shared" si="0"/>
        <v>#DIV/0!</v>
      </c>
      <c r="G42" s="3" t="e">
        <f t="shared" si="1"/>
        <v>#DIV/0!</v>
      </c>
    </row>
    <row r="43" spans="6:7" x14ac:dyDescent="0.25">
      <c r="F43" s="3" t="e">
        <f t="shared" si="0"/>
        <v>#DIV/0!</v>
      </c>
      <c r="G43" s="3" t="e">
        <f t="shared" si="1"/>
        <v>#DIV/0!</v>
      </c>
    </row>
    <row r="44" spans="6:7" x14ac:dyDescent="0.25">
      <c r="F44" s="3" t="e">
        <f t="shared" si="0"/>
        <v>#DIV/0!</v>
      </c>
      <c r="G44" s="3" t="e">
        <f t="shared" si="1"/>
        <v>#DIV/0!</v>
      </c>
    </row>
    <row r="45" spans="6:7" x14ac:dyDescent="0.25">
      <c r="F45" s="3" t="e">
        <f t="shared" si="0"/>
        <v>#DIV/0!</v>
      </c>
      <c r="G45" s="3" t="e">
        <f t="shared" si="1"/>
        <v>#DIV/0!</v>
      </c>
    </row>
    <row r="46" spans="6:7" x14ac:dyDescent="0.25">
      <c r="F46" s="3" t="e">
        <f t="shared" si="0"/>
        <v>#DIV/0!</v>
      </c>
      <c r="G46" s="3" t="e">
        <f t="shared" si="1"/>
        <v>#DIV/0!</v>
      </c>
    </row>
    <row r="47" spans="6:7" x14ac:dyDescent="0.25">
      <c r="F47" s="3" t="e">
        <f t="shared" si="0"/>
        <v>#DIV/0!</v>
      </c>
      <c r="G47" s="3" t="e">
        <f t="shared" si="1"/>
        <v>#DIV/0!</v>
      </c>
    </row>
    <row r="48" spans="6:7" x14ac:dyDescent="0.25">
      <c r="F48" s="3" t="e">
        <f t="shared" si="0"/>
        <v>#DIV/0!</v>
      </c>
      <c r="G48" s="3" t="e">
        <f t="shared" si="1"/>
        <v>#DIV/0!</v>
      </c>
    </row>
    <row r="49" spans="6:7" x14ac:dyDescent="0.25">
      <c r="F49" s="3" t="e">
        <f t="shared" si="0"/>
        <v>#DIV/0!</v>
      </c>
      <c r="G49" s="3" t="e">
        <f t="shared" si="1"/>
        <v>#DIV/0!</v>
      </c>
    </row>
    <row r="50" spans="6:7" x14ac:dyDescent="0.25">
      <c r="F50" s="3" t="e">
        <f t="shared" si="0"/>
        <v>#DIV/0!</v>
      </c>
      <c r="G50" s="3" t="e">
        <f t="shared" si="1"/>
        <v>#DIV/0!</v>
      </c>
    </row>
    <row r="51" spans="6:7" x14ac:dyDescent="0.25">
      <c r="F51" s="3" t="e">
        <f t="shared" si="0"/>
        <v>#DIV/0!</v>
      </c>
      <c r="G51" s="3" t="e">
        <f t="shared" si="1"/>
        <v>#DIV/0!</v>
      </c>
    </row>
    <row r="52" spans="6:7" x14ac:dyDescent="0.25">
      <c r="F52" s="3" t="e">
        <f t="shared" si="0"/>
        <v>#DIV/0!</v>
      </c>
      <c r="G52" s="3" t="e">
        <f t="shared" si="1"/>
        <v>#DIV/0!</v>
      </c>
    </row>
    <row r="53" spans="6:7" x14ac:dyDescent="0.25">
      <c r="F53" s="3" t="e">
        <f t="shared" si="0"/>
        <v>#DIV/0!</v>
      </c>
      <c r="G53" s="3" t="e">
        <f t="shared" si="1"/>
        <v>#DIV/0!</v>
      </c>
    </row>
    <row r="54" spans="6:7" x14ac:dyDescent="0.25">
      <c r="F54" s="3" t="e">
        <f t="shared" si="0"/>
        <v>#DIV/0!</v>
      </c>
      <c r="G54" s="3" t="e">
        <f t="shared" si="1"/>
        <v>#DIV/0!</v>
      </c>
    </row>
    <row r="55" spans="6:7" x14ac:dyDescent="0.25">
      <c r="F55" s="3" t="e">
        <f t="shared" si="0"/>
        <v>#DIV/0!</v>
      </c>
      <c r="G55" s="3" t="e">
        <f t="shared" si="1"/>
        <v>#DIV/0!</v>
      </c>
    </row>
    <row r="56" spans="6:7" x14ac:dyDescent="0.25">
      <c r="F56" s="3" t="e">
        <f t="shared" si="0"/>
        <v>#DIV/0!</v>
      </c>
      <c r="G56" s="3" t="e">
        <f t="shared" si="1"/>
        <v>#DIV/0!</v>
      </c>
    </row>
    <row r="57" spans="6:7" x14ac:dyDescent="0.25">
      <c r="F57" s="3" t="e">
        <f t="shared" si="0"/>
        <v>#DIV/0!</v>
      </c>
      <c r="G57" s="3" t="e">
        <f t="shared" si="1"/>
        <v>#DIV/0!</v>
      </c>
    </row>
    <row r="58" spans="6:7" x14ac:dyDescent="0.25">
      <c r="F58" s="3" t="e">
        <f t="shared" si="0"/>
        <v>#DIV/0!</v>
      </c>
      <c r="G58" s="3" t="e">
        <f t="shared" si="1"/>
        <v>#DIV/0!</v>
      </c>
    </row>
    <row r="59" spans="6:7" x14ac:dyDescent="0.25">
      <c r="F59" s="3" t="e">
        <f t="shared" si="0"/>
        <v>#DIV/0!</v>
      </c>
      <c r="G59" s="3" t="e">
        <f t="shared" si="1"/>
        <v>#DIV/0!</v>
      </c>
    </row>
    <row r="60" spans="6:7" x14ac:dyDescent="0.25">
      <c r="F60" s="3" t="e">
        <f t="shared" si="0"/>
        <v>#DIV/0!</v>
      </c>
      <c r="G60" s="3" t="e">
        <f t="shared" si="1"/>
        <v>#DIV/0!</v>
      </c>
    </row>
    <row r="61" spans="6:7" x14ac:dyDescent="0.25">
      <c r="F61" s="3" t="e">
        <f t="shared" si="0"/>
        <v>#DIV/0!</v>
      </c>
      <c r="G61" s="3" t="e">
        <f t="shared" si="1"/>
        <v>#DIV/0!</v>
      </c>
    </row>
    <row r="62" spans="6:7" x14ac:dyDescent="0.25">
      <c r="F62" s="3" t="e">
        <f t="shared" si="0"/>
        <v>#DIV/0!</v>
      </c>
      <c r="G62" s="3" t="e">
        <f t="shared" si="1"/>
        <v>#DIV/0!</v>
      </c>
    </row>
    <row r="63" spans="6:7" x14ac:dyDescent="0.25">
      <c r="F63" s="3" t="e">
        <f t="shared" si="0"/>
        <v>#DIV/0!</v>
      </c>
      <c r="G63" s="3" t="e">
        <f t="shared" si="1"/>
        <v>#DIV/0!</v>
      </c>
    </row>
    <row r="64" spans="6:7" x14ac:dyDescent="0.25">
      <c r="F64" s="3" t="e">
        <f t="shared" si="0"/>
        <v>#DIV/0!</v>
      </c>
      <c r="G64" s="3" t="e">
        <f t="shared" si="1"/>
        <v>#DIV/0!</v>
      </c>
    </row>
    <row r="65" spans="6:7" x14ac:dyDescent="0.25">
      <c r="F65" s="3" t="e">
        <f t="shared" si="0"/>
        <v>#DIV/0!</v>
      </c>
      <c r="G65" s="3" t="e">
        <f t="shared" si="1"/>
        <v>#DIV/0!</v>
      </c>
    </row>
    <row r="66" spans="6:7" x14ac:dyDescent="0.25">
      <c r="F66" s="3" t="e">
        <f t="shared" si="0"/>
        <v>#DIV/0!</v>
      </c>
      <c r="G66" s="3" t="e">
        <f t="shared" si="1"/>
        <v>#DIV/0!</v>
      </c>
    </row>
    <row r="67" spans="6:7" x14ac:dyDescent="0.25">
      <c r="F67" s="3" t="e">
        <f t="shared" si="0"/>
        <v>#DIV/0!</v>
      </c>
      <c r="G67" s="3" t="e">
        <f t="shared" si="1"/>
        <v>#DIV/0!</v>
      </c>
    </row>
    <row r="68" spans="6:7" x14ac:dyDescent="0.25">
      <c r="F68" s="3" t="e">
        <f t="shared" ref="F68:F108" si="2">D68/(D68+E68)</f>
        <v>#DIV/0!</v>
      </c>
      <c r="G68" s="3" t="e">
        <f t="shared" ref="G68:G108" si="3">E68/(E68+D68)</f>
        <v>#DIV/0!</v>
      </c>
    </row>
    <row r="69" spans="6:7" x14ac:dyDescent="0.25">
      <c r="F69" s="3" t="e">
        <f t="shared" si="2"/>
        <v>#DIV/0!</v>
      </c>
      <c r="G69" s="3" t="e">
        <f t="shared" si="3"/>
        <v>#DIV/0!</v>
      </c>
    </row>
    <row r="70" spans="6:7" x14ac:dyDescent="0.25">
      <c r="F70" s="3" t="e">
        <f t="shared" si="2"/>
        <v>#DIV/0!</v>
      </c>
      <c r="G70" s="3" t="e">
        <f t="shared" si="3"/>
        <v>#DIV/0!</v>
      </c>
    </row>
    <row r="71" spans="6:7" x14ac:dyDescent="0.25">
      <c r="F71" s="3" t="e">
        <f t="shared" si="2"/>
        <v>#DIV/0!</v>
      </c>
      <c r="G71" s="3" t="e">
        <f t="shared" si="3"/>
        <v>#DIV/0!</v>
      </c>
    </row>
    <row r="72" spans="6:7" x14ac:dyDescent="0.25">
      <c r="F72" s="3" t="e">
        <f t="shared" si="2"/>
        <v>#DIV/0!</v>
      </c>
      <c r="G72" s="3" t="e">
        <f t="shared" si="3"/>
        <v>#DIV/0!</v>
      </c>
    </row>
    <row r="73" spans="6:7" x14ac:dyDescent="0.25">
      <c r="F73" s="3" t="e">
        <f t="shared" si="2"/>
        <v>#DIV/0!</v>
      </c>
      <c r="G73" s="3" t="e">
        <f t="shared" si="3"/>
        <v>#DIV/0!</v>
      </c>
    </row>
    <row r="74" spans="6:7" x14ac:dyDescent="0.25">
      <c r="F74" s="3" t="e">
        <f t="shared" si="2"/>
        <v>#DIV/0!</v>
      </c>
      <c r="G74" s="3" t="e">
        <f t="shared" si="3"/>
        <v>#DIV/0!</v>
      </c>
    </row>
    <row r="75" spans="6:7" x14ac:dyDescent="0.25">
      <c r="F75" s="3" t="e">
        <f t="shared" si="2"/>
        <v>#DIV/0!</v>
      </c>
      <c r="G75" s="3" t="e">
        <f t="shared" si="3"/>
        <v>#DIV/0!</v>
      </c>
    </row>
    <row r="76" spans="6:7" x14ac:dyDescent="0.25">
      <c r="F76" s="3" t="e">
        <f t="shared" si="2"/>
        <v>#DIV/0!</v>
      </c>
      <c r="G76" s="3" t="e">
        <f t="shared" si="3"/>
        <v>#DIV/0!</v>
      </c>
    </row>
    <row r="77" spans="6:7" x14ac:dyDescent="0.25">
      <c r="F77" s="3" t="e">
        <f t="shared" si="2"/>
        <v>#DIV/0!</v>
      </c>
      <c r="G77" s="3" t="e">
        <f t="shared" si="3"/>
        <v>#DIV/0!</v>
      </c>
    </row>
    <row r="78" spans="6:7" x14ac:dyDescent="0.25">
      <c r="F78" s="3" t="e">
        <f t="shared" si="2"/>
        <v>#DIV/0!</v>
      </c>
      <c r="G78" s="3" t="e">
        <f t="shared" si="3"/>
        <v>#DIV/0!</v>
      </c>
    </row>
    <row r="79" spans="6:7" x14ac:dyDescent="0.25">
      <c r="F79" s="3" t="e">
        <f t="shared" si="2"/>
        <v>#DIV/0!</v>
      </c>
      <c r="G79" s="3" t="e">
        <f t="shared" si="3"/>
        <v>#DIV/0!</v>
      </c>
    </row>
    <row r="80" spans="6:7" x14ac:dyDescent="0.25">
      <c r="F80" s="3" t="e">
        <f t="shared" si="2"/>
        <v>#DIV/0!</v>
      </c>
      <c r="G80" s="3" t="e">
        <f t="shared" si="3"/>
        <v>#DIV/0!</v>
      </c>
    </row>
    <row r="81" spans="6:7" x14ac:dyDescent="0.25">
      <c r="F81" s="3" t="e">
        <f t="shared" si="2"/>
        <v>#DIV/0!</v>
      </c>
      <c r="G81" s="3" t="e">
        <f t="shared" si="3"/>
        <v>#DIV/0!</v>
      </c>
    </row>
    <row r="82" spans="6:7" x14ac:dyDescent="0.25">
      <c r="F82" s="3" t="e">
        <f t="shared" si="2"/>
        <v>#DIV/0!</v>
      </c>
      <c r="G82" s="3" t="e">
        <f t="shared" si="3"/>
        <v>#DIV/0!</v>
      </c>
    </row>
    <row r="83" spans="6:7" x14ac:dyDescent="0.25">
      <c r="F83" s="3" t="e">
        <f t="shared" si="2"/>
        <v>#DIV/0!</v>
      </c>
      <c r="G83" s="3" t="e">
        <f t="shared" si="3"/>
        <v>#DIV/0!</v>
      </c>
    </row>
    <row r="84" spans="6:7" x14ac:dyDescent="0.25">
      <c r="F84" s="3" t="e">
        <f t="shared" si="2"/>
        <v>#DIV/0!</v>
      </c>
      <c r="G84" s="3" t="e">
        <f t="shared" si="3"/>
        <v>#DIV/0!</v>
      </c>
    </row>
    <row r="85" spans="6:7" x14ac:dyDescent="0.25">
      <c r="F85" s="3" t="e">
        <f t="shared" si="2"/>
        <v>#DIV/0!</v>
      </c>
      <c r="G85" s="3" t="e">
        <f t="shared" si="3"/>
        <v>#DIV/0!</v>
      </c>
    </row>
    <row r="86" spans="6:7" x14ac:dyDescent="0.25">
      <c r="F86" s="3" t="e">
        <f t="shared" si="2"/>
        <v>#DIV/0!</v>
      </c>
      <c r="G86" s="3" t="e">
        <f t="shared" si="3"/>
        <v>#DIV/0!</v>
      </c>
    </row>
    <row r="87" spans="6:7" x14ac:dyDescent="0.25">
      <c r="F87" s="3" t="e">
        <f t="shared" si="2"/>
        <v>#DIV/0!</v>
      </c>
      <c r="G87" s="3" t="e">
        <f t="shared" si="3"/>
        <v>#DIV/0!</v>
      </c>
    </row>
    <row r="88" spans="6:7" x14ac:dyDescent="0.25">
      <c r="F88" s="3" t="e">
        <f t="shared" si="2"/>
        <v>#DIV/0!</v>
      </c>
      <c r="G88" s="3" t="e">
        <f t="shared" si="3"/>
        <v>#DIV/0!</v>
      </c>
    </row>
    <row r="89" spans="6:7" x14ac:dyDescent="0.25">
      <c r="F89" s="3" t="e">
        <f t="shared" si="2"/>
        <v>#DIV/0!</v>
      </c>
      <c r="G89" s="3" t="e">
        <f t="shared" si="3"/>
        <v>#DIV/0!</v>
      </c>
    </row>
    <row r="90" spans="6:7" x14ac:dyDescent="0.25">
      <c r="F90" s="3" t="e">
        <f t="shared" si="2"/>
        <v>#DIV/0!</v>
      </c>
      <c r="G90" s="3" t="e">
        <f t="shared" si="3"/>
        <v>#DIV/0!</v>
      </c>
    </row>
    <row r="91" spans="6:7" x14ac:dyDescent="0.25">
      <c r="F91" s="3" t="e">
        <f t="shared" si="2"/>
        <v>#DIV/0!</v>
      </c>
      <c r="G91" s="3" t="e">
        <f t="shared" si="3"/>
        <v>#DIV/0!</v>
      </c>
    </row>
    <row r="92" spans="6:7" x14ac:dyDescent="0.25">
      <c r="F92" s="3" t="e">
        <f t="shared" si="2"/>
        <v>#DIV/0!</v>
      </c>
      <c r="G92" s="3" t="e">
        <f t="shared" si="3"/>
        <v>#DIV/0!</v>
      </c>
    </row>
    <row r="93" spans="6:7" x14ac:dyDescent="0.25">
      <c r="F93" s="3" t="e">
        <f t="shared" si="2"/>
        <v>#DIV/0!</v>
      </c>
      <c r="G93" s="3" t="e">
        <f t="shared" si="3"/>
        <v>#DIV/0!</v>
      </c>
    </row>
    <row r="94" spans="6:7" x14ac:dyDescent="0.25">
      <c r="F94" s="3" t="e">
        <f t="shared" si="2"/>
        <v>#DIV/0!</v>
      </c>
      <c r="G94" s="3" t="e">
        <f t="shared" si="3"/>
        <v>#DIV/0!</v>
      </c>
    </row>
    <row r="95" spans="6:7" x14ac:dyDescent="0.25">
      <c r="F95" s="3" t="e">
        <f t="shared" si="2"/>
        <v>#DIV/0!</v>
      </c>
      <c r="G95" s="3" t="e">
        <f t="shared" si="3"/>
        <v>#DIV/0!</v>
      </c>
    </row>
    <row r="96" spans="6:7" x14ac:dyDescent="0.25">
      <c r="F96" s="3" t="e">
        <f t="shared" si="2"/>
        <v>#DIV/0!</v>
      </c>
      <c r="G96" s="3" t="e">
        <f t="shared" si="3"/>
        <v>#DIV/0!</v>
      </c>
    </row>
    <row r="97" spans="6:7" x14ac:dyDescent="0.25">
      <c r="F97" s="3" t="e">
        <f t="shared" si="2"/>
        <v>#DIV/0!</v>
      </c>
      <c r="G97" s="3" t="e">
        <f t="shared" si="3"/>
        <v>#DIV/0!</v>
      </c>
    </row>
    <row r="98" spans="6:7" x14ac:dyDescent="0.25">
      <c r="F98" s="3" t="e">
        <f t="shared" si="2"/>
        <v>#DIV/0!</v>
      </c>
      <c r="G98" s="3" t="e">
        <f t="shared" si="3"/>
        <v>#DIV/0!</v>
      </c>
    </row>
    <row r="99" spans="6:7" x14ac:dyDescent="0.25">
      <c r="F99" s="3" t="e">
        <f t="shared" si="2"/>
        <v>#DIV/0!</v>
      </c>
      <c r="G99" s="3" t="e">
        <f t="shared" si="3"/>
        <v>#DIV/0!</v>
      </c>
    </row>
    <row r="100" spans="6:7" x14ac:dyDescent="0.25">
      <c r="F100" s="3" t="e">
        <f t="shared" si="2"/>
        <v>#DIV/0!</v>
      </c>
      <c r="G100" s="3" t="e">
        <f t="shared" si="3"/>
        <v>#DIV/0!</v>
      </c>
    </row>
    <row r="101" spans="6:7" x14ac:dyDescent="0.25">
      <c r="F101" s="3" t="e">
        <f t="shared" si="2"/>
        <v>#DIV/0!</v>
      </c>
      <c r="G101" s="3" t="e">
        <f t="shared" si="3"/>
        <v>#DIV/0!</v>
      </c>
    </row>
    <row r="102" spans="6:7" x14ac:dyDescent="0.25">
      <c r="F102" s="3" t="e">
        <f t="shared" si="2"/>
        <v>#DIV/0!</v>
      </c>
      <c r="G102" s="3" t="e">
        <f t="shared" si="3"/>
        <v>#DIV/0!</v>
      </c>
    </row>
    <row r="103" spans="6:7" x14ac:dyDescent="0.25">
      <c r="F103" s="3" t="e">
        <f t="shared" si="2"/>
        <v>#DIV/0!</v>
      </c>
      <c r="G103" s="3" t="e">
        <f t="shared" si="3"/>
        <v>#DIV/0!</v>
      </c>
    </row>
    <row r="104" spans="6:7" x14ac:dyDescent="0.25">
      <c r="F104" s="3" t="e">
        <f t="shared" si="2"/>
        <v>#DIV/0!</v>
      </c>
      <c r="G104" s="3" t="e">
        <f t="shared" si="3"/>
        <v>#DIV/0!</v>
      </c>
    </row>
    <row r="105" spans="6:7" x14ac:dyDescent="0.25">
      <c r="F105" s="3" t="e">
        <f t="shared" si="2"/>
        <v>#DIV/0!</v>
      </c>
      <c r="G105" s="3" t="e">
        <f t="shared" si="3"/>
        <v>#DIV/0!</v>
      </c>
    </row>
    <row r="106" spans="6:7" x14ac:dyDescent="0.25">
      <c r="F106" s="3" t="e">
        <f t="shared" si="2"/>
        <v>#DIV/0!</v>
      </c>
      <c r="G106" s="3" t="e">
        <f t="shared" si="3"/>
        <v>#DIV/0!</v>
      </c>
    </row>
    <row r="107" spans="6:7" x14ac:dyDescent="0.25">
      <c r="F107" s="3" t="e">
        <f t="shared" si="2"/>
        <v>#DIV/0!</v>
      </c>
      <c r="G107" s="3" t="e">
        <f t="shared" si="3"/>
        <v>#DIV/0!</v>
      </c>
    </row>
    <row r="108" spans="6:7" x14ac:dyDescent="0.25">
      <c r="F108" s="3" t="e">
        <f t="shared" si="2"/>
        <v>#DIV/0!</v>
      </c>
      <c r="G108" s="3" t="e">
        <f t="shared" si="3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Kelly</dc:creator>
  <cp:lastModifiedBy>Tom Kelly</cp:lastModifiedBy>
  <dcterms:created xsi:type="dcterms:W3CDTF">2023-09-19T00:00:49Z</dcterms:created>
  <dcterms:modified xsi:type="dcterms:W3CDTF">2024-01-21T22:06:36Z</dcterms:modified>
</cp:coreProperties>
</file>