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frederk\Documents\NGA\LTER\13C\nutrients\"/>
    </mc:Choice>
  </mc:AlternateContent>
  <xr:revisionPtr revIDLastSave="0" documentId="13_ncr:1_{2602F66B-5296-4C67-AC71-886FD538680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rimary Prod SU2019" sheetId="1" r:id="rId1"/>
    <sheet name="Fe EXP finals V1" sheetId="2" r:id="rId2"/>
  </sheets>
  <definedNames>
    <definedName name="LTER_Su2019_21Oct2019R1" localSheetId="0">'Primary Prod SU2019'!$A$1:$O$70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2" l="1"/>
  <c r="G4" i="2"/>
  <c r="G6" i="2"/>
  <c r="G7" i="2"/>
  <c r="G9" i="2"/>
  <c r="G12" i="2"/>
  <c r="G13" i="2"/>
  <c r="G15" i="2"/>
  <c r="G16" i="2"/>
  <c r="G17" i="2"/>
  <c r="G18" i="2"/>
  <c r="G20" i="2"/>
  <c r="G21" i="2"/>
  <c r="G22" i="2"/>
  <c r="G23" i="2"/>
  <c r="G25" i="2"/>
  <c r="G26" i="2"/>
  <c r="G28" i="2"/>
  <c r="M18" i="1" l="1"/>
  <c r="M17" i="1"/>
  <c r="M15" i="1"/>
  <c r="M14" i="1"/>
  <c r="M13" i="1"/>
  <c r="M219" i="1" l="1"/>
  <c r="M218" i="1"/>
  <c r="M217" i="1"/>
  <c r="M216" i="1"/>
  <c r="M197" i="1" l="1"/>
  <c r="M198" i="1"/>
  <c r="M199" i="1"/>
  <c r="M201" i="1"/>
  <c r="M202" i="1"/>
  <c r="M203" i="1"/>
  <c r="M204" i="1"/>
  <c r="M206" i="1"/>
  <c r="M207" i="1"/>
  <c r="M208" i="1"/>
  <c r="M209" i="1"/>
  <c r="M211" i="1"/>
  <c r="M212" i="1"/>
  <c r="M213" i="1"/>
  <c r="M214" i="1"/>
  <c r="M37" i="1"/>
  <c r="M38" i="1"/>
  <c r="M39" i="1"/>
  <c r="M41" i="1"/>
  <c r="M42" i="1"/>
  <c r="M43" i="1"/>
  <c r="M44" i="1"/>
  <c r="M46" i="1"/>
  <c r="M47" i="1"/>
  <c r="M48" i="1"/>
  <c r="M62" i="1"/>
  <c r="M63" i="1"/>
  <c r="M129" i="1"/>
  <c r="M131" i="1"/>
  <c r="M132" i="1"/>
  <c r="M133" i="1"/>
  <c r="M134" i="1"/>
  <c r="M136" i="1"/>
  <c r="M137" i="1"/>
  <c r="M138" i="1"/>
  <c r="M139" i="1"/>
  <c r="M141" i="1"/>
  <c r="M143" i="1"/>
  <c r="M144" i="1"/>
  <c r="M146" i="1"/>
  <c r="M147" i="1"/>
  <c r="M148" i="1"/>
  <c r="M149" i="1"/>
  <c r="M150" i="1"/>
  <c r="M66" i="1"/>
  <c r="M67" i="1"/>
  <c r="M68" i="1"/>
  <c r="M70" i="1"/>
  <c r="M71" i="1"/>
  <c r="M72" i="1"/>
  <c r="M73" i="1"/>
  <c r="M75" i="1"/>
  <c r="M76" i="1"/>
  <c r="M77" i="1"/>
  <c r="M92" i="1"/>
  <c r="M93" i="1"/>
  <c r="M94" i="1"/>
  <c r="M96" i="1"/>
  <c r="M97" i="1"/>
  <c r="M98" i="1"/>
  <c r="M99" i="1"/>
  <c r="M101" i="1"/>
  <c r="M102" i="1"/>
  <c r="M103" i="1"/>
  <c r="M104" i="1"/>
  <c r="M106" i="1"/>
  <c r="M152" i="1"/>
  <c r="M153" i="1"/>
  <c r="M154" i="1"/>
  <c r="M156" i="1"/>
  <c r="M157" i="1"/>
  <c r="M158" i="1"/>
  <c r="M159" i="1"/>
  <c r="M161" i="1"/>
  <c r="M162" i="1"/>
  <c r="M175" i="1"/>
  <c r="M176" i="1"/>
  <c r="M177" i="1"/>
  <c r="M178" i="1"/>
  <c r="M179" i="1"/>
  <c r="M181" i="1"/>
  <c r="M182" i="1"/>
  <c r="M183" i="1"/>
  <c r="M184" i="1"/>
  <c r="M186" i="1"/>
  <c r="M187" i="1"/>
  <c r="M188" i="1"/>
  <c r="M189" i="1"/>
  <c r="M221" i="1"/>
  <c r="M222" i="1"/>
  <c r="M223" i="1"/>
  <c r="M22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LTER_Su2019_21Oct2019R1" type="6" refreshedVersion="6" background="1" saveData="1">
    <textPr codePage="437" sourceFile="C:\Users\QuAAtro 39\Desktop\AACE Export\LTER_Su2019_21Oct2019R1.TXT">
      <textFields>
        <textField/>
      </textFields>
    </textPr>
  </connection>
</connections>
</file>

<file path=xl/sharedStrings.xml><?xml version="1.0" encoding="utf-8"?>
<sst xmlns="http://schemas.openxmlformats.org/spreadsheetml/2006/main" count="926" uniqueCount="400">
  <si>
    <t>Nitrate</t>
  </si>
  <si>
    <t>Nitrite</t>
  </si>
  <si>
    <t>Phosphate</t>
  </si>
  <si>
    <t>Silicate</t>
  </si>
  <si>
    <t>Ammonia</t>
  </si>
  <si>
    <t>SKQ201915S-191</t>
  </si>
  <si>
    <t>SKQ201915S-192</t>
  </si>
  <si>
    <t>SKQ201915S-193</t>
  </si>
  <si>
    <t>SKQ201915S-194</t>
  </si>
  <si>
    <t>SKQ201915S-195</t>
  </si>
  <si>
    <t>SKQ201915S-196</t>
  </si>
  <si>
    <t>SKQ201915S-197</t>
  </si>
  <si>
    <t>SKQ201915S-198</t>
  </si>
  <si>
    <t>SKQ201915S-199</t>
  </si>
  <si>
    <t>SKQ201915S-200</t>
  </si>
  <si>
    <t>SKQ201915S-201</t>
  </si>
  <si>
    <t>SKQ201915S-202</t>
  </si>
  <si>
    <t>SKQ201915S-203</t>
  </si>
  <si>
    <t>SKQ201915S-204</t>
  </si>
  <si>
    <t>SKQ201915S-205</t>
  </si>
  <si>
    <t>SKQ201915S-206</t>
  </si>
  <si>
    <t>SKQ201915S-207</t>
  </si>
  <si>
    <t>SKQ201915S-208</t>
  </si>
  <si>
    <t>SKQ201915S-209</t>
  </si>
  <si>
    <t>SKQ201915S-210</t>
  </si>
  <si>
    <t>SKQ201915S-211</t>
  </si>
  <si>
    <t>SKQ201915S-212</t>
  </si>
  <si>
    <t>SKQ201915S-213</t>
  </si>
  <si>
    <t>SKQ201915S-214</t>
  </si>
  <si>
    <t>SKQ201915S-35</t>
  </si>
  <si>
    <t>SKQ201915S-36</t>
  </si>
  <si>
    <t>SKQ201915S-37</t>
  </si>
  <si>
    <t>SKQ201915S-39</t>
  </si>
  <si>
    <t>SKQ201915S-40</t>
  </si>
  <si>
    <t>SKQ201915S-41</t>
  </si>
  <si>
    <t>SKQ201915S-42</t>
  </si>
  <si>
    <t>SKQ201915S-43</t>
  </si>
  <si>
    <t>SKQ201915S-44</t>
  </si>
  <si>
    <t>SKQ201915S-45</t>
  </si>
  <si>
    <t>SKQ201915S-46</t>
  </si>
  <si>
    <t>SKQ201915S-47</t>
  </si>
  <si>
    <t>SKQ201915S-48</t>
  </si>
  <si>
    <t>SKQ201915S-61</t>
  </si>
  <si>
    <t>SKQ201915S-62</t>
  </si>
  <si>
    <t>SKQ201915S-63</t>
  </si>
  <si>
    <t>SKQ201915S-113</t>
  </si>
  <si>
    <t>SKQ201915S-114</t>
  </si>
  <si>
    <t>SKQ201915S-123</t>
  </si>
  <si>
    <t>SKQ201915S-124</t>
  </si>
  <si>
    <t>SKQ201915S-125</t>
  </si>
  <si>
    <t>SKQ201915S-126</t>
  </si>
  <si>
    <t>SKQ201915S-127</t>
  </si>
  <si>
    <t>SKQ201915S-128</t>
  </si>
  <si>
    <t>SKQ201915S-129</t>
  </si>
  <si>
    <t>SKQ201915S-130</t>
  </si>
  <si>
    <t>SKQ201915S-131</t>
  </si>
  <si>
    <t>SKQ201915S-132</t>
  </si>
  <si>
    <t>SKQ201915S-133</t>
  </si>
  <si>
    <t>SKQ201915S-134</t>
  </si>
  <si>
    <t>SKQ201915S-135</t>
  </si>
  <si>
    <t>SKQ201915S-136</t>
  </si>
  <si>
    <t>SKQ201915S-137</t>
  </si>
  <si>
    <t>SKQ201915S-138</t>
  </si>
  <si>
    <t>SKQ201915S-139</t>
  </si>
  <si>
    <t>SKQ201915S-140</t>
  </si>
  <si>
    <t>SKQ201915S-141</t>
  </si>
  <si>
    <t>SKQ201915S-142</t>
  </si>
  <si>
    <t>SKQ201915S-143</t>
  </si>
  <si>
    <t>SKQ201915S-144</t>
  </si>
  <si>
    <t>SKQ201915S-145</t>
  </si>
  <si>
    <t>SKQ201915S-66</t>
  </si>
  <si>
    <t>SKQ201915S-67</t>
  </si>
  <si>
    <t>SKQ201915S-68</t>
  </si>
  <si>
    <t>SKQ201915S-69</t>
  </si>
  <si>
    <t>SKQ201915S-70</t>
  </si>
  <si>
    <t>SKQ201915S-71</t>
  </si>
  <si>
    <t>SKQ201915S-72</t>
  </si>
  <si>
    <t>SKQ201915S-73</t>
  </si>
  <si>
    <t>SKQ201915S-74</t>
  </si>
  <si>
    <t>SKQ201915S-75</t>
  </si>
  <si>
    <t>SKQ201915S-76</t>
  </si>
  <si>
    <t>SKQ201915S-77</t>
  </si>
  <si>
    <t>SKQ201915S-78</t>
  </si>
  <si>
    <t>SKQ201915S-92</t>
  </si>
  <si>
    <t>SKQ201915S-93</t>
  </si>
  <si>
    <t>SKQ201915S-94</t>
  </si>
  <si>
    <t>SKQ201915S-95</t>
  </si>
  <si>
    <t>SKQ201915S-96</t>
  </si>
  <si>
    <t>SKQ201915S-97</t>
  </si>
  <si>
    <t>SKQ201915S-98</t>
  </si>
  <si>
    <t>SKQ201915S-99</t>
  </si>
  <si>
    <t>SKQ201915S-100</t>
  </si>
  <si>
    <t>SKQ201915S-101</t>
  </si>
  <si>
    <t>SKQ201915S-146</t>
  </si>
  <si>
    <t>SKQ201915S-147</t>
  </si>
  <si>
    <t>SKQ201915S-148</t>
  </si>
  <si>
    <t>SKQ201915S-149</t>
  </si>
  <si>
    <t>SKQ201915S-150</t>
  </si>
  <si>
    <t>SKQ201915S-151</t>
  </si>
  <si>
    <t>SKQ201915S-152</t>
  </si>
  <si>
    <t>SKQ201915S-153</t>
  </si>
  <si>
    <t>SKQ201915S-154</t>
  </si>
  <si>
    <t>SKQ201915S-155</t>
  </si>
  <si>
    <t>SKQ201915S-156</t>
  </si>
  <si>
    <t>SKQ201915S-157</t>
  </si>
  <si>
    <t>SKQ201915S-170</t>
  </si>
  <si>
    <t>SKQ201915S-171</t>
  </si>
  <si>
    <t>SKQ201915S-172</t>
  </si>
  <si>
    <t>SKQ201915S-173</t>
  </si>
  <si>
    <t>SKQ201915S-174</t>
  </si>
  <si>
    <t>SKQ201915S-175</t>
  </si>
  <si>
    <t>SKQ201915S-176</t>
  </si>
  <si>
    <t>SKQ201915S-177</t>
  </si>
  <si>
    <t>SKQ201915S-178</t>
  </si>
  <si>
    <t>SKQ201915S-179</t>
  </si>
  <si>
    <t>SKQ201915S-180</t>
  </si>
  <si>
    <t>SKQ201915S-181</t>
  </si>
  <si>
    <t>SKQ201915S-182</t>
  </si>
  <si>
    <t>SKQ201915S-183</t>
  </si>
  <si>
    <t>SKQ201915S-184</t>
  </si>
  <si>
    <t>SKQ201915S-215</t>
  </si>
  <si>
    <t>SKQ201915S-216</t>
  </si>
  <si>
    <t>SKQ201915S-217</t>
  </si>
  <si>
    <t>SKQ201915S-218</t>
  </si>
  <si>
    <t>SKQ201915S-219</t>
  </si>
  <si>
    <t>SKQ201915S-220</t>
  </si>
  <si>
    <t>SKQ201915S-1</t>
  </si>
  <si>
    <t>SKQ201915S-2</t>
  </si>
  <si>
    <t>SKQ201915S-3</t>
  </si>
  <si>
    <t>SKQ201915S-4</t>
  </si>
  <si>
    <t>SKQ201915S-5</t>
  </si>
  <si>
    <t>SKQ201915S-6</t>
  </si>
  <si>
    <t>SKQ201915S-7</t>
  </si>
  <si>
    <t>SKQ201915S-8</t>
  </si>
  <si>
    <t>SKQ201915S-9</t>
  </si>
  <si>
    <t>SKQ201915S-10</t>
  </si>
  <si>
    <t>SKQ201915S-11</t>
  </si>
  <si>
    <t>SKQ201915S-18</t>
  </si>
  <si>
    <t>SKQ201915S-19</t>
  </si>
  <si>
    <t>SKQ201915S-20</t>
  </si>
  <si>
    <t>SKQ201915S-21</t>
  </si>
  <si>
    <t>SKQ201915S-22</t>
  </si>
  <si>
    <t>SKQ201915S-23</t>
  </si>
  <si>
    <t>SKQ201915S-24</t>
  </si>
  <si>
    <t>SKQ201915S-25</t>
  </si>
  <si>
    <t>SKQ201915S-26</t>
  </si>
  <si>
    <t>SKQ201915S-27</t>
  </si>
  <si>
    <t>SKQ201915S-28</t>
  </si>
  <si>
    <t>SKQ201915S-29</t>
  </si>
  <si>
    <t>SKQ201915S-30</t>
  </si>
  <si>
    <t>SKQ201915S-31</t>
  </si>
  <si>
    <t>SKQ201915S-32</t>
  </si>
  <si>
    <t>SKQ201915S-33</t>
  </si>
  <si>
    <t>SKQ201915S-34</t>
  </si>
  <si>
    <t>SKQ201915S-54</t>
  </si>
  <si>
    <t>SKQ201915S-55</t>
  </si>
  <si>
    <t>SKQ201915S-56</t>
  </si>
  <si>
    <t>SKQ201915S-57</t>
  </si>
  <si>
    <t>SKQ201915S-58</t>
  </si>
  <si>
    <t>SKQ201915S-59</t>
  </si>
  <si>
    <t>SKQ201915S-60</t>
  </si>
  <si>
    <t>SKQ201915S-64</t>
  </si>
  <si>
    <t>SKQ201915S-79</t>
  </si>
  <si>
    <t>SKQ201915S-80</t>
  </si>
  <si>
    <t>SKQ201915S-81</t>
  </si>
  <si>
    <t>SKQ201915S-82</t>
  </si>
  <si>
    <t>SKQ201915S-83</t>
  </si>
  <si>
    <t>SKQ201915S-84</t>
  </si>
  <si>
    <t>SKQ201915S-85</t>
  </si>
  <si>
    <t>SKQ201915S-102</t>
  </si>
  <si>
    <t>SKQ201915S-103</t>
  </si>
  <si>
    <t>SKQ201915S-104</t>
  </si>
  <si>
    <t>SKQ201915S-105</t>
  </si>
  <si>
    <t>SKQ201915S-106</t>
  </si>
  <si>
    <t>SKQ201915S-108</t>
  </si>
  <si>
    <t>SKQ201915S-109</t>
  </si>
  <si>
    <t>SKQ201915S-110</t>
  </si>
  <si>
    <t>SKQ201915S-111</t>
  </si>
  <si>
    <t>SKQ201915S-112</t>
  </si>
  <si>
    <t>SKQ201915S-115</t>
  </si>
  <si>
    <t>SKQ201915S-116</t>
  </si>
  <si>
    <t>SKQ201915S-117</t>
  </si>
  <si>
    <t>SKQ201915S-118</t>
  </si>
  <si>
    <t>SKQ201915S-119</t>
  </si>
  <si>
    <t>SKQ201915S-120</t>
  </si>
  <si>
    <t>SKQ201915S-121</t>
  </si>
  <si>
    <t>SKQ201915S-122</t>
  </si>
  <si>
    <t>SKQ201915S-185</t>
  </si>
  <si>
    <t>SKQ201915S-186</t>
  </si>
  <si>
    <t>SKQ201915S-187</t>
  </si>
  <si>
    <t>SKQ201915S-188</t>
  </si>
  <si>
    <t>SKQ201915S-189</t>
  </si>
  <si>
    <t>SKQ201915S-190</t>
  </si>
  <si>
    <t>N+N</t>
  </si>
  <si>
    <t>Bottle</t>
  </si>
  <si>
    <t>SKQ201915S-86 PL-6</t>
  </si>
  <si>
    <t>SKQ201915S-87 PL-6</t>
  </si>
  <si>
    <t>SKQ201915S-88 PL-6</t>
  </si>
  <si>
    <t>SKQ201915S-89 PL-6</t>
  </si>
  <si>
    <t>SKQ201915S-90 PL-6</t>
  </si>
  <si>
    <t>SKQ201915S-91 PL-6</t>
  </si>
  <si>
    <t>*bottle 107 empty</t>
  </si>
  <si>
    <t>SKQ201915S-86 PL-7</t>
  </si>
  <si>
    <t>SKQ201915S-87 PL-7</t>
  </si>
  <si>
    <t>SKQ201915S-88 PL-7</t>
  </si>
  <si>
    <t>SKQ201915S-89 PL-7</t>
  </si>
  <si>
    <t>SKQ201915S-90 PL-7</t>
  </si>
  <si>
    <t>SKQ201915S-91 PL-7</t>
  </si>
  <si>
    <t>*Double set of bottles labeled 86-91</t>
  </si>
  <si>
    <t>Depth</t>
  </si>
  <si>
    <t>Niskin</t>
  </si>
  <si>
    <t>Station</t>
  </si>
  <si>
    <t>PP-1</t>
  </si>
  <si>
    <t>PP-8</t>
  </si>
  <si>
    <t>PP-6</t>
  </si>
  <si>
    <t>PP-3</t>
  </si>
  <si>
    <t>PP-4</t>
  </si>
  <si>
    <t>PP-5</t>
  </si>
  <si>
    <t>PP-7</t>
  </si>
  <si>
    <t>HB thesis 2</t>
  </si>
  <si>
    <t>HB Thesis 5</t>
  </si>
  <si>
    <t>HB Thesis 3</t>
  </si>
  <si>
    <t>HB thesis 1</t>
  </si>
  <si>
    <t>DE1</t>
  </si>
  <si>
    <t>PP-9</t>
  </si>
  <si>
    <t>PL-3</t>
  </si>
  <si>
    <t>plume study</t>
  </si>
  <si>
    <t>PL-1b</t>
  </si>
  <si>
    <t>DE2</t>
  </si>
  <si>
    <t>PL-4</t>
  </si>
  <si>
    <t>PL-5</t>
  </si>
  <si>
    <t>PL-7</t>
  </si>
  <si>
    <t>PL-6</t>
  </si>
  <si>
    <t>DE3</t>
  </si>
  <si>
    <t>WSW1</t>
  </si>
  <si>
    <t>WSW2</t>
  </si>
  <si>
    <t>WSW+nuts</t>
  </si>
  <si>
    <t>PL-7b</t>
  </si>
  <si>
    <t>PL-8</t>
  </si>
  <si>
    <t>PL-10</t>
  </si>
  <si>
    <t>PL-9</t>
  </si>
  <si>
    <t>PL-10b</t>
  </si>
  <si>
    <t>DE4</t>
  </si>
  <si>
    <t>FE Exp</t>
  </si>
  <si>
    <t>FSW River</t>
  </si>
  <si>
    <t>FSW offhsore</t>
  </si>
  <si>
    <t>WSW Offshore</t>
  </si>
  <si>
    <t>control mixed carboy</t>
  </si>
  <si>
    <t>FeCl3 t0 bottle (initial)</t>
  </si>
  <si>
    <t>River initial (t0) bottle</t>
  </si>
  <si>
    <t>Control initial</t>
  </si>
  <si>
    <t>FeCl3 treatment mixed carboy</t>
  </si>
  <si>
    <t>river mixed carboy</t>
  </si>
  <si>
    <t>GAK15</t>
  </si>
  <si>
    <t>initial + Prey</t>
  </si>
  <si>
    <t>initial + nuts</t>
  </si>
  <si>
    <t>final + nuts</t>
  </si>
  <si>
    <t>final + prey</t>
  </si>
  <si>
    <t>final no add</t>
  </si>
  <si>
    <t>initial no add</t>
  </si>
  <si>
    <t>DE5</t>
  </si>
  <si>
    <t>GAK5</t>
  </si>
  <si>
    <t>WSW 1</t>
  </si>
  <si>
    <t>WSW 2</t>
  </si>
  <si>
    <t>PP-11</t>
  </si>
  <si>
    <t>Initial + nuts</t>
  </si>
  <si>
    <t>PP-12</t>
  </si>
  <si>
    <t>GAK1</t>
  </si>
  <si>
    <t>DE6</t>
  </si>
  <si>
    <t>WSW init</t>
  </si>
  <si>
    <t>WSW + nuts</t>
  </si>
  <si>
    <t>SKQ201915S - 158</t>
  </si>
  <si>
    <t>SKQ201915S - 159</t>
  </si>
  <si>
    <t>*bottle 160 empty</t>
  </si>
  <si>
    <t>SKQ201915S - 161</t>
  </si>
  <si>
    <t>SKQ201915S - 162</t>
  </si>
  <si>
    <t>SKQ201915S - 163</t>
  </si>
  <si>
    <t>SKQ201915S - 164</t>
  </si>
  <si>
    <t>SKQ201915S - 165</t>
  </si>
  <si>
    <t>SKQ201915S - 166</t>
  </si>
  <si>
    <t>SKQ201915S - 167</t>
  </si>
  <si>
    <t>SKQ201915S - 168</t>
  </si>
  <si>
    <t>SKQ201915S - 169</t>
  </si>
  <si>
    <t>Exp ID</t>
  </si>
  <si>
    <t>CTD</t>
  </si>
  <si>
    <t>initial WSW1</t>
  </si>
  <si>
    <t>initial WSW2</t>
  </si>
  <si>
    <t>initial WSW + nuts</t>
  </si>
  <si>
    <t>SKQ201915S-49</t>
  </si>
  <si>
    <t>PL-2</t>
  </si>
  <si>
    <t>5m</t>
  </si>
  <si>
    <t>SKQ201915S-50</t>
  </si>
  <si>
    <t>0m</t>
  </si>
  <si>
    <t>SKQ201915S-51</t>
  </si>
  <si>
    <t>10m</t>
  </si>
  <si>
    <t>SKQ201915S-52</t>
  </si>
  <si>
    <t>15m</t>
  </si>
  <si>
    <t>SKQ201915S-53</t>
  </si>
  <si>
    <t>18m</t>
  </si>
  <si>
    <t>background dino mixo sample</t>
  </si>
  <si>
    <t>20m</t>
  </si>
  <si>
    <t>30m</t>
  </si>
  <si>
    <t>40m</t>
  </si>
  <si>
    <t>50m</t>
  </si>
  <si>
    <t>WSW + nuts initial</t>
  </si>
  <si>
    <t>75m</t>
  </si>
  <si>
    <t>3m</t>
  </si>
  <si>
    <t>106m</t>
  </si>
  <si>
    <t>100m</t>
  </si>
  <si>
    <t>125m</t>
  </si>
  <si>
    <t>150m</t>
  </si>
  <si>
    <t>200m</t>
  </si>
  <si>
    <t>Did not sample 1.0, since 1 and 0.5 were same depths</t>
  </si>
  <si>
    <r>
      <t xml:space="preserve">5 </t>
    </r>
    <r>
      <rPr>
        <sz val="11"/>
        <color theme="1"/>
        <rFont val="Symbol"/>
        <family val="1"/>
        <charset val="2"/>
      </rPr>
      <t>m</t>
    </r>
    <r>
      <rPr>
        <sz val="11"/>
        <color theme="1"/>
        <rFont val="Calibri"/>
        <family val="2"/>
        <scheme val="minor"/>
      </rPr>
      <t xml:space="preserve">m N, 0.3 </t>
    </r>
    <r>
      <rPr>
        <sz val="11"/>
        <color theme="1"/>
        <rFont val="Symbol"/>
        <family val="1"/>
        <charset val="2"/>
      </rPr>
      <t>m</t>
    </r>
    <r>
      <rPr>
        <sz val="11"/>
        <color theme="1"/>
        <rFont val="Calibri"/>
        <family val="2"/>
        <scheme val="minor"/>
      </rPr>
      <t>m P</t>
    </r>
  </si>
  <si>
    <t>From intensive cast for PL-1b</t>
  </si>
  <si>
    <t>plume cast with DE2</t>
  </si>
  <si>
    <t>FeCl3-10</t>
  </si>
  <si>
    <t>FeCl3-9</t>
  </si>
  <si>
    <t>FeCl3-8</t>
  </si>
  <si>
    <t>FeCl3-7</t>
  </si>
  <si>
    <t>FeCl3-6</t>
  </si>
  <si>
    <t>FeCl3-5</t>
  </si>
  <si>
    <t>FeCl3-4</t>
  </si>
  <si>
    <t>FeCl3-3</t>
  </si>
  <si>
    <t>FeCl3-2</t>
  </si>
  <si>
    <t>River-10</t>
  </si>
  <si>
    <t>River-9</t>
  </si>
  <si>
    <t>River-8</t>
  </si>
  <si>
    <t>River-7</t>
  </si>
  <si>
    <t>River-6</t>
  </si>
  <si>
    <t>River-5</t>
  </si>
  <si>
    <t>River-4</t>
  </si>
  <si>
    <t>River-3</t>
  </si>
  <si>
    <t>River-2</t>
  </si>
  <si>
    <t>*no control labeled 10. Bottle labeled "9 cont."</t>
  </si>
  <si>
    <t>Control-9-cont</t>
  </si>
  <si>
    <t>Control-9</t>
  </si>
  <si>
    <t>Control-8</t>
  </si>
  <si>
    <t>Control-7</t>
  </si>
  <si>
    <t>Control-6</t>
  </si>
  <si>
    <t>Control-5</t>
  </si>
  <si>
    <t>Control-4</t>
  </si>
  <si>
    <t>Control-3</t>
  </si>
  <si>
    <t>Control-2</t>
  </si>
  <si>
    <t>Notes</t>
  </si>
  <si>
    <t>PWS2</t>
  </si>
  <si>
    <t>MID2</t>
  </si>
  <si>
    <t>MID5</t>
  </si>
  <si>
    <t>MID10</t>
  </si>
  <si>
    <t>Treatment or light level</t>
  </si>
  <si>
    <t>init + nut</t>
  </si>
  <si>
    <t>init + prey</t>
  </si>
  <si>
    <t>final 0.5 ml 20 stock</t>
  </si>
  <si>
    <t>final no addition</t>
  </si>
  <si>
    <t>init no addition</t>
  </si>
  <si>
    <t>final + nut</t>
  </si>
  <si>
    <t>95m</t>
  </si>
  <si>
    <t>97m</t>
  </si>
  <si>
    <t>48m</t>
  </si>
  <si>
    <t>FSW Offshore</t>
  </si>
  <si>
    <r>
      <t>FeCl3 initial t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bottle</t>
    </r>
  </si>
  <si>
    <r>
      <t>River initial t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bottle</t>
    </r>
  </si>
  <si>
    <t>River mixed carboy</t>
  </si>
  <si>
    <t>WSW + nuts init</t>
  </si>
  <si>
    <t>WSW 1 init</t>
  </si>
  <si>
    <t>WSW 2 init</t>
  </si>
  <si>
    <t>initial + prey</t>
  </si>
  <si>
    <t>PL-1</t>
  </si>
  <si>
    <t>GAK9</t>
  </si>
  <si>
    <t>KOD5</t>
  </si>
  <si>
    <t>KOD3</t>
  </si>
  <si>
    <t>KOD8</t>
  </si>
  <si>
    <t>KOD10</t>
  </si>
  <si>
    <t>PP-2</t>
  </si>
  <si>
    <t>PP-10</t>
  </si>
  <si>
    <t>HB Thesis 4</t>
  </si>
  <si>
    <t>DE7</t>
  </si>
  <si>
    <t>PP-13</t>
  </si>
  <si>
    <t>HB Thesis 6</t>
  </si>
  <si>
    <t>HB Thesis 7</t>
  </si>
  <si>
    <t>PP-14</t>
  </si>
  <si>
    <t>6m</t>
  </si>
  <si>
    <t>11m</t>
  </si>
  <si>
    <t>14m</t>
  </si>
  <si>
    <t>22m</t>
  </si>
  <si>
    <t>4m</t>
  </si>
  <si>
    <t>7m</t>
  </si>
  <si>
    <t>13m</t>
  </si>
  <si>
    <t>17m</t>
  </si>
  <si>
    <t>26m</t>
  </si>
  <si>
    <t>9m</t>
  </si>
  <si>
    <t>33m</t>
  </si>
  <si>
    <t>From carboy 7/8/19</t>
  </si>
  <si>
    <t>From main cast</t>
  </si>
  <si>
    <t>SKQ201915S-12</t>
  </si>
  <si>
    <t>SKQ201915S-13</t>
  </si>
  <si>
    <t>SKQ201915S-14</t>
  </si>
  <si>
    <t>SKQ201915S-15</t>
  </si>
  <si>
    <t>SKQ201915S-16</t>
  </si>
  <si>
    <t>SKQ201915S-17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</si>
</sst>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vertAlign val="subscript"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2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0" fillId="0" borderId="0" xfId="0" applyFill="1"/>
    <xf numFmtId="2" fontId="0" fillId="0" borderId="0" xfId="0" applyNumberFormat="1" applyFill="1" applyAlignment="1">
      <alignment horizontal="left"/>
    </xf>
    <xf numFmtId="1" fontId="0" fillId="0" borderId="0" xfId="0" applyNumberFormat="1" applyFill="1" applyAlignment="1">
      <alignment horizontal="left"/>
    </xf>
    <xf numFmtId="2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TER_Su2019_21Oct2019R1" connectionId="1" xr16:uid="{00000000-0016-0000-00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25"/>
  <sheetViews>
    <sheetView tabSelected="1" zoomScaleNormal="100" workbookViewId="0">
      <pane ySplit="600" activePane="bottomLeft"/>
      <selection activeCell="F1" sqref="F1:F1048576"/>
      <selection pane="bottomLeft" activeCell="I234" sqref="I234"/>
    </sheetView>
  </sheetViews>
  <sheetFormatPr defaultRowHeight="15" x14ac:dyDescent="0.25"/>
  <cols>
    <col min="1" max="1" width="20.140625" style="6" bestFit="1" customWidth="1"/>
    <col min="2" max="2" width="9.42578125" style="6" customWidth="1"/>
    <col min="3" max="7" width="11.5703125" style="6" customWidth="1"/>
    <col min="8" max="9" width="8.85546875" style="8" bestFit="1" customWidth="1"/>
    <col min="10" max="10" width="10.42578125" style="8" bestFit="1" customWidth="1"/>
    <col min="11" max="11" width="8.85546875" style="8" bestFit="1" customWidth="1"/>
    <col min="12" max="12" width="9.5703125" style="8" bestFit="1" customWidth="1"/>
    <col min="13" max="13" width="9.140625" style="8"/>
    <col min="14" max="15" width="9.140625" style="9"/>
    <col min="16" max="16" width="8.85546875" style="9" customWidth="1"/>
    <col min="17" max="17" width="8.85546875" style="9" bestFit="1" customWidth="1"/>
    <col min="18" max="18" width="10.42578125" style="9" bestFit="1" customWidth="1"/>
    <col min="19" max="19" width="8.85546875" style="9" bestFit="1" customWidth="1"/>
    <col min="20" max="20" width="9.140625" style="9"/>
    <col min="21" max="21" width="8.85546875" style="9" bestFit="1" customWidth="1"/>
    <col min="22" max="16384" width="9.140625" style="9"/>
  </cols>
  <sheetData>
    <row r="1" spans="1:13" x14ac:dyDescent="0.25">
      <c r="A1" s="6" t="s">
        <v>194</v>
      </c>
      <c r="B1" s="7" t="s">
        <v>211</v>
      </c>
      <c r="C1" s="7" t="s">
        <v>283</v>
      </c>
      <c r="D1" s="7" t="s">
        <v>209</v>
      </c>
      <c r="E1" s="4" t="s">
        <v>349</v>
      </c>
      <c r="F1" s="7" t="s">
        <v>284</v>
      </c>
      <c r="G1" s="7" t="s">
        <v>210</v>
      </c>
      <c r="H1" s="8" t="s">
        <v>0</v>
      </c>
      <c r="I1" s="8" t="s">
        <v>1</v>
      </c>
      <c r="J1" s="8" t="s">
        <v>2</v>
      </c>
      <c r="K1" s="8" t="s">
        <v>3</v>
      </c>
      <c r="L1" s="8" t="s">
        <v>4</v>
      </c>
      <c r="M1" s="8" t="s">
        <v>193</v>
      </c>
    </row>
    <row r="2" spans="1:13" x14ac:dyDescent="0.25">
      <c r="A2" s="10" t="s">
        <v>126</v>
      </c>
      <c r="B2" s="3" t="s">
        <v>345</v>
      </c>
      <c r="C2" s="10" t="s">
        <v>212</v>
      </c>
      <c r="D2" t="s">
        <v>292</v>
      </c>
      <c r="E2" s="3">
        <v>1</v>
      </c>
      <c r="F2" s="11">
        <v>4</v>
      </c>
      <c r="G2" s="11">
        <v>18</v>
      </c>
      <c r="H2" s="8">
        <v>1.38E-2</v>
      </c>
      <c r="I2" s="8">
        <v>1.6500000000000001E-2</v>
      </c>
      <c r="J2" s="8">
        <v>0.1305</v>
      </c>
      <c r="K2" s="8">
        <v>2.6535000000000002</v>
      </c>
      <c r="L2" s="8">
        <v>0.3075</v>
      </c>
      <c r="M2" s="8">
        <v>3.0300000000000001E-2</v>
      </c>
    </row>
    <row r="3" spans="1:13" x14ac:dyDescent="0.25">
      <c r="A3" s="10" t="s">
        <v>127</v>
      </c>
      <c r="B3" s="3" t="s">
        <v>345</v>
      </c>
      <c r="C3" s="10" t="s">
        <v>212</v>
      </c>
      <c r="D3" t="s">
        <v>306</v>
      </c>
      <c r="E3" s="3">
        <v>0.5</v>
      </c>
      <c r="F3" s="11">
        <v>4</v>
      </c>
      <c r="G3" s="11">
        <v>16</v>
      </c>
      <c r="H3" s="8">
        <v>3.9600000000000003E-2</v>
      </c>
      <c r="I3" s="8">
        <v>1.7000000000000001E-2</v>
      </c>
      <c r="J3" s="8">
        <v>0.129</v>
      </c>
      <c r="K3" s="8">
        <v>3.1989999999999998</v>
      </c>
      <c r="L3" s="8">
        <v>0.29299999999999998</v>
      </c>
      <c r="M3" s="8">
        <v>5.6600000000000004E-2</v>
      </c>
    </row>
    <row r="4" spans="1:13" x14ac:dyDescent="0.25">
      <c r="A4" s="10" t="s">
        <v>128</v>
      </c>
      <c r="B4" s="3" t="s">
        <v>345</v>
      </c>
      <c r="C4" s="10" t="s">
        <v>212</v>
      </c>
      <c r="D4" t="s">
        <v>381</v>
      </c>
      <c r="E4" s="3">
        <v>0.3</v>
      </c>
      <c r="F4" s="11">
        <v>4</v>
      </c>
      <c r="G4" s="11">
        <v>14</v>
      </c>
      <c r="H4" s="8">
        <v>5.4000000000000003E-3</v>
      </c>
      <c r="I4" s="8">
        <v>2.1999999999999999E-2</v>
      </c>
      <c r="J4" s="8">
        <v>0.21</v>
      </c>
      <c r="K4" s="8">
        <v>3.0190000000000001</v>
      </c>
      <c r="L4" s="8">
        <v>0.27200000000000002</v>
      </c>
      <c r="M4" s="8">
        <v>2.7400000000000001E-2</v>
      </c>
    </row>
    <row r="5" spans="1:13" x14ac:dyDescent="0.25">
      <c r="A5" s="10" t="s">
        <v>129</v>
      </c>
      <c r="B5" s="3" t="s">
        <v>345</v>
      </c>
      <c r="C5" s="10" t="s">
        <v>212</v>
      </c>
      <c r="D5" t="s">
        <v>382</v>
      </c>
      <c r="E5" s="3">
        <v>0.1</v>
      </c>
      <c r="F5" s="11">
        <v>4</v>
      </c>
      <c r="G5" s="11">
        <v>9</v>
      </c>
      <c r="H5" s="8">
        <v>1.41E-2</v>
      </c>
      <c r="I5" s="8">
        <v>2.3E-2</v>
      </c>
      <c r="J5" s="8">
        <v>0.21299999999999999</v>
      </c>
      <c r="K5" s="8">
        <v>3.2970000000000002</v>
      </c>
      <c r="L5" s="8">
        <v>0.20899999999999999</v>
      </c>
      <c r="M5" s="8">
        <v>3.7100000000000001E-2</v>
      </c>
    </row>
    <row r="6" spans="1:13" x14ac:dyDescent="0.25">
      <c r="A6" s="10" t="s">
        <v>130</v>
      </c>
      <c r="B6" s="3" t="s">
        <v>345</v>
      </c>
      <c r="C6" s="10" t="s">
        <v>212</v>
      </c>
      <c r="D6" t="s">
        <v>383</v>
      </c>
      <c r="E6" s="3">
        <v>0.05</v>
      </c>
      <c r="F6" s="11">
        <v>4</v>
      </c>
      <c r="G6" s="11">
        <v>8</v>
      </c>
      <c r="H6" s="8">
        <v>2.7799999999999998E-2</v>
      </c>
      <c r="I6" s="8">
        <v>2.5000000000000001E-2</v>
      </c>
      <c r="J6" s="8">
        <v>0.23099999999999998</v>
      </c>
      <c r="K6" s="8">
        <v>3.2480000000000002</v>
      </c>
      <c r="L6" s="8">
        <v>0.20649999999999999</v>
      </c>
      <c r="M6" s="8">
        <v>5.28E-2</v>
      </c>
    </row>
    <row r="7" spans="1:13" x14ac:dyDescent="0.25">
      <c r="A7" s="10" t="s">
        <v>131</v>
      </c>
      <c r="B7" s="3" t="s">
        <v>345</v>
      </c>
      <c r="C7" s="10" t="s">
        <v>212</v>
      </c>
      <c r="D7" t="s">
        <v>384</v>
      </c>
      <c r="E7" s="3">
        <v>0.01</v>
      </c>
      <c r="F7" s="11">
        <v>4</v>
      </c>
      <c r="G7" s="11">
        <v>5</v>
      </c>
      <c r="H7" s="8">
        <v>5.8479000000000001</v>
      </c>
      <c r="I7" s="8">
        <v>0.36</v>
      </c>
      <c r="J7" s="8">
        <v>0.86299999999999999</v>
      </c>
      <c r="K7" s="8">
        <v>9.7970000000000006</v>
      </c>
      <c r="L7" s="8">
        <v>0.35399999999999998</v>
      </c>
      <c r="M7" s="8">
        <v>6.2079000000000004</v>
      </c>
    </row>
    <row r="8" spans="1:13" x14ac:dyDescent="0.25">
      <c r="A8" s="10" t="s">
        <v>132</v>
      </c>
      <c r="B8" s="3" t="s">
        <v>345</v>
      </c>
      <c r="C8" s="10" t="s">
        <v>222</v>
      </c>
      <c r="D8" s="11"/>
      <c r="E8" s="5" t="s">
        <v>350</v>
      </c>
      <c r="F8" s="10"/>
      <c r="G8" s="11"/>
      <c r="H8" s="8">
        <v>1.7083999999999999</v>
      </c>
      <c r="I8" s="8">
        <v>2.4E-2</v>
      </c>
      <c r="J8" s="8">
        <v>0.23799999999999999</v>
      </c>
      <c r="K8" s="8">
        <v>3.133</v>
      </c>
      <c r="L8" s="8">
        <v>0.184</v>
      </c>
      <c r="M8" s="8">
        <v>1.7323999999999999</v>
      </c>
    </row>
    <row r="9" spans="1:13" x14ac:dyDescent="0.25">
      <c r="A9" s="10" t="s">
        <v>133</v>
      </c>
      <c r="B9" s="3" t="s">
        <v>345</v>
      </c>
      <c r="C9" s="10" t="s">
        <v>222</v>
      </c>
      <c r="D9" s="11"/>
      <c r="E9" s="5" t="s">
        <v>351</v>
      </c>
      <c r="F9" s="10"/>
      <c r="G9" s="11"/>
      <c r="H9" s="8">
        <v>0.77559999999999996</v>
      </c>
      <c r="I9" s="8">
        <v>0.03</v>
      </c>
      <c r="J9" s="8">
        <v>0.125</v>
      </c>
      <c r="K9" s="8">
        <v>3.1040000000000001</v>
      </c>
      <c r="L9" s="8">
        <v>0.61599999999999999</v>
      </c>
      <c r="M9" s="8">
        <v>0.80559999999999998</v>
      </c>
    </row>
    <row r="10" spans="1:13" x14ac:dyDescent="0.25">
      <c r="A10" s="10" t="s">
        <v>134</v>
      </c>
      <c r="B10" s="3" t="s">
        <v>345</v>
      </c>
      <c r="C10" s="10" t="s">
        <v>222</v>
      </c>
      <c r="D10" s="11"/>
      <c r="E10" s="5" t="s">
        <v>352</v>
      </c>
      <c r="F10" s="10"/>
      <c r="G10" s="11"/>
      <c r="H10" s="8">
        <v>2.4022000000000001</v>
      </c>
      <c r="I10" s="8">
        <v>3.6999999999999998E-2</v>
      </c>
      <c r="J10" s="8">
        <v>0.221</v>
      </c>
      <c r="K10" s="8">
        <v>3.1669999999999998</v>
      </c>
      <c r="L10" s="8">
        <v>0.192</v>
      </c>
      <c r="M10" s="8">
        <v>2.4392</v>
      </c>
    </row>
    <row r="11" spans="1:13" x14ac:dyDescent="0.25">
      <c r="A11" s="10" t="s">
        <v>135</v>
      </c>
      <c r="B11" s="3" t="s">
        <v>345</v>
      </c>
      <c r="C11" s="10" t="s">
        <v>222</v>
      </c>
      <c r="D11" s="11"/>
      <c r="E11" s="5" t="s">
        <v>353</v>
      </c>
      <c r="F11" s="10"/>
      <c r="G11" s="11"/>
      <c r="H11" s="8">
        <v>0.75719999999999998</v>
      </c>
      <c r="I11" s="8">
        <v>0.04</v>
      </c>
      <c r="J11" s="8">
        <v>0.11899999999999999</v>
      </c>
      <c r="K11" s="8">
        <v>3.0859999999999999</v>
      </c>
      <c r="L11" s="8">
        <v>0.29599999999999999</v>
      </c>
      <c r="M11" s="8">
        <v>0.79720000000000002</v>
      </c>
    </row>
    <row r="12" spans="1:13" x14ac:dyDescent="0.25">
      <c r="A12" s="10" t="s">
        <v>136</v>
      </c>
      <c r="B12" s="3" t="s">
        <v>345</v>
      </c>
      <c r="C12" s="10" t="s">
        <v>222</v>
      </c>
      <c r="D12" s="11"/>
      <c r="E12" s="5" t="s">
        <v>354</v>
      </c>
      <c r="F12" s="10"/>
      <c r="G12" s="11"/>
      <c r="H12" s="8">
        <v>7.0400000000000004E-2</v>
      </c>
      <c r="I12" s="8">
        <v>1.7999999999999999E-2</v>
      </c>
      <c r="J12" s="8">
        <v>0.11700000000000001</v>
      </c>
      <c r="K12" s="8">
        <v>3.06</v>
      </c>
      <c r="L12" s="8">
        <v>1.3580000000000001</v>
      </c>
      <c r="M12" s="8">
        <v>8.8400000000000006E-2</v>
      </c>
    </row>
    <row r="13" spans="1:13" x14ac:dyDescent="0.25">
      <c r="A13" s="10" t="s">
        <v>394</v>
      </c>
      <c r="B13" s="3" t="s">
        <v>346</v>
      </c>
      <c r="C13" s="3" t="s">
        <v>373</v>
      </c>
      <c r="D13" t="s">
        <v>292</v>
      </c>
      <c r="E13" s="3">
        <v>1</v>
      </c>
      <c r="F13" s="11">
        <v>7</v>
      </c>
      <c r="G13" s="11">
        <v>10</v>
      </c>
      <c r="H13" s="8">
        <v>2.06E-2</v>
      </c>
      <c r="I13" s="8">
        <v>0.02</v>
      </c>
      <c r="J13" s="8">
        <v>0.115</v>
      </c>
      <c r="K13" s="8">
        <v>7.4530000000000003</v>
      </c>
      <c r="L13" s="8">
        <v>0.24399999999999999</v>
      </c>
      <c r="M13" s="8">
        <f>H13+I13</f>
        <v>4.0599999999999997E-2</v>
      </c>
    </row>
    <row r="14" spans="1:13" x14ac:dyDescent="0.25">
      <c r="A14" s="10" t="s">
        <v>395</v>
      </c>
      <c r="B14" s="3" t="s">
        <v>346</v>
      </c>
      <c r="C14" s="3" t="s">
        <v>373</v>
      </c>
      <c r="D14" t="s">
        <v>306</v>
      </c>
      <c r="E14" s="3">
        <v>0.5</v>
      </c>
      <c r="F14" s="11">
        <v>7</v>
      </c>
      <c r="G14" s="11">
        <v>8</v>
      </c>
      <c r="H14" s="8">
        <v>1.41E-2</v>
      </c>
      <c r="I14" s="8">
        <v>2.7E-2</v>
      </c>
      <c r="J14" s="8">
        <v>9.8500000000000004E-2</v>
      </c>
      <c r="K14" s="8">
        <v>7.8410000000000002</v>
      </c>
      <c r="L14" s="8">
        <v>0.23699999999999999</v>
      </c>
      <c r="M14" s="8">
        <f>H14+I14</f>
        <v>4.1099999999999998E-2</v>
      </c>
    </row>
    <row r="15" spans="1:13" x14ac:dyDescent="0.25">
      <c r="A15" s="10" t="s">
        <v>396</v>
      </c>
      <c r="B15" s="3" t="s">
        <v>346</v>
      </c>
      <c r="C15" s="3" t="s">
        <v>373</v>
      </c>
      <c r="D15" t="s">
        <v>381</v>
      </c>
      <c r="E15" s="3">
        <v>0.3</v>
      </c>
      <c r="F15" s="11">
        <v>7</v>
      </c>
      <c r="G15" s="11">
        <v>7</v>
      </c>
      <c r="H15" s="8">
        <v>2.0199999999999999E-2</v>
      </c>
      <c r="I15" s="8">
        <v>5.0999999999999997E-2</v>
      </c>
      <c r="J15" s="8">
        <v>0.23649999999999999</v>
      </c>
      <c r="K15" s="8">
        <v>6.0759999999999996</v>
      </c>
      <c r="L15" s="8">
        <v>0.58799999999999997</v>
      </c>
      <c r="M15" s="8">
        <f>H15+I15</f>
        <v>7.1199999999999999E-2</v>
      </c>
    </row>
    <row r="16" spans="1:13" x14ac:dyDescent="0.25">
      <c r="A16" s="10" t="s">
        <v>397</v>
      </c>
      <c r="B16" s="3" t="s">
        <v>346</v>
      </c>
      <c r="C16" s="3" t="s">
        <v>373</v>
      </c>
      <c r="D16" t="s">
        <v>382</v>
      </c>
      <c r="E16" s="3">
        <v>0.1</v>
      </c>
      <c r="F16" s="11">
        <v>7</v>
      </c>
      <c r="G16" s="11">
        <v>3</v>
      </c>
      <c r="H16" s="8">
        <v>2.6599999999999999E-2</v>
      </c>
      <c r="I16" s="8">
        <v>2.4E-2</v>
      </c>
      <c r="J16" s="8">
        <v>0.25124999999999997</v>
      </c>
      <c r="K16" s="8">
        <v>7.9350000000000005</v>
      </c>
      <c r="L16" s="8">
        <v>0.42599999999999999</v>
      </c>
      <c r="M16" s="8">
        <v>5.0599999999999999E-2</v>
      </c>
    </row>
    <row r="17" spans="1:13" x14ac:dyDescent="0.25">
      <c r="A17" s="10" t="s">
        <v>398</v>
      </c>
      <c r="B17" s="3" t="s">
        <v>346</v>
      </c>
      <c r="C17" s="3" t="s">
        <v>373</v>
      </c>
      <c r="D17" t="s">
        <v>383</v>
      </c>
      <c r="E17" s="3">
        <v>0.05</v>
      </c>
      <c r="F17" s="11">
        <v>7</v>
      </c>
      <c r="G17" s="11">
        <v>2</v>
      </c>
      <c r="H17" s="8">
        <v>0.2465</v>
      </c>
      <c r="I17" s="8">
        <v>7.2999999999999995E-2</v>
      </c>
      <c r="J17" s="8">
        <v>0.39150000000000001</v>
      </c>
      <c r="K17" s="8">
        <v>9.8580000000000005</v>
      </c>
      <c r="L17" s="8">
        <v>2.218</v>
      </c>
      <c r="M17" s="8">
        <f>H17+I17</f>
        <v>0.31950000000000001</v>
      </c>
    </row>
    <row r="18" spans="1:13" x14ac:dyDescent="0.25">
      <c r="A18" s="10" t="s">
        <v>399</v>
      </c>
      <c r="B18" s="3" t="s">
        <v>346</v>
      </c>
      <c r="C18" s="3" t="s">
        <v>373</v>
      </c>
      <c r="D18" t="s">
        <v>384</v>
      </c>
      <c r="E18" s="3">
        <v>0.01</v>
      </c>
      <c r="F18" s="11">
        <v>7</v>
      </c>
      <c r="G18" s="11">
        <v>1</v>
      </c>
      <c r="H18" s="8">
        <v>0.44450000000000001</v>
      </c>
      <c r="I18" s="8">
        <v>0.10299999999999999</v>
      </c>
      <c r="J18" s="8">
        <v>0.38700000000000001</v>
      </c>
      <c r="K18" s="8">
        <v>6.7320000000000002</v>
      </c>
      <c r="L18" s="8">
        <v>4.4390000000000001</v>
      </c>
      <c r="M18" s="8">
        <f>H18+I18</f>
        <v>0.54749999999999999</v>
      </c>
    </row>
    <row r="19" spans="1:13" x14ac:dyDescent="0.25">
      <c r="A19" s="10" t="s">
        <v>137</v>
      </c>
      <c r="B19" s="3" t="s">
        <v>347</v>
      </c>
      <c r="C19" s="10" t="s">
        <v>215</v>
      </c>
      <c r="D19" t="s">
        <v>292</v>
      </c>
      <c r="E19" s="3">
        <v>1</v>
      </c>
      <c r="F19" s="11">
        <v>13</v>
      </c>
      <c r="G19" s="11">
        <v>11</v>
      </c>
      <c r="H19" s="8">
        <v>0.1265</v>
      </c>
      <c r="I19" s="8">
        <v>2.5500000000000002E-2</v>
      </c>
      <c r="J19" s="8">
        <v>0.27050000000000002</v>
      </c>
      <c r="K19" s="8">
        <v>12.263</v>
      </c>
      <c r="L19" s="8">
        <v>0.79949999999999999</v>
      </c>
      <c r="M19" s="8">
        <v>0.152</v>
      </c>
    </row>
    <row r="20" spans="1:13" x14ac:dyDescent="0.25">
      <c r="A20" s="10" t="s">
        <v>138</v>
      </c>
      <c r="B20" s="3" t="s">
        <v>347</v>
      </c>
      <c r="C20" s="10" t="s">
        <v>215</v>
      </c>
      <c r="D20" t="s">
        <v>385</v>
      </c>
      <c r="E20" s="3">
        <v>0.5</v>
      </c>
      <c r="F20" s="11">
        <v>13</v>
      </c>
      <c r="G20" s="11">
        <v>8</v>
      </c>
      <c r="H20" s="8">
        <v>3.27E-2</v>
      </c>
      <c r="I20" s="8">
        <v>2.1000000000000001E-2</v>
      </c>
      <c r="J20" s="8">
        <v>0.26800000000000002</v>
      </c>
      <c r="K20" s="8">
        <v>10.866</v>
      </c>
      <c r="L20" s="8">
        <v>0.435</v>
      </c>
      <c r="M20" s="8">
        <v>5.3699999999999998E-2</v>
      </c>
    </row>
    <row r="21" spans="1:13" x14ac:dyDescent="0.25">
      <c r="A21" s="10" t="s">
        <v>139</v>
      </c>
      <c r="B21" s="3" t="s">
        <v>347</v>
      </c>
      <c r="C21" s="10" t="s">
        <v>215</v>
      </c>
      <c r="D21" t="s">
        <v>386</v>
      </c>
      <c r="E21" s="3">
        <v>0.3</v>
      </c>
      <c r="F21" s="11">
        <v>13</v>
      </c>
      <c r="G21" s="11">
        <v>7</v>
      </c>
      <c r="H21" s="8">
        <v>3.5549999999999998E-2</v>
      </c>
      <c r="I21" s="8">
        <v>2.4E-2</v>
      </c>
      <c r="J21" s="8">
        <v>0.28249999999999997</v>
      </c>
      <c r="K21" s="8">
        <v>12.397500000000001</v>
      </c>
      <c r="L21" s="8">
        <v>0.315</v>
      </c>
      <c r="M21" s="8">
        <v>5.9549999999999999E-2</v>
      </c>
    </row>
    <row r="22" spans="1:13" x14ac:dyDescent="0.25">
      <c r="A22" s="10" t="s">
        <v>140</v>
      </c>
      <c r="B22" s="3" t="s">
        <v>347</v>
      </c>
      <c r="C22" s="10" t="s">
        <v>215</v>
      </c>
      <c r="D22" t="s">
        <v>387</v>
      </c>
      <c r="E22" s="3">
        <v>0.1</v>
      </c>
      <c r="F22" s="11">
        <v>13</v>
      </c>
      <c r="G22" s="11">
        <v>3</v>
      </c>
      <c r="H22" s="8">
        <v>3.4472999999999998</v>
      </c>
      <c r="I22" s="8">
        <v>0.151</v>
      </c>
      <c r="J22" s="8">
        <v>0.64300000000000002</v>
      </c>
      <c r="K22" s="8">
        <v>16.170999999999999</v>
      </c>
      <c r="L22" s="8">
        <v>0.54200000000000004</v>
      </c>
      <c r="M22" s="8">
        <v>3.5982999999999996</v>
      </c>
    </row>
    <row r="23" spans="1:13" x14ac:dyDescent="0.25">
      <c r="A23" s="10" t="s">
        <v>141</v>
      </c>
      <c r="B23" s="3" t="s">
        <v>347</v>
      </c>
      <c r="C23" s="10" t="s">
        <v>215</v>
      </c>
      <c r="D23" t="s">
        <v>388</v>
      </c>
      <c r="E23" s="3">
        <v>0.05</v>
      </c>
      <c r="F23" s="11">
        <v>13</v>
      </c>
      <c r="G23" s="11">
        <v>2</v>
      </c>
      <c r="H23" s="8">
        <v>9.8081999999999994</v>
      </c>
      <c r="I23" s="8">
        <v>0.38600000000000001</v>
      </c>
      <c r="J23" s="8">
        <v>1.052</v>
      </c>
      <c r="K23" s="8">
        <v>17.59</v>
      </c>
      <c r="L23" s="8">
        <v>1.006</v>
      </c>
      <c r="M23" s="8">
        <v>10.194199999999999</v>
      </c>
    </row>
    <row r="24" spans="1:13" x14ac:dyDescent="0.25">
      <c r="A24" s="10" t="s">
        <v>142</v>
      </c>
      <c r="B24" s="3" t="s">
        <v>347</v>
      </c>
      <c r="C24" s="10" t="s">
        <v>215</v>
      </c>
      <c r="D24" t="s">
        <v>389</v>
      </c>
      <c r="E24" s="3">
        <v>0.01</v>
      </c>
      <c r="F24" s="11">
        <v>13</v>
      </c>
      <c r="G24" s="11">
        <v>1</v>
      </c>
      <c r="H24" s="8">
        <v>14.109299999999999</v>
      </c>
      <c r="I24" s="8">
        <v>0.24099999999999999</v>
      </c>
      <c r="J24" s="8">
        <v>1.2649999999999999</v>
      </c>
      <c r="K24" s="8">
        <v>19.966000000000001</v>
      </c>
      <c r="L24" s="8">
        <v>0.29099999999999998</v>
      </c>
      <c r="M24" s="8">
        <v>14.350299999999999</v>
      </c>
    </row>
    <row r="25" spans="1:13" x14ac:dyDescent="0.25">
      <c r="A25" s="10" t="s">
        <v>143</v>
      </c>
      <c r="B25" s="3" t="s">
        <v>347</v>
      </c>
      <c r="C25" s="10" t="s">
        <v>219</v>
      </c>
      <c r="D25" s="11"/>
      <c r="E25" s="5" t="s">
        <v>354</v>
      </c>
      <c r="F25" s="10"/>
      <c r="G25" s="11"/>
      <c r="H25" s="8">
        <v>0.22289999999999999</v>
      </c>
      <c r="I25" s="8">
        <v>2.3E-2</v>
      </c>
      <c r="J25" s="8">
        <v>0.25700000000000001</v>
      </c>
      <c r="K25" s="8">
        <v>10.742000000000001</v>
      </c>
      <c r="L25" s="8">
        <v>0.32600000000000001</v>
      </c>
      <c r="M25" s="8">
        <v>0.24589999999999998</v>
      </c>
    </row>
    <row r="26" spans="1:13" x14ac:dyDescent="0.25">
      <c r="A26" s="10" t="s">
        <v>144</v>
      </c>
      <c r="B26" s="3" t="s">
        <v>347</v>
      </c>
      <c r="C26" s="10" t="s">
        <v>219</v>
      </c>
      <c r="D26" s="11"/>
      <c r="E26" s="5" t="s">
        <v>351</v>
      </c>
      <c r="F26" s="10"/>
      <c r="G26" s="11"/>
      <c r="H26" s="8">
        <v>2.2298999999999998</v>
      </c>
      <c r="I26" s="8">
        <v>2.1499999999999998E-2</v>
      </c>
      <c r="J26" s="8">
        <v>0.28399999999999997</v>
      </c>
      <c r="K26" s="8">
        <v>10.856000000000002</v>
      </c>
      <c r="L26" s="8">
        <v>0.3175</v>
      </c>
      <c r="M26" s="8">
        <v>2.2513999999999998</v>
      </c>
    </row>
    <row r="27" spans="1:13" x14ac:dyDescent="0.25">
      <c r="A27" s="10" t="s">
        <v>145</v>
      </c>
      <c r="B27" s="3" t="s">
        <v>347</v>
      </c>
      <c r="C27" s="10" t="s">
        <v>219</v>
      </c>
      <c r="D27" s="11"/>
      <c r="E27" s="5" t="s">
        <v>350</v>
      </c>
      <c r="F27" s="10"/>
      <c r="G27" s="11"/>
      <c r="H27" s="8">
        <v>1.5558000000000001</v>
      </c>
      <c r="I27" s="8">
        <v>2.3E-2</v>
      </c>
      <c r="J27" s="8">
        <v>0.34699999999999998</v>
      </c>
      <c r="K27" s="8">
        <v>10.789</v>
      </c>
      <c r="L27" s="8">
        <v>0.23100000000000001</v>
      </c>
      <c r="M27" s="8">
        <v>1.5788</v>
      </c>
    </row>
    <row r="28" spans="1:13" x14ac:dyDescent="0.25">
      <c r="A28" s="10" t="s">
        <v>146</v>
      </c>
      <c r="B28" s="3" t="s">
        <v>347</v>
      </c>
      <c r="C28" s="10" t="s">
        <v>219</v>
      </c>
      <c r="D28" s="11"/>
      <c r="E28" s="5" t="s">
        <v>355</v>
      </c>
      <c r="F28" s="10"/>
      <c r="G28" s="11"/>
      <c r="H28" s="8">
        <v>3.7267000000000001</v>
      </c>
      <c r="I28" s="8">
        <v>3.5999999999999997E-2</v>
      </c>
      <c r="J28" s="8">
        <v>0.33400000000000002</v>
      </c>
      <c r="K28" s="8">
        <v>10.867000000000001</v>
      </c>
      <c r="L28" s="8">
        <v>0.38600000000000001</v>
      </c>
      <c r="M28" s="8">
        <v>3.7627000000000002</v>
      </c>
    </row>
    <row r="29" spans="1:13" x14ac:dyDescent="0.25">
      <c r="A29" s="10" t="s">
        <v>147</v>
      </c>
      <c r="B29" s="3" t="s">
        <v>347</v>
      </c>
      <c r="C29" s="10" t="s">
        <v>219</v>
      </c>
      <c r="D29" s="11"/>
      <c r="E29" s="5" t="s">
        <v>353</v>
      </c>
      <c r="F29" s="10"/>
      <c r="G29" s="11"/>
      <c r="H29" s="8">
        <v>2.3014999999999999</v>
      </c>
      <c r="I29" s="8">
        <v>8.2000000000000003E-2</v>
      </c>
      <c r="J29" s="8">
        <v>0.30199999999999999</v>
      </c>
      <c r="K29" s="8">
        <v>10.891999999999999</v>
      </c>
      <c r="L29" s="8">
        <v>0.29899999999999999</v>
      </c>
      <c r="M29" s="8">
        <v>2.3834999999999997</v>
      </c>
    </row>
    <row r="30" spans="1:13" x14ac:dyDescent="0.25">
      <c r="A30" s="10" t="s">
        <v>148</v>
      </c>
      <c r="B30" s="3" t="s">
        <v>348</v>
      </c>
      <c r="C30" s="10" t="s">
        <v>216</v>
      </c>
      <c r="D30" t="s">
        <v>292</v>
      </c>
      <c r="E30" s="3">
        <v>1</v>
      </c>
      <c r="F30" s="11">
        <v>17</v>
      </c>
      <c r="G30" s="11">
        <v>9</v>
      </c>
      <c r="H30" s="8">
        <v>4.8250000000000001E-2</v>
      </c>
      <c r="I30" s="8">
        <v>0.03</v>
      </c>
      <c r="J30" s="8">
        <v>0.42</v>
      </c>
      <c r="K30" s="8">
        <v>11.438500000000001</v>
      </c>
      <c r="L30" s="8">
        <v>0.19600000000000001</v>
      </c>
      <c r="M30" s="8">
        <v>7.825E-2</v>
      </c>
    </row>
    <row r="31" spans="1:13" x14ac:dyDescent="0.25">
      <c r="A31" s="10" t="s">
        <v>149</v>
      </c>
      <c r="B31" s="3" t="s">
        <v>348</v>
      </c>
      <c r="C31" s="10" t="s">
        <v>216</v>
      </c>
      <c r="D31" t="s">
        <v>290</v>
      </c>
      <c r="E31" s="3">
        <v>0.5</v>
      </c>
      <c r="F31" s="11">
        <v>17</v>
      </c>
      <c r="G31" s="11">
        <v>8</v>
      </c>
      <c r="H31" s="8">
        <v>4.8800000000000003E-2</v>
      </c>
      <c r="I31" s="8">
        <v>3.3000000000000002E-2</v>
      </c>
      <c r="J31" s="8">
        <v>0.41399999999999998</v>
      </c>
      <c r="K31" s="8">
        <v>10.885</v>
      </c>
      <c r="L31" s="8">
        <v>0.22900000000000001</v>
      </c>
      <c r="M31" s="8">
        <v>8.1800000000000012E-2</v>
      </c>
    </row>
    <row r="32" spans="1:13" x14ac:dyDescent="0.25">
      <c r="A32" s="10" t="s">
        <v>150</v>
      </c>
      <c r="B32" s="3" t="s">
        <v>348</v>
      </c>
      <c r="C32" s="10" t="s">
        <v>216</v>
      </c>
      <c r="D32" t="s">
        <v>390</v>
      </c>
      <c r="E32" s="3">
        <v>0.3</v>
      </c>
      <c r="F32" s="11">
        <v>17</v>
      </c>
      <c r="G32" s="11">
        <v>7</v>
      </c>
      <c r="H32" s="8">
        <v>0.28539999999999999</v>
      </c>
      <c r="I32" s="8">
        <v>5.6000000000000001E-2</v>
      </c>
      <c r="J32" s="8">
        <v>0.43</v>
      </c>
      <c r="K32" s="8">
        <v>7.4109999999999996</v>
      </c>
      <c r="L32" s="8">
        <v>0.30299999999999999</v>
      </c>
      <c r="M32" s="8">
        <v>0.34139999999999998</v>
      </c>
    </row>
    <row r="33" spans="1:14" x14ac:dyDescent="0.25">
      <c r="A33" s="10" t="s">
        <v>151</v>
      </c>
      <c r="B33" s="3" t="s">
        <v>348</v>
      </c>
      <c r="C33" s="10" t="s">
        <v>216</v>
      </c>
      <c r="D33" t="s">
        <v>388</v>
      </c>
      <c r="E33" s="3">
        <v>0.1</v>
      </c>
      <c r="F33" s="11">
        <v>17</v>
      </c>
      <c r="G33" s="11">
        <v>3</v>
      </c>
      <c r="H33" s="8">
        <v>8.8488000000000007</v>
      </c>
      <c r="I33" s="8">
        <v>0.29699999999999999</v>
      </c>
      <c r="J33" s="8">
        <v>1.0169999999999999</v>
      </c>
      <c r="K33" s="8">
        <v>17.207000000000001</v>
      </c>
      <c r="L33" s="8">
        <v>0.55700000000000005</v>
      </c>
      <c r="M33" s="8">
        <v>9.1458000000000013</v>
      </c>
    </row>
    <row r="34" spans="1:14" x14ac:dyDescent="0.25">
      <c r="A34" s="10" t="s">
        <v>152</v>
      </c>
      <c r="B34" s="3" t="s">
        <v>348</v>
      </c>
      <c r="C34" s="10" t="s">
        <v>216</v>
      </c>
      <c r="D34" t="s">
        <v>384</v>
      </c>
      <c r="E34" s="3">
        <v>0.05</v>
      </c>
      <c r="F34" s="11">
        <v>17</v>
      </c>
      <c r="G34" s="11">
        <v>2</v>
      </c>
      <c r="H34" s="8">
        <v>10.1351</v>
      </c>
      <c r="I34" s="8">
        <v>0.4</v>
      </c>
      <c r="J34" s="8">
        <v>1.149</v>
      </c>
      <c r="K34" s="8">
        <v>18.844999999999999</v>
      </c>
      <c r="L34" s="8">
        <v>1.01</v>
      </c>
      <c r="M34" s="8">
        <v>10.5351</v>
      </c>
    </row>
    <row r="35" spans="1:14" x14ac:dyDescent="0.25">
      <c r="A35" s="10" t="s">
        <v>153</v>
      </c>
      <c r="B35" s="3" t="s">
        <v>348</v>
      </c>
      <c r="C35" s="10" t="s">
        <v>216</v>
      </c>
      <c r="D35" t="s">
        <v>391</v>
      </c>
      <c r="E35" s="3">
        <v>0.01</v>
      </c>
      <c r="F35" s="11">
        <v>17</v>
      </c>
      <c r="G35" s="11">
        <v>1</v>
      </c>
      <c r="H35" s="8">
        <v>12.3963</v>
      </c>
      <c r="I35" s="8">
        <v>0.65200000000000002</v>
      </c>
      <c r="J35" s="8">
        <v>1.264</v>
      </c>
      <c r="K35" s="8">
        <v>21.506</v>
      </c>
      <c r="L35" s="8">
        <v>0.99099999999999999</v>
      </c>
      <c r="M35" s="8">
        <v>13.048299999999999</v>
      </c>
    </row>
    <row r="36" spans="1:14" x14ac:dyDescent="0.25">
      <c r="A36" s="6" t="s">
        <v>29</v>
      </c>
      <c r="B36" s="2" t="s">
        <v>227</v>
      </c>
      <c r="C36" s="6" t="s">
        <v>223</v>
      </c>
      <c r="D36" s="5">
        <v>0</v>
      </c>
      <c r="E36" s="5" t="s">
        <v>285</v>
      </c>
      <c r="F36" s="5">
        <v>22</v>
      </c>
      <c r="G36" s="2">
        <v>14</v>
      </c>
      <c r="H36" s="8">
        <v>0.27749999999999997</v>
      </c>
      <c r="I36" s="8">
        <v>6.0000000000000001E-3</v>
      </c>
      <c r="J36" s="8">
        <v>0.11624999999999999</v>
      </c>
      <c r="K36" s="8">
        <v>14.189499999999999</v>
      </c>
      <c r="L36" s="8">
        <v>0.3725</v>
      </c>
      <c r="M36" s="8">
        <v>0.28349999999999997</v>
      </c>
    </row>
    <row r="37" spans="1:14" x14ac:dyDescent="0.25">
      <c r="A37" s="6" t="s">
        <v>30</v>
      </c>
      <c r="B37" s="2" t="s">
        <v>227</v>
      </c>
      <c r="C37" s="6" t="s">
        <v>223</v>
      </c>
      <c r="D37" s="5">
        <v>0</v>
      </c>
      <c r="E37" s="5" t="s">
        <v>286</v>
      </c>
      <c r="F37" s="5">
        <v>22</v>
      </c>
      <c r="G37" s="2">
        <v>14</v>
      </c>
      <c r="H37" s="8">
        <v>0.34339999999999998</v>
      </c>
      <c r="I37" s="8">
        <v>3.0000000000000001E-3</v>
      </c>
      <c r="J37" s="8">
        <v>0.10699999999999998</v>
      </c>
      <c r="K37" s="8">
        <v>13.996</v>
      </c>
      <c r="L37" s="8">
        <v>0.32200000000000001</v>
      </c>
      <c r="M37" s="8">
        <f>H37+I37</f>
        <v>0.34639999999999999</v>
      </c>
    </row>
    <row r="38" spans="1:14" x14ac:dyDescent="0.25">
      <c r="A38" s="6" t="s">
        <v>31</v>
      </c>
      <c r="B38" s="2" t="s">
        <v>227</v>
      </c>
      <c r="C38" s="6" t="s">
        <v>223</v>
      </c>
      <c r="D38" s="5">
        <v>0</v>
      </c>
      <c r="E38" s="5" t="s">
        <v>287</v>
      </c>
      <c r="F38" s="5">
        <v>22</v>
      </c>
      <c r="G38" s="2">
        <v>14</v>
      </c>
      <c r="H38" s="8">
        <v>4.9086999999999996</v>
      </c>
      <c r="I38" s="8">
        <v>1.0999999999999999E-2</v>
      </c>
      <c r="J38" s="8">
        <v>0.38950000000000001</v>
      </c>
      <c r="K38" s="8">
        <v>14.036</v>
      </c>
      <c r="L38" s="8">
        <v>0.312</v>
      </c>
      <c r="M38" s="8">
        <f>H38+I38</f>
        <v>4.9196999999999997</v>
      </c>
      <c r="N38" t="s">
        <v>313</v>
      </c>
    </row>
    <row r="39" spans="1:14" x14ac:dyDescent="0.25">
      <c r="A39" s="6" t="s">
        <v>32</v>
      </c>
      <c r="B39" s="2" t="s">
        <v>367</v>
      </c>
      <c r="C39" s="6" t="s">
        <v>217</v>
      </c>
      <c r="D39" s="5">
        <v>3</v>
      </c>
      <c r="E39" s="3">
        <v>0.5</v>
      </c>
      <c r="F39" s="5">
        <v>21</v>
      </c>
      <c r="G39" s="2">
        <v>7</v>
      </c>
      <c r="H39" s="8">
        <v>0.1923</v>
      </c>
      <c r="I39" s="8">
        <v>0.01</v>
      </c>
      <c r="J39" s="8">
        <v>8.0500000000000002E-2</v>
      </c>
      <c r="K39" s="8">
        <v>12.936</v>
      </c>
      <c r="L39" s="8">
        <v>1.524</v>
      </c>
      <c r="M39" s="8">
        <f>H39+I39</f>
        <v>0.20230000000000001</v>
      </c>
      <c r="N39" t="s">
        <v>312</v>
      </c>
    </row>
    <row r="40" spans="1:14" x14ac:dyDescent="0.25">
      <c r="A40" s="6" t="s">
        <v>33</v>
      </c>
      <c r="B40" s="2" t="s">
        <v>367</v>
      </c>
      <c r="C40" s="6" t="s">
        <v>217</v>
      </c>
      <c r="D40" s="5">
        <v>6</v>
      </c>
      <c r="E40" s="3">
        <v>0.3</v>
      </c>
      <c r="F40" s="5">
        <v>21</v>
      </c>
      <c r="G40" s="2">
        <v>6</v>
      </c>
      <c r="H40" s="8">
        <v>0.12809999999999999</v>
      </c>
      <c r="I40" s="8">
        <v>1.15E-2</v>
      </c>
      <c r="J40" s="8">
        <v>0.15449999999999997</v>
      </c>
      <c r="K40" s="8">
        <v>9.3064999999999998</v>
      </c>
      <c r="L40" s="8">
        <v>0.26900000000000002</v>
      </c>
      <c r="M40" s="8">
        <v>0.1396</v>
      </c>
      <c r="N40"/>
    </row>
    <row r="41" spans="1:14" x14ac:dyDescent="0.25">
      <c r="A41" s="6" t="s">
        <v>34</v>
      </c>
      <c r="B41" s="2" t="s">
        <v>367</v>
      </c>
      <c r="C41" s="6" t="s">
        <v>217</v>
      </c>
      <c r="D41" s="5">
        <v>11</v>
      </c>
      <c r="E41" s="3">
        <v>0.1</v>
      </c>
      <c r="F41" s="5">
        <v>21</v>
      </c>
      <c r="G41" s="2">
        <v>3</v>
      </c>
      <c r="H41" s="8">
        <v>1.0688</v>
      </c>
      <c r="I41" s="8">
        <v>7.0999999999999994E-2</v>
      </c>
      <c r="J41" s="8">
        <v>0.4365</v>
      </c>
      <c r="K41" s="8">
        <v>12.417999999999999</v>
      </c>
      <c r="L41" s="8">
        <v>0.63100000000000001</v>
      </c>
      <c r="M41" s="8">
        <f>H41+I41</f>
        <v>1.1397999999999999</v>
      </c>
    </row>
    <row r="42" spans="1:14" x14ac:dyDescent="0.25">
      <c r="A42" s="6" t="s">
        <v>35</v>
      </c>
      <c r="B42" s="2" t="s">
        <v>367</v>
      </c>
      <c r="C42" s="6" t="s">
        <v>217</v>
      </c>
      <c r="D42" s="5">
        <v>15</v>
      </c>
      <c r="E42" s="3">
        <v>0.05</v>
      </c>
      <c r="F42" s="5">
        <v>21</v>
      </c>
      <c r="G42" s="2">
        <v>2</v>
      </c>
      <c r="H42" s="8">
        <v>1.9669000000000001</v>
      </c>
      <c r="I42" s="8">
        <v>0.126</v>
      </c>
      <c r="J42" s="8">
        <v>0.55449999999999999</v>
      </c>
      <c r="K42" s="8">
        <v>13.555</v>
      </c>
      <c r="L42" s="8">
        <v>0.97799999999999998</v>
      </c>
      <c r="M42" s="8">
        <f>H42+I42</f>
        <v>2.0929000000000002</v>
      </c>
    </row>
    <row r="43" spans="1:14" x14ac:dyDescent="0.25">
      <c r="A43" s="6" t="s">
        <v>36</v>
      </c>
      <c r="B43" s="2" t="s">
        <v>367</v>
      </c>
      <c r="C43" s="6" t="s">
        <v>217</v>
      </c>
      <c r="D43" s="5">
        <v>23</v>
      </c>
      <c r="E43" s="3">
        <v>0.01</v>
      </c>
      <c r="F43" s="5">
        <v>21</v>
      </c>
      <c r="G43" s="2">
        <v>1</v>
      </c>
      <c r="H43" s="8">
        <v>4.3299000000000003</v>
      </c>
      <c r="I43" s="8">
        <v>0.23499999999999999</v>
      </c>
      <c r="J43" s="8">
        <v>0.79200000000000004</v>
      </c>
      <c r="K43" s="8">
        <v>15.339</v>
      </c>
      <c r="L43" s="8">
        <v>2.0270000000000001</v>
      </c>
      <c r="M43" s="8">
        <f>H43+I43</f>
        <v>4.5649000000000006</v>
      </c>
    </row>
    <row r="44" spans="1:14" x14ac:dyDescent="0.25">
      <c r="A44" s="6" t="s">
        <v>37</v>
      </c>
      <c r="B44" s="2" t="s">
        <v>227</v>
      </c>
      <c r="C44" s="6" t="s">
        <v>223</v>
      </c>
      <c r="D44" s="5">
        <v>95</v>
      </c>
      <c r="E44" s="5" t="s">
        <v>356</v>
      </c>
      <c r="F44" s="5">
        <v>22</v>
      </c>
      <c r="G44" s="2">
        <v>2</v>
      </c>
      <c r="H44" s="8">
        <v>16.004000000000001</v>
      </c>
      <c r="I44" s="8">
        <v>0.17699999999999999</v>
      </c>
      <c r="J44" s="8">
        <v>1.48</v>
      </c>
      <c r="K44" s="8">
        <v>24.233000000000001</v>
      </c>
      <c r="L44" s="8">
        <v>0.35799999999999998</v>
      </c>
      <c r="M44" s="8">
        <f>H44+I44</f>
        <v>16.181000000000001</v>
      </c>
      <c r="N44" t="s">
        <v>314</v>
      </c>
    </row>
    <row r="45" spans="1:14" x14ac:dyDescent="0.25">
      <c r="A45" s="6" t="s">
        <v>38</v>
      </c>
      <c r="B45" s="2" t="s">
        <v>227</v>
      </c>
      <c r="C45" s="6" t="s">
        <v>223</v>
      </c>
      <c r="D45" s="5">
        <v>75</v>
      </c>
      <c r="E45" s="5" t="s">
        <v>305</v>
      </c>
      <c r="F45" s="5">
        <v>22</v>
      </c>
      <c r="G45" s="2">
        <v>3</v>
      </c>
      <c r="H45" s="8">
        <v>16.813549999999999</v>
      </c>
      <c r="I45" s="8">
        <v>4.2999999999999997E-2</v>
      </c>
      <c r="J45" s="8">
        <v>1.5</v>
      </c>
      <c r="K45" s="8">
        <v>24.761000000000003</v>
      </c>
      <c r="L45" s="8">
        <v>0.40600000000000003</v>
      </c>
      <c r="M45" s="8">
        <v>16.856549999999999</v>
      </c>
    </row>
    <row r="46" spans="1:14" x14ac:dyDescent="0.25">
      <c r="A46" s="6" t="s">
        <v>39</v>
      </c>
      <c r="B46" s="2" t="s">
        <v>227</v>
      </c>
      <c r="C46" s="6" t="s">
        <v>223</v>
      </c>
      <c r="D46" s="5">
        <v>50</v>
      </c>
      <c r="E46" s="5" t="s">
        <v>303</v>
      </c>
      <c r="F46" s="5">
        <v>22</v>
      </c>
      <c r="G46" s="2">
        <v>4</v>
      </c>
      <c r="H46" s="8">
        <v>15.413</v>
      </c>
      <c r="I46" s="8">
        <v>4.2000000000000003E-2</v>
      </c>
      <c r="J46" s="8">
        <v>1.3765000000000001</v>
      </c>
      <c r="K46" s="8">
        <v>21.972999999999999</v>
      </c>
      <c r="L46" s="8">
        <v>0.26800000000000002</v>
      </c>
      <c r="M46" s="8">
        <f>H46+I46</f>
        <v>15.455</v>
      </c>
    </row>
    <row r="47" spans="1:14" x14ac:dyDescent="0.25">
      <c r="A47" s="6" t="s">
        <v>40</v>
      </c>
      <c r="B47" s="2" t="s">
        <v>227</v>
      </c>
      <c r="C47" s="6" t="s">
        <v>223</v>
      </c>
      <c r="D47" s="5">
        <v>40</v>
      </c>
      <c r="E47" s="5" t="s">
        <v>302</v>
      </c>
      <c r="F47" s="5">
        <v>22</v>
      </c>
      <c r="G47" s="2">
        <v>5</v>
      </c>
      <c r="H47" s="8">
        <v>13.947100000000001</v>
      </c>
      <c r="I47" s="8">
        <v>5.1999999999999998E-2</v>
      </c>
      <c r="J47" s="8">
        <v>1.3325</v>
      </c>
      <c r="K47" s="8">
        <v>20.552</v>
      </c>
      <c r="L47" s="8">
        <v>0.38100000000000001</v>
      </c>
      <c r="M47" s="8">
        <f>H47+I47</f>
        <v>13.9991</v>
      </c>
    </row>
    <row r="48" spans="1:14" x14ac:dyDescent="0.25">
      <c r="A48" s="6" t="s">
        <v>41</v>
      </c>
      <c r="B48" s="2" t="s">
        <v>227</v>
      </c>
      <c r="C48" s="6" t="s">
        <v>223</v>
      </c>
      <c r="D48" s="5">
        <v>30</v>
      </c>
      <c r="E48" s="5" t="s">
        <v>301</v>
      </c>
      <c r="F48" s="5">
        <v>22</v>
      </c>
      <c r="G48" s="2">
        <v>7</v>
      </c>
      <c r="H48" s="8">
        <v>8.2301000000000002</v>
      </c>
      <c r="I48" s="8">
        <v>0.29199999999999998</v>
      </c>
      <c r="J48" s="8">
        <v>1.0339999999999998</v>
      </c>
      <c r="K48" s="8">
        <v>15.381</v>
      </c>
      <c r="L48" s="8">
        <v>1.306</v>
      </c>
      <c r="M48" s="8">
        <f>H48+I48</f>
        <v>8.5221</v>
      </c>
    </row>
    <row r="49" spans="1:14" x14ac:dyDescent="0.25">
      <c r="A49" s="2" t="s">
        <v>288</v>
      </c>
      <c r="B49" s="2" t="s">
        <v>289</v>
      </c>
      <c r="C49" s="2" t="s">
        <v>289</v>
      </c>
      <c r="D49" s="5">
        <v>5</v>
      </c>
      <c r="E49" s="5" t="s">
        <v>290</v>
      </c>
      <c r="F49" s="5">
        <v>23</v>
      </c>
      <c r="G49" s="2">
        <v>6</v>
      </c>
      <c r="H49" s="1">
        <v>0.87840000000000007</v>
      </c>
      <c r="I49" s="1">
        <v>3.7999999999999999E-2</v>
      </c>
      <c r="J49" s="1">
        <v>0.14300000000000002</v>
      </c>
      <c r="K49" s="1">
        <v>20.036999999999999</v>
      </c>
      <c r="L49" s="1">
        <v>0.15</v>
      </c>
      <c r="M49" s="1">
        <v>0.9164000000000001</v>
      </c>
      <c r="N49" t="s">
        <v>299</v>
      </c>
    </row>
    <row r="50" spans="1:14" x14ac:dyDescent="0.25">
      <c r="A50" s="2" t="s">
        <v>291</v>
      </c>
      <c r="B50" s="2" t="s">
        <v>289</v>
      </c>
      <c r="C50" s="2" t="s">
        <v>289</v>
      </c>
      <c r="D50" s="5">
        <v>0</v>
      </c>
      <c r="E50" s="5" t="s">
        <v>292</v>
      </c>
      <c r="F50" s="5">
        <v>23</v>
      </c>
      <c r="G50" s="2">
        <v>8</v>
      </c>
      <c r="H50" s="1">
        <v>1.9521500000000001</v>
      </c>
      <c r="I50" s="1">
        <v>6.6500000000000004E-2</v>
      </c>
      <c r="J50" s="1">
        <v>0.112</v>
      </c>
      <c r="K50" s="1">
        <v>27.845500000000001</v>
      </c>
      <c r="L50" s="1">
        <v>0.23099999999999998</v>
      </c>
      <c r="M50" s="1">
        <v>2.0186500000000001</v>
      </c>
      <c r="N50"/>
    </row>
    <row r="51" spans="1:14" x14ac:dyDescent="0.25">
      <c r="A51" s="2" t="s">
        <v>293</v>
      </c>
      <c r="B51" s="2" t="s">
        <v>289</v>
      </c>
      <c r="C51" s="2" t="s">
        <v>289</v>
      </c>
      <c r="D51" s="5">
        <v>10</v>
      </c>
      <c r="E51" s="5" t="s">
        <v>294</v>
      </c>
      <c r="F51" s="5">
        <v>23</v>
      </c>
      <c r="G51" s="2">
        <v>5</v>
      </c>
      <c r="H51" s="1">
        <v>1.5246</v>
      </c>
      <c r="I51" s="1">
        <v>0.184</v>
      </c>
      <c r="J51" s="1">
        <v>0.36199999999999999</v>
      </c>
      <c r="K51" s="1">
        <v>10.804</v>
      </c>
      <c r="L51" s="1">
        <v>0.41899999999999998</v>
      </c>
      <c r="M51" s="1">
        <v>1.7085999999999999</v>
      </c>
      <c r="N51"/>
    </row>
    <row r="52" spans="1:14" x14ac:dyDescent="0.25">
      <c r="A52" s="2" t="s">
        <v>295</v>
      </c>
      <c r="B52" s="2" t="s">
        <v>289</v>
      </c>
      <c r="C52" s="2" t="s">
        <v>289</v>
      </c>
      <c r="D52" s="5">
        <v>15</v>
      </c>
      <c r="E52" s="5" t="s">
        <v>296</v>
      </c>
      <c r="F52" s="5">
        <v>23</v>
      </c>
      <c r="G52" s="2">
        <v>3</v>
      </c>
      <c r="H52" s="1">
        <v>3.1074000000000002</v>
      </c>
      <c r="I52" s="1">
        <v>0.34100000000000003</v>
      </c>
      <c r="J52" s="1">
        <v>0.56299999999999994</v>
      </c>
      <c r="K52" s="1">
        <v>13.036</v>
      </c>
      <c r="L52" s="1">
        <v>0.76400000000000001</v>
      </c>
      <c r="M52" s="1">
        <v>3.4484000000000004</v>
      </c>
      <c r="N52"/>
    </row>
    <row r="53" spans="1:14" x14ac:dyDescent="0.25">
      <c r="A53" s="2" t="s">
        <v>297</v>
      </c>
      <c r="B53" s="2" t="s">
        <v>289</v>
      </c>
      <c r="C53" s="2" t="s">
        <v>289</v>
      </c>
      <c r="D53" s="5">
        <v>18</v>
      </c>
      <c r="E53" s="5" t="s">
        <v>298</v>
      </c>
      <c r="F53" s="5">
        <v>23</v>
      </c>
      <c r="G53" s="2">
        <v>2</v>
      </c>
      <c r="H53" s="1">
        <v>6.9932499999999997</v>
      </c>
      <c r="I53" s="1">
        <v>0.39400000000000002</v>
      </c>
      <c r="J53" s="1">
        <v>0.9205000000000001</v>
      </c>
      <c r="K53" s="1">
        <v>15.646000000000001</v>
      </c>
      <c r="L53" s="1">
        <v>0.86549999999999994</v>
      </c>
      <c r="M53" s="1">
        <v>7.3872499999999999</v>
      </c>
      <c r="N53"/>
    </row>
    <row r="54" spans="1:14" x14ac:dyDescent="0.25">
      <c r="A54" s="10" t="s">
        <v>154</v>
      </c>
      <c r="B54" s="3" t="s">
        <v>225</v>
      </c>
      <c r="C54" s="10" t="s">
        <v>226</v>
      </c>
      <c r="D54" s="11">
        <v>0</v>
      </c>
      <c r="E54" s="5" t="s">
        <v>292</v>
      </c>
      <c r="F54" s="5">
        <v>24</v>
      </c>
      <c r="G54" s="5">
        <v>14</v>
      </c>
      <c r="H54" s="8">
        <v>1.0383</v>
      </c>
      <c r="I54" s="8">
        <v>8.0500000000000002E-2</v>
      </c>
      <c r="J54" s="8">
        <v>0.153</v>
      </c>
      <c r="K54" s="8">
        <v>24.571999999999999</v>
      </c>
      <c r="L54" s="8">
        <v>0.499</v>
      </c>
      <c r="M54" s="8">
        <v>1.1188</v>
      </c>
    </row>
    <row r="55" spans="1:14" x14ac:dyDescent="0.25">
      <c r="A55" s="10" t="s">
        <v>155</v>
      </c>
      <c r="B55" s="3" t="s">
        <v>225</v>
      </c>
      <c r="C55" s="10" t="s">
        <v>226</v>
      </c>
      <c r="D55" s="11">
        <v>10</v>
      </c>
      <c r="E55" s="5" t="s">
        <v>294</v>
      </c>
      <c r="F55" s="5">
        <v>24</v>
      </c>
      <c r="G55" s="5">
        <v>12</v>
      </c>
      <c r="H55" s="8">
        <v>2.5456500000000002</v>
      </c>
      <c r="I55" s="8">
        <v>0.124</v>
      </c>
      <c r="J55" s="8">
        <v>0.50600000000000001</v>
      </c>
      <c r="K55" s="8">
        <v>9.2294999999999998</v>
      </c>
      <c r="L55" s="8">
        <v>0.46300000000000002</v>
      </c>
      <c r="M55" s="8">
        <v>2.6696500000000003</v>
      </c>
    </row>
    <row r="56" spans="1:14" x14ac:dyDescent="0.25">
      <c r="A56" s="10" t="s">
        <v>156</v>
      </c>
      <c r="B56" s="3" t="s">
        <v>225</v>
      </c>
      <c r="C56" s="10" t="s">
        <v>226</v>
      </c>
      <c r="D56" s="11">
        <v>20</v>
      </c>
      <c r="E56" s="5" t="s">
        <v>300</v>
      </c>
      <c r="F56" s="5">
        <v>24</v>
      </c>
      <c r="G56" s="5">
        <v>8</v>
      </c>
      <c r="H56" s="8">
        <v>10.6683</v>
      </c>
      <c r="I56" s="8">
        <v>0.249</v>
      </c>
      <c r="J56" s="8">
        <v>1.0740000000000001</v>
      </c>
      <c r="K56" s="8">
        <v>16.928999999999998</v>
      </c>
      <c r="L56" s="8">
        <v>0.65500000000000003</v>
      </c>
      <c r="M56" s="8">
        <v>10.917300000000001</v>
      </c>
    </row>
    <row r="57" spans="1:14" x14ac:dyDescent="0.25">
      <c r="A57" s="10" t="s">
        <v>157</v>
      </c>
      <c r="B57" s="3" t="s">
        <v>225</v>
      </c>
      <c r="C57" s="10" t="s">
        <v>226</v>
      </c>
      <c r="D57" s="11">
        <v>30</v>
      </c>
      <c r="E57" s="5" t="s">
        <v>301</v>
      </c>
      <c r="F57" s="5">
        <v>24</v>
      </c>
      <c r="G57" s="5">
        <v>7</v>
      </c>
      <c r="H57" s="8">
        <v>14.309900000000001</v>
      </c>
      <c r="I57" s="8">
        <v>0.108</v>
      </c>
      <c r="J57" s="8">
        <v>1.3109999999999999</v>
      </c>
      <c r="K57" s="8">
        <v>20.620999999999999</v>
      </c>
      <c r="L57" s="8">
        <v>0.30199999999999999</v>
      </c>
      <c r="M57" s="8">
        <v>14.417900000000001</v>
      </c>
    </row>
    <row r="58" spans="1:14" x14ac:dyDescent="0.25">
      <c r="A58" s="10" t="s">
        <v>158</v>
      </c>
      <c r="B58" s="3" t="s">
        <v>225</v>
      </c>
      <c r="C58" s="10" t="s">
        <v>226</v>
      </c>
      <c r="D58" s="11">
        <v>40</v>
      </c>
      <c r="E58" s="5" t="s">
        <v>302</v>
      </c>
      <c r="F58" s="5">
        <v>24</v>
      </c>
      <c r="G58" s="5">
        <v>5</v>
      </c>
      <c r="H58" s="8">
        <v>15.204700000000001</v>
      </c>
      <c r="I58" s="8">
        <v>6.6000000000000003E-2</v>
      </c>
      <c r="J58" s="8">
        <v>1.38</v>
      </c>
      <c r="K58" s="8">
        <v>22.145</v>
      </c>
      <c r="L58" s="8">
        <v>0.34499999999999997</v>
      </c>
      <c r="M58" s="8">
        <v>15.270700000000001</v>
      </c>
    </row>
    <row r="59" spans="1:14" x14ac:dyDescent="0.25">
      <c r="A59" s="10" t="s">
        <v>159</v>
      </c>
      <c r="B59" s="3" t="s">
        <v>225</v>
      </c>
      <c r="C59" s="10" t="s">
        <v>226</v>
      </c>
      <c r="D59" s="11">
        <v>50</v>
      </c>
      <c r="E59" s="5" t="s">
        <v>303</v>
      </c>
      <c r="F59" s="5">
        <v>24</v>
      </c>
      <c r="G59" s="5">
        <v>4</v>
      </c>
      <c r="H59" s="8">
        <v>16.013400000000001</v>
      </c>
      <c r="I59" s="8">
        <v>6.6000000000000003E-2</v>
      </c>
      <c r="J59" s="8">
        <v>1.3919999999999999</v>
      </c>
      <c r="K59" s="8">
        <v>23.577000000000002</v>
      </c>
      <c r="L59" s="8">
        <v>0.36599999999999999</v>
      </c>
      <c r="M59" s="8">
        <v>16.0794</v>
      </c>
    </row>
    <row r="60" spans="1:14" x14ac:dyDescent="0.25">
      <c r="A60" s="10" t="s">
        <v>160</v>
      </c>
      <c r="B60" s="3" t="s">
        <v>225</v>
      </c>
      <c r="C60" s="10" t="s">
        <v>226</v>
      </c>
      <c r="D60" s="11">
        <v>75</v>
      </c>
      <c r="E60" s="5" t="s">
        <v>305</v>
      </c>
      <c r="F60" s="5">
        <v>24</v>
      </c>
      <c r="G60" s="5">
        <v>3</v>
      </c>
      <c r="H60" s="8">
        <v>18.241599999999998</v>
      </c>
      <c r="I60" s="8">
        <v>6.9500000000000006E-2</v>
      </c>
      <c r="J60" s="8">
        <v>1.5925</v>
      </c>
      <c r="K60" s="8">
        <v>25.655999999999999</v>
      </c>
      <c r="L60" s="8">
        <v>0.4</v>
      </c>
      <c r="M60" s="8">
        <v>18.3111</v>
      </c>
    </row>
    <row r="61" spans="1:14" x14ac:dyDescent="0.25">
      <c r="A61" s="6" t="s">
        <v>42</v>
      </c>
      <c r="B61" s="2" t="s">
        <v>227</v>
      </c>
      <c r="C61" s="2" t="s">
        <v>227</v>
      </c>
      <c r="D61" s="11">
        <v>20</v>
      </c>
      <c r="E61" s="5" t="s">
        <v>300</v>
      </c>
      <c r="F61" s="5">
        <v>22</v>
      </c>
      <c r="G61" s="2">
        <v>9</v>
      </c>
      <c r="H61" s="8">
        <v>4.2637</v>
      </c>
      <c r="I61" s="8">
        <v>0.21099999999999999</v>
      </c>
      <c r="J61" s="8">
        <v>0.74249999999999994</v>
      </c>
      <c r="K61" s="8">
        <v>14.919499999999999</v>
      </c>
      <c r="L61" s="8">
        <v>1.1895</v>
      </c>
      <c r="M61" s="8">
        <v>4.4747000000000003</v>
      </c>
    </row>
    <row r="62" spans="1:14" x14ac:dyDescent="0.25">
      <c r="A62" s="6" t="s">
        <v>43</v>
      </c>
      <c r="B62" s="2" t="s">
        <v>227</v>
      </c>
      <c r="C62" s="2" t="s">
        <v>227</v>
      </c>
      <c r="D62" s="11">
        <v>10</v>
      </c>
      <c r="E62" s="5" t="s">
        <v>294</v>
      </c>
      <c r="F62" s="5">
        <v>22</v>
      </c>
      <c r="G62" s="2">
        <v>10</v>
      </c>
      <c r="H62" s="8">
        <v>0.23810000000000001</v>
      </c>
      <c r="I62" s="8">
        <v>4.0000000000000001E-3</v>
      </c>
      <c r="J62" s="8">
        <v>0.34050000000000002</v>
      </c>
      <c r="K62" s="8">
        <v>10.967000000000001</v>
      </c>
      <c r="L62" s="8">
        <v>0.27200000000000002</v>
      </c>
      <c r="M62" s="8">
        <f>H62+I62</f>
        <v>0.24210000000000001</v>
      </c>
    </row>
    <row r="63" spans="1:14" x14ac:dyDescent="0.25">
      <c r="A63" s="6" t="s">
        <v>44</v>
      </c>
      <c r="B63" s="2" t="s">
        <v>227</v>
      </c>
      <c r="C63" s="2" t="s">
        <v>227</v>
      </c>
      <c r="D63" s="11">
        <v>0</v>
      </c>
      <c r="E63" s="5" t="s">
        <v>292</v>
      </c>
      <c r="F63" s="5">
        <v>22</v>
      </c>
      <c r="G63" s="2">
        <v>17</v>
      </c>
      <c r="H63" s="8">
        <v>9.7699999999999995E-2</v>
      </c>
      <c r="I63" s="8">
        <v>-8.9999999999999993E-3</v>
      </c>
      <c r="J63" s="8">
        <v>9.9500000000000005E-2</v>
      </c>
      <c r="K63" s="8">
        <v>13.976000000000001</v>
      </c>
      <c r="L63" s="8">
        <v>0.33100000000000002</v>
      </c>
      <c r="M63" s="8">
        <f>H63+I63</f>
        <v>8.8700000000000001E-2</v>
      </c>
    </row>
    <row r="64" spans="1:14" x14ac:dyDescent="0.25">
      <c r="A64" s="10" t="s">
        <v>161</v>
      </c>
      <c r="B64" s="2" t="s">
        <v>227</v>
      </c>
      <c r="C64" s="2" t="s">
        <v>225</v>
      </c>
      <c r="D64" s="11">
        <v>97</v>
      </c>
      <c r="E64" s="5" t="s">
        <v>357</v>
      </c>
      <c r="F64" s="5">
        <v>24</v>
      </c>
      <c r="G64" s="5">
        <v>2</v>
      </c>
      <c r="H64" s="8">
        <v>18.582250000000002</v>
      </c>
      <c r="I64" s="8">
        <v>0.19550000000000001</v>
      </c>
      <c r="J64" s="8">
        <v>1.649</v>
      </c>
      <c r="K64" s="8">
        <v>29.701499999999999</v>
      </c>
      <c r="L64" s="8">
        <v>0.41949999999999998</v>
      </c>
      <c r="M64" s="8">
        <v>18.777750000000001</v>
      </c>
    </row>
    <row r="65" spans="1:14" x14ac:dyDescent="0.25">
      <c r="A65" s="6" t="s">
        <v>70</v>
      </c>
      <c r="B65" s="2" t="s">
        <v>229</v>
      </c>
      <c r="C65" s="6" t="s">
        <v>214</v>
      </c>
      <c r="D65" s="5">
        <v>3</v>
      </c>
      <c r="E65" s="3">
        <v>0.5</v>
      </c>
      <c r="F65" s="5">
        <v>25</v>
      </c>
      <c r="G65" s="2">
        <v>13</v>
      </c>
      <c r="H65" s="8">
        <v>1.4449999999999999E-2</v>
      </c>
      <c r="I65" s="8">
        <v>5.7500000000000002E-2</v>
      </c>
      <c r="J65" s="8">
        <v>8.2000000000000003E-2</v>
      </c>
      <c r="K65" s="8">
        <v>18.600000000000001</v>
      </c>
      <c r="L65" s="8">
        <v>0.1925</v>
      </c>
      <c r="M65" s="8">
        <v>7.195E-2</v>
      </c>
    </row>
    <row r="66" spans="1:14" x14ac:dyDescent="0.25">
      <c r="A66" s="6" t="s">
        <v>71</v>
      </c>
      <c r="B66" s="2" t="s">
        <v>229</v>
      </c>
      <c r="C66" s="6" t="s">
        <v>214</v>
      </c>
      <c r="D66" s="5">
        <v>5</v>
      </c>
      <c r="E66" s="3">
        <v>0.3</v>
      </c>
      <c r="F66" s="5">
        <v>25</v>
      </c>
      <c r="G66" s="2">
        <v>8</v>
      </c>
      <c r="H66" s="8">
        <v>0.1246</v>
      </c>
      <c r="I66" s="8">
        <v>6.8000000000000005E-2</v>
      </c>
      <c r="J66" s="8">
        <v>0.1115</v>
      </c>
      <c r="K66" s="8">
        <v>19.864999999999998</v>
      </c>
      <c r="L66" s="8">
        <v>0.17199999999999999</v>
      </c>
      <c r="M66" s="8">
        <f>H66+I66</f>
        <v>0.19259999999999999</v>
      </c>
    </row>
    <row r="67" spans="1:14" x14ac:dyDescent="0.25">
      <c r="A67" s="6" t="s">
        <v>72</v>
      </c>
      <c r="B67" s="2" t="s">
        <v>229</v>
      </c>
      <c r="C67" s="6" t="s">
        <v>214</v>
      </c>
      <c r="D67" s="5">
        <v>9</v>
      </c>
      <c r="E67" s="3">
        <v>0.1</v>
      </c>
      <c r="F67" s="5">
        <v>25</v>
      </c>
      <c r="G67" s="2">
        <v>7</v>
      </c>
      <c r="H67" s="8">
        <v>0.44350000000000001</v>
      </c>
      <c r="I67" s="8">
        <v>6.6000000000000003E-2</v>
      </c>
      <c r="J67" s="8">
        <v>0.26600000000000001</v>
      </c>
      <c r="K67" s="8">
        <v>11.722</v>
      </c>
      <c r="L67" s="8">
        <v>0.55800000000000005</v>
      </c>
      <c r="M67" s="8">
        <f>H67+I67</f>
        <v>0.50950000000000006</v>
      </c>
    </row>
    <row r="68" spans="1:14" x14ac:dyDescent="0.25">
      <c r="A68" s="6" t="s">
        <v>73</v>
      </c>
      <c r="B68" s="2" t="s">
        <v>229</v>
      </c>
      <c r="C68" s="6" t="s">
        <v>214</v>
      </c>
      <c r="D68" s="5">
        <v>12</v>
      </c>
      <c r="E68" s="3">
        <v>0.05</v>
      </c>
      <c r="F68" s="5">
        <v>25</v>
      </c>
      <c r="G68" s="2">
        <v>2</v>
      </c>
      <c r="H68" s="8">
        <v>4.2382999999999997</v>
      </c>
      <c r="I68" s="8">
        <v>0.23899999999999999</v>
      </c>
      <c r="J68" s="8">
        <v>0.65500000000000003</v>
      </c>
      <c r="K68" s="8">
        <v>11.967000000000001</v>
      </c>
      <c r="L68" s="8">
        <v>0.32100000000000001</v>
      </c>
      <c r="M68" s="8">
        <f>H68+I68</f>
        <v>4.4772999999999996</v>
      </c>
    </row>
    <row r="69" spans="1:14" x14ac:dyDescent="0.25">
      <c r="A69" s="6" t="s">
        <v>74</v>
      </c>
      <c r="B69" s="2" t="s">
        <v>229</v>
      </c>
      <c r="C69" s="6" t="s">
        <v>214</v>
      </c>
      <c r="D69" s="5">
        <v>18</v>
      </c>
      <c r="E69" s="3">
        <v>0.01</v>
      </c>
      <c r="F69" s="5">
        <v>25</v>
      </c>
      <c r="G69" s="2">
        <v>1</v>
      </c>
      <c r="H69" s="8">
        <v>9.4595500000000001</v>
      </c>
      <c r="I69" s="8">
        <v>0.374</v>
      </c>
      <c r="J69" s="8">
        <v>1.06325</v>
      </c>
      <c r="K69" s="8">
        <v>16.0825</v>
      </c>
      <c r="L69" s="8">
        <v>0.28349999999999997</v>
      </c>
      <c r="M69" s="8">
        <v>9.8335500000000007</v>
      </c>
    </row>
    <row r="70" spans="1:14" x14ac:dyDescent="0.25">
      <c r="A70" s="6" t="s">
        <v>75</v>
      </c>
      <c r="B70" s="2" t="s">
        <v>229</v>
      </c>
      <c r="C70" s="6" t="s">
        <v>228</v>
      </c>
      <c r="D70" s="5">
        <v>0</v>
      </c>
      <c r="E70" s="5" t="s">
        <v>292</v>
      </c>
      <c r="F70" s="5">
        <v>26</v>
      </c>
      <c r="G70" s="2">
        <v>17</v>
      </c>
      <c r="H70" s="8">
        <v>0.1142</v>
      </c>
      <c r="I70" s="8">
        <v>5.8999999999999997E-2</v>
      </c>
      <c r="J70" s="8">
        <v>0.14150000000000001</v>
      </c>
      <c r="K70" s="8">
        <v>18.384</v>
      </c>
      <c r="L70" s="8">
        <v>1.0820000000000001</v>
      </c>
      <c r="M70" s="8">
        <f>H70+I70</f>
        <v>0.17319999999999999</v>
      </c>
      <c r="N70" t="s">
        <v>315</v>
      </c>
    </row>
    <row r="71" spans="1:14" x14ac:dyDescent="0.25">
      <c r="A71" s="6" t="s">
        <v>76</v>
      </c>
      <c r="B71" s="2" t="s">
        <v>229</v>
      </c>
      <c r="C71" s="6" t="s">
        <v>228</v>
      </c>
      <c r="D71" s="5">
        <v>10</v>
      </c>
      <c r="E71" s="5" t="s">
        <v>294</v>
      </c>
      <c r="F71" s="5">
        <v>26</v>
      </c>
      <c r="G71" s="2">
        <v>10</v>
      </c>
      <c r="H71" s="8">
        <v>0.49530000000000002</v>
      </c>
      <c r="I71" s="8">
        <v>7.8E-2</v>
      </c>
      <c r="J71" s="8">
        <v>0.373</v>
      </c>
      <c r="K71" s="8">
        <v>10.098000000000001</v>
      </c>
      <c r="L71" s="8">
        <v>0.36099999999999999</v>
      </c>
      <c r="M71" s="8">
        <f>H71+I71</f>
        <v>0.57330000000000003</v>
      </c>
    </row>
    <row r="72" spans="1:14" x14ac:dyDescent="0.25">
      <c r="A72" s="6" t="s">
        <v>77</v>
      </c>
      <c r="B72" s="2" t="s">
        <v>229</v>
      </c>
      <c r="C72" s="6" t="s">
        <v>228</v>
      </c>
      <c r="D72" s="5">
        <v>20</v>
      </c>
      <c r="E72" s="5" t="s">
        <v>300</v>
      </c>
      <c r="F72" s="5">
        <v>26</v>
      </c>
      <c r="G72" s="2">
        <v>7</v>
      </c>
      <c r="H72" s="8">
        <v>5.3057999999999996</v>
      </c>
      <c r="I72" s="8">
        <v>0.26300000000000001</v>
      </c>
      <c r="J72" s="8">
        <v>0.79849999999999999</v>
      </c>
      <c r="K72" s="8">
        <v>12.721</v>
      </c>
      <c r="L72" s="8">
        <v>0.252</v>
      </c>
      <c r="M72" s="8">
        <f>H72+I72</f>
        <v>5.5687999999999995</v>
      </c>
    </row>
    <row r="73" spans="1:14" x14ac:dyDescent="0.25">
      <c r="A73" s="6" t="s">
        <v>78</v>
      </c>
      <c r="B73" s="2" t="s">
        <v>229</v>
      </c>
      <c r="C73" s="6" t="s">
        <v>228</v>
      </c>
      <c r="D73" s="5">
        <v>30</v>
      </c>
      <c r="E73" s="5" t="s">
        <v>301</v>
      </c>
      <c r="F73" s="5">
        <v>26</v>
      </c>
      <c r="G73" s="2">
        <v>5</v>
      </c>
      <c r="H73" s="8">
        <v>11.3354</v>
      </c>
      <c r="I73" s="8">
        <v>0.35399999999999998</v>
      </c>
      <c r="J73" s="8">
        <v>1.18</v>
      </c>
      <c r="K73" s="8">
        <v>17.54</v>
      </c>
      <c r="L73" s="8">
        <v>0.311</v>
      </c>
      <c r="M73" s="8">
        <f>H73+I73</f>
        <v>11.689399999999999</v>
      </c>
    </row>
    <row r="74" spans="1:14" x14ac:dyDescent="0.25">
      <c r="A74" s="6" t="s">
        <v>79</v>
      </c>
      <c r="B74" s="2" t="s">
        <v>229</v>
      </c>
      <c r="C74" s="6" t="s">
        <v>228</v>
      </c>
      <c r="D74" s="5">
        <v>40</v>
      </c>
      <c r="E74" s="5" t="s">
        <v>302</v>
      </c>
      <c r="F74" s="5">
        <v>26</v>
      </c>
      <c r="G74" s="2">
        <v>3</v>
      </c>
      <c r="H74" s="8">
        <v>13.5403</v>
      </c>
      <c r="I74" s="8">
        <v>0.27</v>
      </c>
      <c r="J74" s="8">
        <v>1.319</v>
      </c>
      <c r="K74" s="8">
        <v>21.486499999999999</v>
      </c>
      <c r="L74" s="8">
        <v>0.28349999999999997</v>
      </c>
      <c r="M74" s="8">
        <v>13.810300000000002</v>
      </c>
    </row>
    <row r="75" spans="1:14" x14ac:dyDescent="0.25">
      <c r="A75" s="6" t="s">
        <v>80</v>
      </c>
      <c r="B75" s="2" t="s">
        <v>229</v>
      </c>
      <c r="C75" s="6" t="s">
        <v>228</v>
      </c>
      <c r="D75" s="5">
        <v>50</v>
      </c>
      <c r="E75" s="5" t="s">
        <v>303</v>
      </c>
      <c r="F75" s="5">
        <v>26</v>
      </c>
      <c r="G75" s="2">
        <v>2</v>
      </c>
      <c r="H75" s="8">
        <v>16.451799999999999</v>
      </c>
      <c r="I75" s="8">
        <v>0.17199999999999999</v>
      </c>
      <c r="J75" s="8">
        <v>1.514</v>
      </c>
      <c r="K75" s="8">
        <v>25.824000000000002</v>
      </c>
      <c r="L75" s="8">
        <v>0.193</v>
      </c>
      <c r="M75" s="8">
        <f>H75+I75</f>
        <v>16.623799999999999</v>
      </c>
    </row>
    <row r="76" spans="1:14" x14ac:dyDescent="0.25">
      <c r="A76" s="6" t="s">
        <v>81</v>
      </c>
      <c r="B76" s="2" t="s">
        <v>229</v>
      </c>
      <c r="C76" s="6" t="s">
        <v>228</v>
      </c>
      <c r="D76" s="5">
        <v>4</v>
      </c>
      <c r="E76" s="2" t="s">
        <v>269</v>
      </c>
      <c r="F76" s="5">
        <v>26</v>
      </c>
      <c r="G76" s="2">
        <v>11</v>
      </c>
      <c r="H76" s="8">
        <v>8.8000000000000005E-3</v>
      </c>
      <c r="I76" s="8">
        <v>0.05</v>
      </c>
      <c r="J76" s="8">
        <v>0.112</v>
      </c>
      <c r="K76" s="8">
        <v>20.192</v>
      </c>
      <c r="L76" s="8">
        <v>0.13700000000000001</v>
      </c>
      <c r="M76" s="8">
        <f>H76+I76</f>
        <v>5.8800000000000005E-2</v>
      </c>
    </row>
    <row r="77" spans="1:14" x14ac:dyDescent="0.25">
      <c r="A77" s="6" t="s">
        <v>82</v>
      </c>
      <c r="B77" s="2" t="s">
        <v>229</v>
      </c>
      <c r="C77" s="6" t="s">
        <v>228</v>
      </c>
      <c r="D77" s="5">
        <v>4</v>
      </c>
      <c r="E77" s="2" t="s">
        <v>304</v>
      </c>
      <c r="F77" s="5">
        <v>26</v>
      </c>
      <c r="G77" s="2">
        <v>12</v>
      </c>
      <c r="H77" s="8">
        <v>6.9800000000000001E-2</v>
      </c>
      <c r="I77" s="8">
        <v>4.4999999999999998E-2</v>
      </c>
      <c r="J77" s="8">
        <v>0.11699999999999999</v>
      </c>
      <c r="K77" s="8">
        <v>20.253</v>
      </c>
      <c r="L77" s="8">
        <v>0.27</v>
      </c>
      <c r="M77" s="8">
        <f>H77+I77</f>
        <v>0.1148</v>
      </c>
    </row>
    <row r="78" spans="1:14" x14ac:dyDescent="0.25">
      <c r="A78" s="10" t="s">
        <v>162</v>
      </c>
      <c r="B78" s="3" t="s">
        <v>230</v>
      </c>
      <c r="C78" s="10" t="s">
        <v>230</v>
      </c>
      <c r="D78" s="5">
        <v>0</v>
      </c>
      <c r="E78" s="5" t="s">
        <v>292</v>
      </c>
      <c r="F78" s="5">
        <v>27</v>
      </c>
      <c r="G78" s="5">
        <v>13</v>
      </c>
      <c r="H78" s="8">
        <v>2.2200000000000001E-2</v>
      </c>
      <c r="I78" s="8">
        <v>0.02</v>
      </c>
      <c r="J78" s="8">
        <v>0.22550000000000001</v>
      </c>
      <c r="K78" s="8">
        <v>10.1035</v>
      </c>
      <c r="L78" s="8">
        <v>0.318</v>
      </c>
      <c r="M78" s="8">
        <v>4.2200000000000001E-2</v>
      </c>
    </row>
    <row r="79" spans="1:14" x14ac:dyDescent="0.25">
      <c r="A79" s="10" t="s">
        <v>163</v>
      </c>
      <c r="B79" s="3" t="s">
        <v>230</v>
      </c>
      <c r="C79" s="10" t="s">
        <v>230</v>
      </c>
      <c r="D79" s="5">
        <v>10</v>
      </c>
      <c r="E79" s="5" t="s">
        <v>294</v>
      </c>
      <c r="F79" s="5">
        <v>27</v>
      </c>
      <c r="G79" s="5">
        <v>11</v>
      </c>
      <c r="H79" s="8">
        <v>0.10844999999999999</v>
      </c>
      <c r="I79" s="8">
        <v>2.9000000000000001E-2</v>
      </c>
      <c r="J79" s="8">
        <v>0.32300000000000001</v>
      </c>
      <c r="K79" s="8">
        <v>12.2255</v>
      </c>
      <c r="L79" s="8">
        <v>0.34350000000000003</v>
      </c>
      <c r="M79" s="8">
        <v>0.13744999999999999</v>
      </c>
    </row>
    <row r="80" spans="1:14" x14ac:dyDescent="0.25">
      <c r="A80" s="10" t="s">
        <v>164</v>
      </c>
      <c r="B80" s="3" t="s">
        <v>230</v>
      </c>
      <c r="C80" s="10" t="s">
        <v>230</v>
      </c>
      <c r="D80" s="5">
        <v>20</v>
      </c>
      <c r="E80" s="5" t="s">
        <v>300</v>
      </c>
      <c r="F80" s="5">
        <v>27</v>
      </c>
      <c r="G80" s="5">
        <v>8</v>
      </c>
      <c r="H80" s="8">
        <v>1.2494000000000001</v>
      </c>
      <c r="I80" s="8">
        <v>7.4999999999999997E-2</v>
      </c>
      <c r="J80" s="8">
        <v>0.44400000000000001</v>
      </c>
      <c r="K80" s="8">
        <v>14.05</v>
      </c>
      <c r="L80" s="8">
        <v>0.43</v>
      </c>
      <c r="M80" s="8">
        <v>1.3244</v>
      </c>
    </row>
    <row r="81" spans="1:14" x14ac:dyDescent="0.25">
      <c r="A81" s="10" t="s">
        <v>165</v>
      </c>
      <c r="B81" s="3" t="s">
        <v>230</v>
      </c>
      <c r="C81" s="10" t="s">
        <v>230</v>
      </c>
      <c r="D81" s="5">
        <v>30</v>
      </c>
      <c r="E81" s="5" t="s">
        <v>301</v>
      </c>
      <c r="F81" s="5">
        <v>27</v>
      </c>
      <c r="G81" s="5">
        <v>6</v>
      </c>
      <c r="H81" s="8">
        <v>6.2956000000000003</v>
      </c>
      <c r="I81" s="8">
        <v>0.36699999999999999</v>
      </c>
      <c r="J81" s="8">
        <v>0.875</v>
      </c>
      <c r="K81" s="8">
        <v>15.363</v>
      </c>
      <c r="L81" s="8">
        <v>1.9810000000000001</v>
      </c>
      <c r="M81" s="8">
        <v>6.6626000000000003</v>
      </c>
    </row>
    <row r="82" spans="1:14" x14ac:dyDescent="0.25">
      <c r="A82" s="10" t="s">
        <v>166</v>
      </c>
      <c r="B82" s="3" t="s">
        <v>230</v>
      </c>
      <c r="C82" s="10" t="s">
        <v>230</v>
      </c>
      <c r="D82" s="5">
        <v>40</v>
      </c>
      <c r="E82" s="5" t="s">
        <v>302</v>
      </c>
      <c r="F82" s="5">
        <v>27</v>
      </c>
      <c r="G82" s="5">
        <v>4</v>
      </c>
      <c r="H82" s="8">
        <v>13.8262</v>
      </c>
      <c r="I82" s="8">
        <v>0.255</v>
      </c>
      <c r="J82" s="8">
        <v>1.2709999999999999</v>
      </c>
      <c r="K82" s="8">
        <v>20.722999999999999</v>
      </c>
      <c r="L82" s="8">
        <v>0.58199999999999996</v>
      </c>
      <c r="M82" s="8">
        <v>14.081200000000001</v>
      </c>
    </row>
    <row r="83" spans="1:14" x14ac:dyDescent="0.25">
      <c r="A83" s="10" t="s">
        <v>167</v>
      </c>
      <c r="B83" s="3" t="s">
        <v>230</v>
      </c>
      <c r="C83" s="10" t="s">
        <v>230</v>
      </c>
      <c r="D83" s="5">
        <v>50</v>
      </c>
      <c r="E83" s="5" t="s">
        <v>303</v>
      </c>
      <c r="F83" s="5">
        <v>27</v>
      </c>
      <c r="G83" s="5">
        <v>3</v>
      </c>
      <c r="H83" s="8">
        <v>15.3896</v>
      </c>
      <c r="I83" s="8">
        <v>9.9000000000000005E-2</v>
      </c>
      <c r="J83" s="8">
        <v>1.393</v>
      </c>
      <c r="K83" s="8">
        <v>22.556999999999999</v>
      </c>
      <c r="L83" s="8">
        <v>0.45400000000000001</v>
      </c>
      <c r="M83" s="8">
        <v>15.4886</v>
      </c>
    </row>
    <row r="84" spans="1:14" x14ac:dyDescent="0.25">
      <c r="A84" s="10" t="s">
        <v>168</v>
      </c>
      <c r="B84" s="3" t="s">
        <v>230</v>
      </c>
      <c r="C84" s="10" t="s">
        <v>230</v>
      </c>
      <c r="D84" s="5">
        <v>75</v>
      </c>
      <c r="E84" s="5" t="s">
        <v>305</v>
      </c>
      <c r="F84" s="5">
        <v>27</v>
      </c>
      <c r="G84" s="5">
        <v>1</v>
      </c>
      <c r="H84" s="8">
        <v>15.317250000000001</v>
      </c>
      <c r="I84" s="8">
        <v>9.0499999999999997E-2</v>
      </c>
      <c r="J84" s="8">
        <v>1.3585</v>
      </c>
      <c r="K84" s="8">
        <v>22.448</v>
      </c>
      <c r="L84" s="8">
        <v>0.29899999999999999</v>
      </c>
      <c r="M84" s="8">
        <v>15.407750000000002</v>
      </c>
    </row>
    <row r="85" spans="1:14" x14ac:dyDescent="0.25">
      <c r="A85" s="10" t="s">
        <v>195</v>
      </c>
      <c r="B85" s="3" t="s">
        <v>232</v>
      </c>
      <c r="C85" s="3" t="s">
        <v>232</v>
      </c>
      <c r="D85" s="11">
        <v>0</v>
      </c>
      <c r="E85" s="5" t="s">
        <v>292</v>
      </c>
      <c r="F85" s="5">
        <v>28</v>
      </c>
      <c r="G85" s="5">
        <v>12</v>
      </c>
      <c r="H85" s="8">
        <v>1.46305</v>
      </c>
      <c r="I85" s="8">
        <v>8.3000000000000004E-2</v>
      </c>
      <c r="J85" s="8">
        <v>0.10400000000000001</v>
      </c>
      <c r="K85" s="8">
        <v>27.573</v>
      </c>
      <c r="L85" s="8">
        <v>0.432</v>
      </c>
      <c r="M85" s="8">
        <v>1.5460499999999999</v>
      </c>
      <c r="N85" s="9" t="s">
        <v>208</v>
      </c>
    </row>
    <row r="86" spans="1:14" x14ac:dyDescent="0.25">
      <c r="A86" s="10" t="s">
        <v>196</v>
      </c>
      <c r="B86" s="3" t="s">
        <v>232</v>
      </c>
      <c r="C86" s="3" t="s">
        <v>232</v>
      </c>
      <c r="D86" s="11">
        <v>10</v>
      </c>
      <c r="E86" s="5" t="s">
        <v>294</v>
      </c>
      <c r="F86" s="5">
        <v>28</v>
      </c>
      <c r="G86" s="5">
        <v>10</v>
      </c>
      <c r="H86" s="8">
        <v>0.52680000000000005</v>
      </c>
      <c r="I86" s="8">
        <v>3.3000000000000002E-2</v>
      </c>
      <c r="J86" s="8">
        <v>0.25800000000000001</v>
      </c>
      <c r="K86" s="8">
        <v>8.452</v>
      </c>
      <c r="L86" s="8">
        <v>0.73599999999999999</v>
      </c>
      <c r="M86" s="8">
        <v>0.55980000000000008</v>
      </c>
    </row>
    <row r="87" spans="1:14" x14ac:dyDescent="0.25">
      <c r="A87" s="10" t="s">
        <v>197</v>
      </c>
      <c r="B87" s="3" t="s">
        <v>232</v>
      </c>
      <c r="C87" s="3" t="s">
        <v>232</v>
      </c>
      <c r="D87" s="11">
        <v>20</v>
      </c>
      <c r="E87" s="5" t="s">
        <v>300</v>
      </c>
      <c r="F87" s="5">
        <v>28</v>
      </c>
      <c r="G87" s="5">
        <v>6</v>
      </c>
      <c r="H87" s="8">
        <v>6.8673000000000002</v>
      </c>
      <c r="I87" s="8">
        <v>0.41799999999999998</v>
      </c>
      <c r="J87" s="8">
        <v>0.90100000000000002</v>
      </c>
      <c r="K87" s="8">
        <v>15.46</v>
      </c>
      <c r="L87" s="8">
        <v>2.2959999999999998</v>
      </c>
      <c r="M87" s="8">
        <v>7.2853000000000003</v>
      </c>
    </row>
    <row r="88" spans="1:14" x14ac:dyDescent="0.25">
      <c r="A88" s="10" t="s">
        <v>198</v>
      </c>
      <c r="B88" s="3" t="s">
        <v>232</v>
      </c>
      <c r="C88" s="3" t="s">
        <v>232</v>
      </c>
      <c r="D88" s="11">
        <v>30</v>
      </c>
      <c r="E88" s="5" t="s">
        <v>301</v>
      </c>
      <c r="F88" s="5">
        <v>28</v>
      </c>
      <c r="G88" s="5">
        <v>4</v>
      </c>
      <c r="H88" s="8">
        <v>12.6791</v>
      </c>
      <c r="I88" s="8">
        <v>0.42899999999999999</v>
      </c>
      <c r="J88" s="8">
        <v>1.1659999999999999</v>
      </c>
      <c r="K88" s="8">
        <v>18.934999999999999</v>
      </c>
      <c r="L88" s="8">
        <v>0.90900000000000003</v>
      </c>
      <c r="M88" s="8">
        <v>13.1081</v>
      </c>
    </row>
    <row r="89" spans="1:14" x14ac:dyDescent="0.25">
      <c r="A89" s="10" t="s">
        <v>199</v>
      </c>
      <c r="B89" s="3" t="s">
        <v>232</v>
      </c>
      <c r="C89" s="3" t="s">
        <v>232</v>
      </c>
      <c r="D89" s="11">
        <v>40</v>
      </c>
      <c r="E89" s="5" t="s">
        <v>302</v>
      </c>
      <c r="F89" s="5">
        <v>28</v>
      </c>
      <c r="G89" s="5">
        <v>3</v>
      </c>
      <c r="H89" s="8">
        <v>16.367600000000003</v>
      </c>
      <c r="I89" s="8">
        <v>0.1915</v>
      </c>
      <c r="J89" s="8">
        <v>1.3824999999999998</v>
      </c>
      <c r="K89" s="8">
        <v>22.673500000000001</v>
      </c>
      <c r="L89" s="8">
        <v>0.36699999999999999</v>
      </c>
      <c r="M89" s="8">
        <v>16.559100000000004</v>
      </c>
    </row>
    <row r="90" spans="1:14" x14ac:dyDescent="0.25">
      <c r="A90" s="10" t="s">
        <v>200</v>
      </c>
      <c r="B90" s="3" t="s">
        <v>232</v>
      </c>
      <c r="C90" s="3" t="s">
        <v>232</v>
      </c>
      <c r="D90" s="11">
        <v>48</v>
      </c>
      <c r="E90" s="5" t="s">
        <v>358</v>
      </c>
      <c r="F90" s="5">
        <v>28</v>
      </c>
      <c r="G90" s="5">
        <v>2</v>
      </c>
      <c r="H90" s="8">
        <v>17.187200000000001</v>
      </c>
      <c r="I90" s="8">
        <v>0.14199999999999999</v>
      </c>
      <c r="J90" s="8">
        <v>1.5009999999999999</v>
      </c>
      <c r="K90" s="8">
        <v>25.041</v>
      </c>
      <c r="L90" s="8">
        <v>0.52700000000000002</v>
      </c>
      <c r="M90" s="8">
        <v>17.3292</v>
      </c>
    </row>
    <row r="91" spans="1:14" x14ac:dyDescent="0.25">
      <c r="A91" s="6" t="s">
        <v>202</v>
      </c>
      <c r="B91" s="2" t="s">
        <v>231</v>
      </c>
      <c r="C91" s="6" t="s">
        <v>218</v>
      </c>
      <c r="D91" s="5">
        <v>3</v>
      </c>
      <c r="E91" s="3">
        <v>0.5</v>
      </c>
      <c r="F91" s="5">
        <v>29</v>
      </c>
      <c r="G91" s="2">
        <v>7</v>
      </c>
      <c r="H91" s="8">
        <v>2.1562999999999999</v>
      </c>
      <c r="I91" s="8">
        <v>0.1275</v>
      </c>
      <c r="J91" s="8">
        <v>0.17849999999999999</v>
      </c>
      <c r="K91" s="8">
        <v>21.621500000000001</v>
      </c>
      <c r="L91" s="8">
        <v>0.504</v>
      </c>
      <c r="M91" s="8">
        <v>2.2837999999999998</v>
      </c>
    </row>
    <row r="92" spans="1:14" x14ac:dyDescent="0.25">
      <c r="A92" s="6" t="s">
        <v>203</v>
      </c>
      <c r="B92" s="2" t="s">
        <v>231</v>
      </c>
      <c r="C92" s="6" t="s">
        <v>218</v>
      </c>
      <c r="D92" s="5">
        <v>5</v>
      </c>
      <c r="E92" s="3">
        <v>0.3</v>
      </c>
      <c r="F92" s="5">
        <v>29</v>
      </c>
      <c r="G92" s="2">
        <v>6</v>
      </c>
      <c r="H92" s="8">
        <v>0.12330000000000001</v>
      </c>
      <c r="I92" s="8">
        <v>5.5E-2</v>
      </c>
      <c r="J92" s="8">
        <v>0.26550000000000001</v>
      </c>
      <c r="K92" s="8">
        <v>9.423</v>
      </c>
      <c r="L92" s="8">
        <v>0.26300000000000001</v>
      </c>
      <c r="M92" s="8">
        <f>H92+I92</f>
        <v>0.17830000000000001</v>
      </c>
    </row>
    <row r="93" spans="1:14" x14ac:dyDescent="0.25">
      <c r="A93" s="6" t="s">
        <v>204</v>
      </c>
      <c r="B93" s="2" t="s">
        <v>231</v>
      </c>
      <c r="C93" s="6" t="s">
        <v>218</v>
      </c>
      <c r="D93" s="5">
        <v>10</v>
      </c>
      <c r="E93" s="3">
        <v>0.1</v>
      </c>
      <c r="F93" s="5">
        <v>29</v>
      </c>
      <c r="G93" s="2">
        <v>5</v>
      </c>
      <c r="H93" s="8">
        <v>0.25280000000000002</v>
      </c>
      <c r="I93" s="8">
        <v>7.6999999999999999E-2</v>
      </c>
      <c r="J93" s="8">
        <v>0.35399999999999998</v>
      </c>
      <c r="K93" s="8">
        <v>9.49</v>
      </c>
      <c r="L93" s="8">
        <v>0.68200000000000005</v>
      </c>
      <c r="M93" s="8">
        <f>H93+I93</f>
        <v>0.32980000000000004</v>
      </c>
    </row>
    <row r="94" spans="1:14" x14ac:dyDescent="0.25">
      <c r="A94" s="6" t="s">
        <v>205</v>
      </c>
      <c r="B94" s="2" t="s">
        <v>231</v>
      </c>
      <c r="C94" s="6" t="s">
        <v>218</v>
      </c>
      <c r="D94" s="5">
        <v>13</v>
      </c>
      <c r="E94" s="3">
        <v>0.05</v>
      </c>
      <c r="F94" s="5">
        <v>29</v>
      </c>
      <c r="G94" s="2">
        <v>2</v>
      </c>
      <c r="H94" s="8">
        <v>0.1983</v>
      </c>
      <c r="I94" s="8">
        <v>0.13</v>
      </c>
      <c r="J94" s="8">
        <v>0.42700000000000005</v>
      </c>
      <c r="K94" s="8">
        <v>9.8000000000000007</v>
      </c>
      <c r="L94" s="8">
        <v>0.879</v>
      </c>
      <c r="M94" s="8">
        <f>H94+I94</f>
        <v>0.32830000000000004</v>
      </c>
    </row>
    <row r="95" spans="1:14" x14ac:dyDescent="0.25">
      <c r="A95" s="6" t="s">
        <v>206</v>
      </c>
      <c r="B95" s="2" t="s">
        <v>231</v>
      </c>
      <c r="C95" s="6" t="s">
        <v>218</v>
      </c>
      <c r="D95" s="5">
        <v>20</v>
      </c>
      <c r="E95" s="3">
        <v>0.01</v>
      </c>
      <c r="F95" s="5">
        <v>29</v>
      </c>
      <c r="G95" s="2">
        <v>1</v>
      </c>
      <c r="H95" s="8">
        <v>1.0806</v>
      </c>
      <c r="I95" s="8">
        <v>0.30549999999999999</v>
      </c>
      <c r="J95" s="8">
        <v>0.58749999999999991</v>
      </c>
      <c r="K95" s="8">
        <v>11.356</v>
      </c>
      <c r="L95" s="8">
        <v>2.0700000000000003</v>
      </c>
      <c r="M95" s="8">
        <v>1.3860999999999999</v>
      </c>
    </row>
    <row r="96" spans="1:14" x14ac:dyDescent="0.25">
      <c r="A96" s="6" t="s">
        <v>207</v>
      </c>
      <c r="B96" s="2" t="s">
        <v>231</v>
      </c>
      <c r="C96" s="6" t="s">
        <v>233</v>
      </c>
      <c r="D96" s="11" t="s">
        <v>234</v>
      </c>
      <c r="E96" s="5" t="s">
        <v>234</v>
      </c>
      <c r="F96" s="5">
        <v>30</v>
      </c>
      <c r="G96" s="2">
        <v>13</v>
      </c>
      <c r="H96" s="8">
        <v>2.5602999999999998</v>
      </c>
      <c r="I96" s="8">
        <v>0.129</v>
      </c>
      <c r="J96" s="8">
        <v>0.14650000000000002</v>
      </c>
      <c r="K96" s="8">
        <v>35.719000000000001</v>
      </c>
      <c r="L96" s="8">
        <v>0.69099999999999995</v>
      </c>
      <c r="M96" s="8">
        <f>H96+I96</f>
        <v>2.6892999999999998</v>
      </c>
    </row>
    <row r="97" spans="1:14" x14ac:dyDescent="0.25">
      <c r="A97" s="6" t="s">
        <v>83</v>
      </c>
      <c r="B97" s="2" t="s">
        <v>231</v>
      </c>
      <c r="C97" s="6" t="s">
        <v>233</v>
      </c>
      <c r="D97" s="11" t="s">
        <v>235</v>
      </c>
      <c r="E97" s="5" t="s">
        <v>235</v>
      </c>
      <c r="F97" s="5">
        <v>30</v>
      </c>
      <c r="G97" s="2">
        <v>13</v>
      </c>
      <c r="H97" s="8">
        <v>2.5659999999999998</v>
      </c>
      <c r="I97" s="8">
        <v>0.121</v>
      </c>
      <c r="J97" s="8">
        <v>0.13200000000000001</v>
      </c>
      <c r="K97" s="8">
        <v>40.143999999999998</v>
      </c>
      <c r="L97" s="8">
        <v>0.67200000000000004</v>
      </c>
      <c r="M97" s="8">
        <f>H97+I97</f>
        <v>2.6869999999999998</v>
      </c>
    </row>
    <row r="98" spans="1:14" x14ac:dyDescent="0.25">
      <c r="A98" s="6" t="s">
        <v>84</v>
      </c>
      <c r="B98" s="2" t="s">
        <v>231</v>
      </c>
      <c r="C98" s="6" t="s">
        <v>233</v>
      </c>
      <c r="D98" s="11" t="s">
        <v>236</v>
      </c>
      <c r="E98" s="5" t="s">
        <v>236</v>
      </c>
      <c r="F98" s="5">
        <v>30</v>
      </c>
      <c r="G98" s="2">
        <v>13</v>
      </c>
      <c r="H98" s="8">
        <v>7.1148999999999996</v>
      </c>
      <c r="I98" s="8">
        <v>0.13500000000000001</v>
      </c>
      <c r="J98" s="8">
        <v>0.441</v>
      </c>
      <c r="K98" s="8">
        <v>32.898000000000003</v>
      </c>
      <c r="L98" s="8">
        <v>0.55400000000000005</v>
      </c>
      <c r="M98" s="8">
        <f>H98+I98</f>
        <v>7.2498999999999993</v>
      </c>
    </row>
    <row r="99" spans="1:14" x14ac:dyDescent="0.25">
      <c r="A99" s="6" t="s">
        <v>85</v>
      </c>
      <c r="B99" s="2" t="s">
        <v>237</v>
      </c>
      <c r="C99" s="3" t="s">
        <v>226</v>
      </c>
      <c r="D99" s="5">
        <v>3</v>
      </c>
      <c r="E99" s="5" t="s">
        <v>306</v>
      </c>
      <c r="F99" s="5">
        <v>30</v>
      </c>
      <c r="G99" s="2">
        <v>17</v>
      </c>
      <c r="H99" s="8">
        <v>2.5123000000000002</v>
      </c>
      <c r="I99" s="8">
        <v>0.11799999999999999</v>
      </c>
      <c r="J99" s="8">
        <v>0.14350000000000002</v>
      </c>
      <c r="K99" s="8">
        <v>28.367000000000001</v>
      </c>
      <c r="L99" s="8">
        <v>0.629</v>
      </c>
      <c r="M99" s="8">
        <f>H99+I99</f>
        <v>2.6303000000000001</v>
      </c>
    </row>
    <row r="100" spans="1:14" x14ac:dyDescent="0.25">
      <c r="A100" s="6" t="s">
        <v>86</v>
      </c>
      <c r="B100" s="2" t="s">
        <v>237</v>
      </c>
      <c r="C100" s="3" t="s">
        <v>226</v>
      </c>
      <c r="D100" s="5">
        <v>10</v>
      </c>
      <c r="E100" s="5" t="s">
        <v>294</v>
      </c>
      <c r="F100" s="5">
        <v>30</v>
      </c>
      <c r="G100" s="2">
        <v>12</v>
      </c>
      <c r="H100" s="8">
        <v>2.4864000000000002</v>
      </c>
      <c r="I100" s="8">
        <v>0.11399999999999999</v>
      </c>
      <c r="J100" s="8">
        <v>0.13974999999999999</v>
      </c>
      <c r="K100" s="8">
        <v>35.278499999999994</v>
      </c>
      <c r="L100" s="8">
        <v>0.76950000000000007</v>
      </c>
      <c r="M100" s="8">
        <v>2.6004000000000005</v>
      </c>
    </row>
    <row r="101" spans="1:14" x14ac:dyDescent="0.25">
      <c r="A101" s="6" t="s">
        <v>87</v>
      </c>
      <c r="B101" s="2" t="s">
        <v>237</v>
      </c>
      <c r="C101" s="3" t="s">
        <v>226</v>
      </c>
      <c r="D101" s="5">
        <v>20</v>
      </c>
      <c r="E101" s="5" t="s">
        <v>300</v>
      </c>
      <c r="F101" s="5">
        <v>30</v>
      </c>
      <c r="G101" s="2">
        <v>9</v>
      </c>
      <c r="H101" s="8">
        <v>0.15260000000000001</v>
      </c>
      <c r="I101" s="8">
        <v>0.1</v>
      </c>
      <c r="J101" s="8">
        <v>0.35350000000000004</v>
      </c>
      <c r="K101" s="8">
        <v>9.9589999999999996</v>
      </c>
      <c r="L101" s="8">
        <v>0.61199999999999999</v>
      </c>
      <c r="M101" s="8">
        <f>H101+I101</f>
        <v>0.25260000000000005</v>
      </c>
    </row>
    <row r="102" spans="1:14" x14ac:dyDescent="0.25">
      <c r="A102" s="6" t="s">
        <v>88</v>
      </c>
      <c r="B102" s="2" t="s">
        <v>237</v>
      </c>
      <c r="C102" s="3" t="s">
        <v>226</v>
      </c>
      <c r="D102" s="5">
        <v>30</v>
      </c>
      <c r="E102" s="5" t="s">
        <v>301</v>
      </c>
      <c r="F102" s="5">
        <v>30</v>
      </c>
      <c r="G102" s="2">
        <v>7</v>
      </c>
      <c r="H102" s="8">
        <v>3.6838000000000002</v>
      </c>
      <c r="I102" s="8">
        <v>0.46800000000000003</v>
      </c>
      <c r="J102" s="8">
        <v>0.8145</v>
      </c>
      <c r="K102" s="8">
        <v>12.683</v>
      </c>
      <c r="L102" s="8">
        <v>2.9860000000000002</v>
      </c>
      <c r="M102" s="8">
        <f>H102+I102</f>
        <v>4.1518000000000006</v>
      </c>
    </row>
    <row r="103" spans="1:14" x14ac:dyDescent="0.25">
      <c r="A103" s="6" t="s">
        <v>89</v>
      </c>
      <c r="B103" s="2" t="s">
        <v>237</v>
      </c>
      <c r="C103" s="3" t="s">
        <v>226</v>
      </c>
      <c r="D103" s="5">
        <v>40</v>
      </c>
      <c r="E103" s="5" t="s">
        <v>302</v>
      </c>
      <c r="F103" s="5">
        <v>30</v>
      </c>
      <c r="G103" s="2">
        <v>6</v>
      </c>
      <c r="H103" s="8">
        <v>10.537000000000001</v>
      </c>
      <c r="I103" s="8">
        <v>0.43</v>
      </c>
      <c r="J103" s="8">
        <v>1.1720000000000002</v>
      </c>
      <c r="K103" s="8">
        <v>17.192</v>
      </c>
      <c r="L103" s="8">
        <v>1.4830000000000001</v>
      </c>
      <c r="M103" s="8">
        <f>H103+I103</f>
        <v>10.967000000000001</v>
      </c>
    </row>
    <row r="104" spans="1:14" x14ac:dyDescent="0.25">
      <c r="A104" s="6" t="s">
        <v>90</v>
      </c>
      <c r="B104" s="2" t="s">
        <v>237</v>
      </c>
      <c r="C104" s="3" t="s">
        <v>226</v>
      </c>
      <c r="D104" s="5">
        <v>50</v>
      </c>
      <c r="E104" s="5" t="s">
        <v>303</v>
      </c>
      <c r="F104" s="5">
        <v>30</v>
      </c>
      <c r="G104" s="2">
        <v>5</v>
      </c>
      <c r="H104" s="8">
        <v>15.1272</v>
      </c>
      <c r="I104" s="8">
        <v>7.4999999999999997E-2</v>
      </c>
      <c r="J104" s="8">
        <v>1.3875</v>
      </c>
      <c r="K104" s="8">
        <v>21.04</v>
      </c>
      <c r="L104" s="8">
        <v>0.245</v>
      </c>
      <c r="M104" s="8">
        <f>H104+I104</f>
        <v>15.202199999999999</v>
      </c>
    </row>
    <row r="105" spans="1:14" x14ac:dyDescent="0.25">
      <c r="A105" s="6" t="s">
        <v>91</v>
      </c>
      <c r="B105" s="2" t="s">
        <v>237</v>
      </c>
      <c r="C105" s="3" t="s">
        <v>226</v>
      </c>
      <c r="D105" s="5">
        <v>75</v>
      </c>
      <c r="E105" s="5" t="s">
        <v>305</v>
      </c>
      <c r="F105" s="5">
        <v>30</v>
      </c>
      <c r="G105" s="2">
        <v>3</v>
      </c>
      <c r="H105" s="8">
        <v>15.477599999999999</v>
      </c>
      <c r="I105" s="8">
        <v>8.3500000000000005E-2</v>
      </c>
      <c r="J105" s="8">
        <v>1.4329999999999998</v>
      </c>
      <c r="K105" s="8">
        <v>22.375500000000002</v>
      </c>
      <c r="L105" s="8">
        <v>0.21050000000000002</v>
      </c>
      <c r="M105" s="8">
        <v>15.5611</v>
      </c>
    </row>
    <row r="106" spans="1:14" x14ac:dyDescent="0.25">
      <c r="A106" s="6" t="s">
        <v>92</v>
      </c>
      <c r="B106" s="2" t="s">
        <v>237</v>
      </c>
      <c r="C106" s="3" t="s">
        <v>226</v>
      </c>
      <c r="D106" s="5">
        <v>106</v>
      </c>
      <c r="E106" s="5" t="s">
        <v>307</v>
      </c>
      <c r="F106" s="5">
        <v>30</v>
      </c>
      <c r="G106" s="2">
        <v>2</v>
      </c>
      <c r="H106" s="8">
        <v>16.883299999999998</v>
      </c>
      <c r="I106" s="8">
        <v>8.5000000000000006E-2</v>
      </c>
      <c r="J106" s="8">
        <v>1.5275000000000001</v>
      </c>
      <c r="K106" s="8">
        <v>25.236999999999998</v>
      </c>
      <c r="L106" s="8">
        <v>0.44500000000000001</v>
      </c>
      <c r="M106" s="8">
        <f>H106+I106</f>
        <v>16.968299999999999</v>
      </c>
    </row>
    <row r="107" spans="1:14" x14ac:dyDescent="0.25">
      <c r="A107" s="10" t="s">
        <v>169</v>
      </c>
      <c r="B107" s="3" t="s">
        <v>238</v>
      </c>
      <c r="C107" s="3" t="s">
        <v>226</v>
      </c>
      <c r="D107" s="5">
        <v>0</v>
      </c>
      <c r="E107" s="5" t="s">
        <v>292</v>
      </c>
      <c r="F107" s="5">
        <v>31</v>
      </c>
      <c r="G107" s="5">
        <v>16</v>
      </c>
      <c r="H107" s="8">
        <v>1.2181500000000001</v>
      </c>
      <c r="I107" s="8">
        <v>6.4000000000000001E-2</v>
      </c>
      <c r="J107" s="8">
        <v>0.10500000000000001</v>
      </c>
      <c r="K107" s="8">
        <v>22.8795</v>
      </c>
      <c r="L107" s="8">
        <v>0.65900000000000003</v>
      </c>
      <c r="M107" s="8">
        <v>1.2821500000000001</v>
      </c>
    </row>
    <row r="108" spans="1:14" x14ac:dyDescent="0.25">
      <c r="A108" s="10" t="s">
        <v>170</v>
      </c>
      <c r="B108" s="3" t="s">
        <v>238</v>
      </c>
      <c r="C108" s="3" t="s">
        <v>226</v>
      </c>
      <c r="D108" s="5">
        <v>10</v>
      </c>
      <c r="E108" s="5" t="s">
        <v>294</v>
      </c>
      <c r="F108" s="5">
        <v>31</v>
      </c>
      <c r="G108" s="5">
        <v>15</v>
      </c>
      <c r="H108" s="8">
        <v>0.30359999999999998</v>
      </c>
      <c r="I108" s="8">
        <v>0.104</v>
      </c>
      <c r="J108" s="8">
        <v>0.35299999999999998</v>
      </c>
      <c r="K108" s="8">
        <v>9.4930000000000003</v>
      </c>
      <c r="L108" s="8">
        <v>0.88900000000000001</v>
      </c>
      <c r="M108" s="8">
        <v>0.40759999999999996</v>
      </c>
    </row>
    <row r="109" spans="1:14" x14ac:dyDescent="0.25">
      <c r="A109" s="10" t="s">
        <v>171</v>
      </c>
      <c r="B109" s="3" t="s">
        <v>238</v>
      </c>
      <c r="C109" s="3" t="s">
        <v>226</v>
      </c>
      <c r="D109" s="5">
        <v>20</v>
      </c>
      <c r="E109" s="5" t="s">
        <v>300</v>
      </c>
      <c r="F109" s="5">
        <v>31</v>
      </c>
      <c r="G109" s="5">
        <v>11</v>
      </c>
      <c r="H109" s="8">
        <v>1.6763999999999999</v>
      </c>
      <c r="I109" s="8">
        <v>0.36699999999999999</v>
      </c>
      <c r="J109" s="8">
        <v>0.59099999999999997</v>
      </c>
      <c r="K109" s="8">
        <v>13.122999999999999</v>
      </c>
      <c r="L109" s="8">
        <v>2.6120000000000001</v>
      </c>
      <c r="M109" s="8">
        <v>2.0434000000000001</v>
      </c>
    </row>
    <row r="110" spans="1:14" x14ac:dyDescent="0.25">
      <c r="A110" s="10" t="s">
        <v>172</v>
      </c>
      <c r="B110" s="3" t="s">
        <v>238</v>
      </c>
      <c r="C110" s="3" t="s">
        <v>226</v>
      </c>
      <c r="D110" s="5">
        <v>30</v>
      </c>
      <c r="E110" s="5" t="s">
        <v>301</v>
      </c>
      <c r="F110" s="5">
        <v>31</v>
      </c>
      <c r="G110" s="5">
        <v>10</v>
      </c>
      <c r="H110" s="8">
        <v>5.3637499999999996</v>
      </c>
      <c r="I110" s="8">
        <v>0.40450000000000003</v>
      </c>
      <c r="J110" s="8">
        <v>0.84799999999999998</v>
      </c>
      <c r="K110" s="8">
        <v>16.521999999999998</v>
      </c>
      <c r="L110" s="8">
        <v>3.4835000000000003</v>
      </c>
      <c r="M110" s="8">
        <v>5.7682499999999992</v>
      </c>
    </row>
    <row r="111" spans="1:14" x14ac:dyDescent="0.25">
      <c r="A111" s="10" t="s">
        <v>173</v>
      </c>
      <c r="B111" s="3" t="s">
        <v>238</v>
      </c>
      <c r="C111" s="3" t="s">
        <v>226</v>
      </c>
      <c r="D111" s="5">
        <v>40</v>
      </c>
      <c r="E111" s="5" t="s">
        <v>302</v>
      </c>
      <c r="F111" s="5">
        <v>31</v>
      </c>
      <c r="G111" s="5">
        <v>8</v>
      </c>
      <c r="H111" s="8">
        <v>8.9501000000000008</v>
      </c>
      <c r="I111" s="8">
        <v>0.377</v>
      </c>
      <c r="J111" s="8">
        <v>1.018</v>
      </c>
      <c r="K111" s="8">
        <v>16.122</v>
      </c>
      <c r="L111" s="8">
        <v>2.9769999999999999</v>
      </c>
      <c r="M111" s="8">
        <v>9.3271000000000015</v>
      </c>
      <c r="N111" s="9" t="s">
        <v>201</v>
      </c>
    </row>
    <row r="112" spans="1:14" x14ac:dyDescent="0.25">
      <c r="A112" t="s">
        <v>201</v>
      </c>
      <c r="B112" s="3" t="s">
        <v>238</v>
      </c>
      <c r="C112" s="3" t="s">
        <v>226</v>
      </c>
      <c r="D112" s="5">
        <v>50</v>
      </c>
      <c r="E112" s="5" t="s">
        <v>303</v>
      </c>
      <c r="F112" s="5">
        <v>31</v>
      </c>
      <c r="G112" s="5">
        <v>7</v>
      </c>
    </row>
    <row r="113" spans="1:13" x14ac:dyDescent="0.25">
      <c r="A113" s="10" t="s">
        <v>174</v>
      </c>
      <c r="B113" s="3" t="s">
        <v>238</v>
      </c>
      <c r="C113" s="3" t="s">
        <v>226</v>
      </c>
      <c r="D113" s="5">
        <v>75</v>
      </c>
      <c r="E113" s="5" t="s">
        <v>305</v>
      </c>
      <c r="F113" s="5">
        <v>31</v>
      </c>
      <c r="G113" s="5">
        <v>6</v>
      </c>
      <c r="H113" s="8">
        <v>16.060600000000001</v>
      </c>
      <c r="I113" s="8">
        <v>4.2000000000000003E-2</v>
      </c>
      <c r="J113" s="8">
        <v>1.357</v>
      </c>
      <c r="K113" s="8">
        <v>22.295000000000002</v>
      </c>
      <c r="L113" s="8">
        <v>0.45100000000000001</v>
      </c>
      <c r="M113" s="8">
        <v>16.102600000000002</v>
      </c>
    </row>
    <row r="114" spans="1:13" x14ac:dyDescent="0.25">
      <c r="A114" s="10" t="s">
        <v>175</v>
      </c>
      <c r="B114" s="3" t="s">
        <v>238</v>
      </c>
      <c r="C114" s="3" t="s">
        <v>226</v>
      </c>
      <c r="D114" s="5">
        <v>100</v>
      </c>
      <c r="E114" s="5" t="s">
        <v>308</v>
      </c>
      <c r="F114" s="5">
        <v>31</v>
      </c>
      <c r="G114" s="5">
        <v>5</v>
      </c>
      <c r="H114" s="8">
        <v>14.839499999999999</v>
      </c>
      <c r="I114" s="8">
        <v>4.4999999999999998E-2</v>
      </c>
      <c r="J114" s="8">
        <v>1.3180000000000001</v>
      </c>
      <c r="K114" s="8">
        <v>21.16</v>
      </c>
      <c r="L114" s="8">
        <v>0.38</v>
      </c>
      <c r="M114" s="8">
        <v>14.884499999999999</v>
      </c>
    </row>
    <row r="115" spans="1:13" x14ac:dyDescent="0.25">
      <c r="A115" s="10" t="s">
        <v>176</v>
      </c>
      <c r="B115" s="3" t="s">
        <v>238</v>
      </c>
      <c r="C115" s="3" t="s">
        <v>226</v>
      </c>
      <c r="D115" s="5">
        <v>125</v>
      </c>
      <c r="E115" s="5" t="s">
        <v>309</v>
      </c>
      <c r="F115" s="5">
        <v>31</v>
      </c>
      <c r="G115" s="5">
        <v>4</v>
      </c>
      <c r="H115" s="8">
        <v>19.764050000000001</v>
      </c>
      <c r="I115" s="8">
        <v>6.25E-2</v>
      </c>
      <c r="J115" s="8">
        <v>1.6160000000000001</v>
      </c>
      <c r="K115" s="8">
        <v>29.795000000000002</v>
      </c>
      <c r="L115" s="8">
        <v>0.32200000000000001</v>
      </c>
      <c r="M115" s="8">
        <v>19.826550000000001</v>
      </c>
    </row>
    <row r="116" spans="1:13" x14ac:dyDescent="0.25">
      <c r="A116" s="10" t="s">
        <v>177</v>
      </c>
      <c r="B116" s="3" t="s">
        <v>238</v>
      </c>
      <c r="C116" s="3" t="s">
        <v>226</v>
      </c>
      <c r="D116" s="5">
        <v>150</v>
      </c>
      <c r="E116" s="5" t="s">
        <v>310</v>
      </c>
      <c r="F116" s="5">
        <v>31</v>
      </c>
      <c r="G116" s="5">
        <v>3</v>
      </c>
      <c r="H116" s="8">
        <v>24.6692</v>
      </c>
      <c r="I116" s="8">
        <v>5.3999999999999999E-2</v>
      </c>
      <c r="J116" s="8">
        <v>1.9219999999999999</v>
      </c>
      <c r="K116" s="8">
        <v>38.728999999999999</v>
      </c>
      <c r="L116" s="8">
        <v>0.35599999999999998</v>
      </c>
      <c r="M116" s="8">
        <v>24.723199999999999</v>
      </c>
    </row>
    <row r="117" spans="1:13" x14ac:dyDescent="0.25">
      <c r="A117" s="10" t="s">
        <v>178</v>
      </c>
      <c r="B117" s="3" t="s">
        <v>238</v>
      </c>
      <c r="C117" s="3" t="s">
        <v>226</v>
      </c>
      <c r="D117" s="5">
        <v>200</v>
      </c>
      <c r="E117" s="5" t="s">
        <v>311</v>
      </c>
      <c r="F117" s="5">
        <v>31</v>
      </c>
      <c r="G117" s="5">
        <v>2</v>
      </c>
      <c r="H117" s="8">
        <v>30.785599999999999</v>
      </c>
      <c r="I117" s="8">
        <v>0.11700000000000001</v>
      </c>
      <c r="J117" s="8">
        <v>2.387</v>
      </c>
      <c r="K117" s="8">
        <v>53.56</v>
      </c>
      <c r="L117" s="8">
        <v>0.30099999999999999</v>
      </c>
      <c r="M117" s="8">
        <v>30.9026</v>
      </c>
    </row>
    <row r="118" spans="1:13" x14ac:dyDescent="0.25">
      <c r="A118" s="6" t="s">
        <v>45</v>
      </c>
      <c r="B118" s="2" t="s">
        <v>239</v>
      </c>
      <c r="C118" s="6" t="s">
        <v>213</v>
      </c>
      <c r="D118" s="5">
        <v>0</v>
      </c>
      <c r="E118" s="3">
        <v>1</v>
      </c>
      <c r="F118" s="5">
        <v>33</v>
      </c>
      <c r="G118" s="2">
        <v>8</v>
      </c>
      <c r="H118" s="8">
        <v>2.3527500000000003</v>
      </c>
      <c r="I118" s="8">
        <v>6.0499999999999998E-2</v>
      </c>
      <c r="J118" s="8">
        <v>0.45725000000000005</v>
      </c>
      <c r="K118" s="8">
        <v>14.019</v>
      </c>
      <c r="L118" s="8">
        <v>0.30599999999999999</v>
      </c>
      <c r="M118" s="8">
        <v>2.4132500000000001</v>
      </c>
    </row>
    <row r="119" spans="1:13" x14ac:dyDescent="0.25">
      <c r="A119" s="6" t="s">
        <v>46</v>
      </c>
      <c r="B119" s="2" t="s">
        <v>239</v>
      </c>
      <c r="C119" s="6" t="s">
        <v>213</v>
      </c>
      <c r="D119" s="5">
        <v>4</v>
      </c>
      <c r="E119" s="3">
        <v>0.5</v>
      </c>
      <c r="F119" s="5">
        <v>33</v>
      </c>
      <c r="G119" s="2">
        <v>7</v>
      </c>
      <c r="H119" s="8">
        <v>2.5048500000000002</v>
      </c>
      <c r="I119" s="8">
        <v>7.4999999999999997E-2</v>
      </c>
      <c r="J119" s="8">
        <v>0.46875</v>
      </c>
      <c r="K119" s="8">
        <v>13.326499999999999</v>
      </c>
      <c r="L119" s="8">
        <v>0.28499999999999998</v>
      </c>
      <c r="M119" s="8">
        <v>2.5798500000000004</v>
      </c>
    </row>
    <row r="120" spans="1:13" x14ac:dyDescent="0.25">
      <c r="A120" s="10" t="s">
        <v>179</v>
      </c>
      <c r="B120" s="3" t="s">
        <v>240</v>
      </c>
      <c r="C120" s="3" t="s">
        <v>226</v>
      </c>
      <c r="D120" s="5">
        <v>0</v>
      </c>
      <c r="E120" s="5" t="s">
        <v>292</v>
      </c>
      <c r="F120" s="5">
        <v>32</v>
      </c>
      <c r="G120" s="5">
        <v>14</v>
      </c>
      <c r="H120" s="8">
        <v>2.4999999999999849E-4</v>
      </c>
      <c r="I120" s="8">
        <v>3.0499999999999999E-2</v>
      </c>
      <c r="J120" s="8">
        <v>0.1545</v>
      </c>
      <c r="K120" s="8">
        <v>10.7095</v>
      </c>
      <c r="L120" s="8">
        <v>0.35849999999999999</v>
      </c>
      <c r="M120" s="8">
        <v>3.075E-2</v>
      </c>
    </row>
    <row r="121" spans="1:13" x14ac:dyDescent="0.25">
      <c r="A121" s="10" t="s">
        <v>180</v>
      </c>
      <c r="B121" s="3" t="s">
        <v>240</v>
      </c>
      <c r="C121" s="3" t="s">
        <v>226</v>
      </c>
      <c r="D121" s="5">
        <v>10</v>
      </c>
      <c r="E121" s="5" t="s">
        <v>294</v>
      </c>
      <c r="F121" s="5">
        <v>32</v>
      </c>
      <c r="G121" s="5">
        <v>13</v>
      </c>
      <c r="H121" s="8">
        <v>0.2422</v>
      </c>
      <c r="I121" s="8">
        <v>4.8000000000000001E-2</v>
      </c>
      <c r="J121" s="8">
        <v>0.27500000000000002</v>
      </c>
      <c r="K121" s="8">
        <v>10.005000000000001</v>
      </c>
      <c r="L121" s="8">
        <v>0.54600000000000004</v>
      </c>
      <c r="M121" s="8">
        <v>0.29020000000000001</v>
      </c>
    </row>
    <row r="122" spans="1:13" x14ac:dyDescent="0.25">
      <c r="A122" s="10" t="s">
        <v>181</v>
      </c>
      <c r="B122" s="3" t="s">
        <v>240</v>
      </c>
      <c r="C122" s="3" t="s">
        <v>226</v>
      </c>
      <c r="D122" s="5">
        <v>20</v>
      </c>
      <c r="E122" s="5" t="s">
        <v>300</v>
      </c>
      <c r="F122" s="5">
        <v>32</v>
      </c>
      <c r="G122" s="5">
        <v>9</v>
      </c>
      <c r="H122" s="8">
        <v>0.4798</v>
      </c>
      <c r="I122" s="8">
        <v>0.04</v>
      </c>
      <c r="J122" s="8">
        <v>0.42199999999999999</v>
      </c>
      <c r="K122" s="8">
        <v>12.412000000000001</v>
      </c>
      <c r="L122" s="8">
        <v>0.36599999999999999</v>
      </c>
      <c r="M122" s="8">
        <v>0.51980000000000004</v>
      </c>
    </row>
    <row r="123" spans="1:13" x14ac:dyDescent="0.25">
      <c r="A123" s="10" t="s">
        <v>182</v>
      </c>
      <c r="B123" s="3" t="s">
        <v>240</v>
      </c>
      <c r="C123" s="3" t="s">
        <v>226</v>
      </c>
      <c r="D123" s="5">
        <v>30</v>
      </c>
      <c r="E123" s="5" t="s">
        <v>301</v>
      </c>
      <c r="F123" s="5">
        <v>32</v>
      </c>
      <c r="G123" s="5">
        <v>7</v>
      </c>
      <c r="H123" s="8">
        <v>5.6025999999999998</v>
      </c>
      <c r="I123" s="8">
        <v>0.14399999999999999</v>
      </c>
      <c r="J123" s="8">
        <v>0.78300000000000003</v>
      </c>
      <c r="K123" s="8">
        <v>14.707000000000001</v>
      </c>
      <c r="L123" s="8">
        <v>0.52200000000000002</v>
      </c>
      <c r="M123" s="8">
        <v>5.7465999999999999</v>
      </c>
    </row>
    <row r="124" spans="1:13" x14ac:dyDescent="0.25">
      <c r="A124" s="10" t="s">
        <v>183</v>
      </c>
      <c r="B124" s="3" t="s">
        <v>240</v>
      </c>
      <c r="C124" s="3" t="s">
        <v>226</v>
      </c>
      <c r="D124" s="5">
        <v>40</v>
      </c>
      <c r="E124" s="5" t="s">
        <v>302</v>
      </c>
      <c r="F124" s="5">
        <v>32</v>
      </c>
      <c r="G124" s="5">
        <v>6</v>
      </c>
      <c r="H124" s="8">
        <v>10.200200000000001</v>
      </c>
      <c r="I124" s="8">
        <v>0.34699999999999998</v>
      </c>
      <c r="J124" s="8">
        <v>1.0740000000000001</v>
      </c>
      <c r="K124" s="8">
        <v>17.585000000000001</v>
      </c>
      <c r="L124" s="8">
        <v>1.125</v>
      </c>
      <c r="M124" s="8">
        <v>10.5472</v>
      </c>
    </row>
    <row r="125" spans="1:13" x14ac:dyDescent="0.25">
      <c r="A125" s="10" t="s">
        <v>184</v>
      </c>
      <c r="B125" s="3" t="s">
        <v>240</v>
      </c>
      <c r="C125" s="3" t="s">
        <v>226</v>
      </c>
      <c r="D125" s="5">
        <v>50</v>
      </c>
      <c r="E125" s="5" t="s">
        <v>303</v>
      </c>
      <c r="F125" s="5">
        <v>32</v>
      </c>
      <c r="G125" s="5">
        <v>5</v>
      </c>
      <c r="H125" s="8">
        <v>12.564349999999999</v>
      </c>
      <c r="I125" s="8">
        <v>0.39500000000000002</v>
      </c>
      <c r="J125" s="8">
        <v>1.1884999999999999</v>
      </c>
      <c r="K125" s="8">
        <v>19.063000000000002</v>
      </c>
      <c r="L125" s="8">
        <v>0.67799999999999994</v>
      </c>
      <c r="M125" s="8">
        <v>12.959349999999999</v>
      </c>
    </row>
    <row r="126" spans="1:13" x14ac:dyDescent="0.25">
      <c r="A126" s="10" t="s">
        <v>185</v>
      </c>
      <c r="B126" s="3" t="s">
        <v>240</v>
      </c>
      <c r="C126" s="3" t="s">
        <v>226</v>
      </c>
      <c r="D126" s="5">
        <v>75</v>
      </c>
      <c r="E126" s="5" t="s">
        <v>305</v>
      </c>
      <c r="F126" s="5">
        <v>32</v>
      </c>
      <c r="G126" s="5">
        <v>3</v>
      </c>
      <c r="H126" s="8">
        <v>28.564800000000002</v>
      </c>
      <c r="I126" s="8">
        <v>0.20100000000000001</v>
      </c>
      <c r="J126" s="8">
        <v>2.1379999999999999</v>
      </c>
      <c r="K126" s="8">
        <v>44.2</v>
      </c>
      <c r="L126" s="8">
        <v>0.51200000000000001</v>
      </c>
      <c r="M126" s="8">
        <v>28.765800000000002</v>
      </c>
    </row>
    <row r="127" spans="1:13" x14ac:dyDescent="0.25">
      <c r="A127" s="10" t="s">
        <v>186</v>
      </c>
      <c r="B127" s="2" t="s">
        <v>240</v>
      </c>
      <c r="C127" s="3" t="s">
        <v>226</v>
      </c>
      <c r="D127" s="5">
        <v>156</v>
      </c>
      <c r="E127" s="5">
        <v>156</v>
      </c>
      <c r="F127" s="5">
        <v>32</v>
      </c>
      <c r="G127" s="5">
        <v>1</v>
      </c>
      <c r="H127" s="8">
        <v>14.160299999999999</v>
      </c>
      <c r="I127" s="8">
        <v>7.4999999999999997E-2</v>
      </c>
      <c r="J127" s="8">
        <v>1.226</v>
      </c>
      <c r="K127" s="8">
        <v>19.545999999999999</v>
      </c>
      <c r="L127" s="8">
        <v>0.41399999999999998</v>
      </c>
      <c r="M127" s="8">
        <v>14.235299999999999</v>
      </c>
    </row>
    <row r="128" spans="1:13" x14ac:dyDescent="0.25">
      <c r="A128" s="6" t="s">
        <v>47</v>
      </c>
      <c r="B128" s="2" t="s">
        <v>239</v>
      </c>
      <c r="C128" s="6" t="s">
        <v>213</v>
      </c>
      <c r="D128" s="5">
        <v>7</v>
      </c>
      <c r="E128" s="3">
        <v>0.3</v>
      </c>
      <c r="F128" s="5">
        <v>33</v>
      </c>
      <c r="G128" s="2">
        <v>6</v>
      </c>
      <c r="H128" s="8">
        <v>3.1851000000000003</v>
      </c>
      <c r="I128" s="8">
        <v>7.0000000000000007E-2</v>
      </c>
      <c r="J128" s="8">
        <v>0.52174999999999994</v>
      </c>
      <c r="K128" s="8">
        <v>14.015000000000001</v>
      </c>
      <c r="L128" s="8">
        <v>0.19650000000000001</v>
      </c>
      <c r="M128" s="8">
        <v>3.2551000000000001</v>
      </c>
    </row>
    <row r="129" spans="1:14" x14ac:dyDescent="0.25">
      <c r="A129" s="6" t="s">
        <v>48</v>
      </c>
      <c r="B129" s="2" t="s">
        <v>239</v>
      </c>
      <c r="C129" s="6" t="s">
        <v>213</v>
      </c>
      <c r="D129" s="5">
        <v>14</v>
      </c>
      <c r="E129" s="3">
        <v>0.1</v>
      </c>
      <c r="F129" s="5">
        <v>33</v>
      </c>
      <c r="G129" s="2">
        <v>3</v>
      </c>
      <c r="H129" s="8">
        <v>6.9303999999999997</v>
      </c>
      <c r="I129" s="8">
        <v>0.153</v>
      </c>
      <c r="J129" s="8">
        <v>1.1499999999999999</v>
      </c>
      <c r="K129" s="8">
        <v>17.690000000000001</v>
      </c>
      <c r="L129" s="8">
        <v>0.51400000000000001</v>
      </c>
      <c r="M129" s="8">
        <f t="shared" ref="M129:M136" si="0">H129+I129</f>
        <v>7.0833999999999993</v>
      </c>
    </row>
    <row r="130" spans="1:14" x14ac:dyDescent="0.25">
      <c r="A130" s="6" t="s">
        <v>49</v>
      </c>
      <c r="B130" s="2" t="s">
        <v>239</v>
      </c>
      <c r="C130" s="6" t="s">
        <v>213</v>
      </c>
      <c r="D130" s="5">
        <v>18</v>
      </c>
      <c r="E130" s="3">
        <v>0.05</v>
      </c>
      <c r="F130" s="5">
        <v>33</v>
      </c>
      <c r="G130" s="2">
        <v>2</v>
      </c>
      <c r="H130" s="8">
        <v>8.7288499999999996</v>
      </c>
      <c r="I130" s="8">
        <v>0.19</v>
      </c>
      <c r="J130" s="8">
        <v>0.96150000000000002</v>
      </c>
      <c r="K130" s="8">
        <v>20.213000000000001</v>
      </c>
      <c r="L130" s="8">
        <v>0.47</v>
      </c>
      <c r="M130" s="8">
        <v>8.9188499999999991</v>
      </c>
    </row>
    <row r="131" spans="1:14" x14ac:dyDescent="0.25">
      <c r="A131" s="6" t="s">
        <v>50</v>
      </c>
      <c r="B131" s="2" t="s">
        <v>239</v>
      </c>
      <c r="C131" s="6" t="s">
        <v>213</v>
      </c>
      <c r="D131" s="5">
        <v>27</v>
      </c>
      <c r="E131" s="3">
        <v>0.01</v>
      </c>
      <c r="F131" s="5">
        <v>33</v>
      </c>
      <c r="G131" s="2">
        <v>1</v>
      </c>
      <c r="H131" s="8">
        <v>9.7347000000000001</v>
      </c>
      <c r="I131" s="8">
        <v>0.22900000000000001</v>
      </c>
      <c r="J131" s="8">
        <v>1.0449999999999999</v>
      </c>
      <c r="K131" s="8">
        <v>19.628</v>
      </c>
      <c r="L131" s="8">
        <v>0.56599999999999995</v>
      </c>
      <c r="M131" s="8">
        <f t="shared" si="0"/>
        <v>9.9636999999999993</v>
      </c>
    </row>
    <row r="132" spans="1:14" x14ac:dyDescent="0.25">
      <c r="A132" s="6" t="s">
        <v>51</v>
      </c>
      <c r="B132" s="2" t="s">
        <v>241</v>
      </c>
      <c r="C132" s="2" t="s">
        <v>241</v>
      </c>
      <c r="D132" s="11">
        <v>0</v>
      </c>
      <c r="E132" s="5" t="s">
        <v>292</v>
      </c>
      <c r="F132" s="5">
        <v>34</v>
      </c>
      <c r="G132" s="2">
        <v>18</v>
      </c>
      <c r="H132" s="8">
        <v>1.2864</v>
      </c>
      <c r="I132" s="8">
        <v>5.3999999999999999E-2</v>
      </c>
      <c r="J132" s="8">
        <v>0.35649999999999998</v>
      </c>
      <c r="K132" s="8">
        <v>12.191000000000001</v>
      </c>
      <c r="L132" s="8">
        <v>0.25800000000000001</v>
      </c>
      <c r="M132" s="8">
        <f t="shared" si="0"/>
        <v>1.3404</v>
      </c>
    </row>
    <row r="133" spans="1:14" x14ac:dyDescent="0.25">
      <c r="A133" s="6" t="s">
        <v>52</v>
      </c>
      <c r="B133" s="2" t="s">
        <v>241</v>
      </c>
      <c r="C133" s="2" t="s">
        <v>241</v>
      </c>
      <c r="D133" s="11">
        <v>10</v>
      </c>
      <c r="E133" s="5" t="s">
        <v>294</v>
      </c>
      <c r="F133" s="5">
        <v>34</v>
      </c>
      <c r="G133" s="2">
        <v>12</v>
      </c>
      <c r="H133" s="8">
        <v>3.0615999999999999</v>
      </c>
      <c r="I133" s="8">
        <v>9.0999999999999998E-2</v>
      </c>
      <c r="J133" s="8">
        <v>0.53350000000000009</v>
      </c>
      <c r="K133" s="8">
        <v>13.888</v>
      </c>
      <c r="L133" s="8">
        <v>0.23699999999999999</v>
      </c>
      <c r="M133" s="8">
        <f t="shared" si="0"/>
        <v>3.1526000000000001</v>
      </c>
    </row>
    <row r="134" spans="1:14" x14ac:dyDescent="0.25">
      <c r="A134" s="6" t="s">
        <v>53</v>
      </c>
      <c r="B134" s="2" t="s">
        <v>241</v>
      </c>
      <c r="C134" s="2" t="s">
        <v>241</v>
      </c>
      <c r="D134" s="11">
        <v>20</v>
      </c>
      <c r="E134" s="5" t="s">
        <v>300</v>
      </c>
      <c r="F134" s="5">
        <v>34</v>
      </c>
      <c r="G134" s="2">
        <v>9</v>
      </c>
      <c r="H134" s="8">
        <v>5.8346</v>
      </c>
      <c r="I134" s="8">
        <v>0.16500000000000001</v>
      </c>
      <c r="J134" s="8">
        <v>0.79449999999999998</v>
      </c>
      <c r="K134" s="8">
        <v>16.073</v>
      </c>
      <c r="L134" s="8">
        <v>0.29299999999999998</v>
      </c>
      <c r="M134" s="8">
        <f t="shared" si="0"/>
        <v>5.9996</v>
      </c>
    </row>
    <row r="135" spans="1:14" x14ac:dyDescent="0.25">
      <c r="A135" s="6" t="s">
        <v>54</v>
      </c>
      <c r="B135" s="2" t="s">
        <v>241</v>
      </c>
      <c r="C135" s="2" t="s">
        <v>241</v>
      </c>
      <c r="D135" s="11">
        <v>30</v>
      </c>
      <c r="E135" s="5" t="s">
        <v>301</v>
      </c>
      <c r="F135" s="5">
        <v>34</v>
      </c>
      <c r="G135" s="2">
        <v>7</v>
      </c>
      <c r="H135" s="8">
        <v>6.1766500000000004</v>
      </c>
      <c r="I135" s="8">
        <v>0.14449999999999999</v>
      </c>
      <c r="J135" s="8">
        <v>0.80125000000000002</v>
      </c>
      <c r="K135" s="8">
        <v>16.646999999999998</v>
      </c>
      <c r="L135" s="8">
        <v>0.33850000000000002</v>
      </c>
      <c r="M135" s="8">
        <v>6.3211499999999994</v>
      </c>
    </row>
    <row r="136" spans="1:14" x14ac:dyDescent="0.25">
      <c r="A136" s="6" t="s">
        <v>55</v>
      </c>
      <c r="B136" s="2" t="s">
        <v>241</v>
      </c>
      <c r="C136" s="2" t="s">
        <v>241</v>
      </c>
      <c r="D136" s="11">
        <v>40</v>
      </c>
      <c r="E136" s="5" t="s">
        <v>302</v>
      </c>
      <c r="F136" s="5">
        <v>34</v>
      </c>
      <c r="G136" s="2">
        <v>6</v>
      </c>
      <c r="H136" s="8">
        <v>6.6585999999999999</v>
      </c>
      <c r="I136" s="8">
        <v>0.17</v>
      </c>
      <c r="J136" s="8">
        <v>0.84549999999999992</v>
      </c>
      <c r="K136" s="8">
        <v>16.672000000000001</v>
      </c>
      <c r="L136" s="8">
        <v>0.27800000000000002</v>
      </c>
      <c r="M136" s="8">
        <f t="shared" si="0"/>
        <v>6.8285999999999998</v>
      </c>
    </row>
    <row r="137" spans="1:14" x14ac:dyDescent="0.25">
      <c r="A137" s="6" t="s">
        <v>56</v>
      </c>
      <c r="B137" s="2" t="s">
        <v>241</v>
      </c>
      <c r="C137" s="2" t="s">
        <v>241</v>
      </c>
      <c r="D137" s="11">
        <v>50</v>
      </c>
      <c r="E137" s="5" t="s">
        <v>303</v>
      </c>
      <c r="F137" s="5">
        <v>34</v>
      </c>
      <c r="G137" s="2">
        <v>5</v>
      </c>
      <c r="H137" s="8">
        <v>7.7386999999999997</v>
      </c>
      <c r="I137" s="8">
        <v>0.21299999999999999</v>
      </c>
      <c r="J137" s="8">
        <v>0.9325</v>
      </c>
      <c r="K137" s="8">
        <v>17.553000000000001</v>
      </c>
      <c r="L137" s="8">
        <v>0.34699999999999998</v>
      </c>
      <c r="M137" s="8">
        <f t="shared" ref="M137:M159" si="1">H137+I137</f>
        <v>7.9516999999999998</v>
      </c>
    </row>
    <row r="138" spans="1:14" x14ac:dyDescent="0.25">
      <c r="A138" s="6" t="s">
        <v>57</v>
      </c>
      <c r="B138" s="2" t="s">
        <v>241</v>
      </c>
      <c r="C138" s="2" t="s">
        <v>241</v>
      </c>
      <c r="D138" s="11">
        <v>75</v>
      </c>
      <c r="E138" s="5" t="s">
        <v>305</v>
      </c>
      <c r="F138" s="5">
        <v>34</v>
      </c>
      <c r="G138" s="2">
        <v>3</v>
      </c>
      <c r="H138" s="8">
        <v>13.086600000000001</v>
      </c>
      <c r="I138" s="8">
        <v>0.23200000000000001</v>
      </c>
      <c r="J138" s="8">
        <v>1.3105</v>
      </c>
      <c r="K138" s="8">
        <v>22.887</v>
      </c>
      <c r="L138" s="8">
        <v>0.30599999999999999</v>
      </c>
      <c r="M138" s="8">
        <f t="shared" si="1"/>
        <v>13.3186</v>
      </c>
    </row>
    <row r="139" spans="1:14" x14ac:dyDescent="0.25">
      <c r="A139" s="6" t="s">
        <v>58</v>
      </c>
      <c r="B139" s="2" t="s">
        <v>241</v>
      </c>
      <c r="C139" s="6" t="s">
        <v>242</v>
      </c>
      <c r="D139" s="5">
        <v>4</v>
      </c>
      <c r="E139" s="5" t="s">
        <v>234</v>
      </c>
      <c r="F139" s="5">
        <v>34</v>
      </c>
      <c r="G139" s="2">
        <v>13</v>
      </c>
      <c r="H139" s="8">
        <v>1.7185999999999999</v>
      </c>
      <c r="I139" s="8">
        <v>7.8E-2</v>
      </c>
      <c r="J139" s="8">
        <v>0.39700000000000002</v>
      </c>
      <c r="K139" s="8">
        <v>12.507999999999999</v>
      </c>
      <c r="L139" s="8">
        <v>0.28499999999999998</v>
      </c>
      <c r="M139" s="8">
        <f t="shared" si="1"/>
        <v>1.7966</v>
      </c>
    </row>
    <row r="140" spans="1:14" x14ac:dyDescent="0.25">
      <c r="A140" s="6" t="s">
        <v>59</v>
      </c>
      <c r="B140" s="2" t="s">
        <v>241</v>
      </c>
      <c r="C140" s="6" t="s">
        <v>242</v>
      </c>
      <c r="D140" s="5">
        <v>4</v>
      </c>
      <c r="E140" s="5" t="s">
        <v>235</v>
      </c>
      <c r="F140" s="5">
        <v>34</v>
      </c>
      <c r="G140" s="2">
        <v>13</v>
      </c>
      <c r="H140" s="8">
        <v>1.695875</v>
      </c>
      <c r="I140" s="8">
        <v>7.425000000000001E-2</v>
      </c>
      <c r="J140" s="8">
        <v>0.40300000000000002</v>
      </c>
      <c r="K140" s="8">
        <v>12.55025</v>
      </c>
      <c r="L140" s="8">
        <v>0.28549999999999998</v>
      </c>
      <c r="M140" s="8">
        <v>1.7701250000000002</v>
      </c>
    </row>
    <row r="141" spans="1:14" x14ac:dyDescent="0.25">
      <c r="A141" s="6" t="s">
        <v>60</v>
      </c>
      <c r="B141" s="2" t="s">
        <v>241</v>
      </c>
      <c r="C141" s="6" t="s">
        <v>242</v>
      </c>
      <c r="D141" s="5">
        <v>4</v>
      </c>
      <c r="E141" s="5" t="s">
        <v>236</v>
      </c>
      <c r="F141" s="5">
        <v>34</v>
      </c>
      <c r="G141" s="2">
        <v>13</v>
      </c>
      <c r="H141" s="8">
        <v>6.4444999999999997</v>
      </c>
      <c r="I141" s="8">
        <v>5.5E-2</v>
      </c>
      <c r="J141" s="8">
        <v>0.73849999999999993</v>
      </c>
      <c r="K141" s="8">
        <v>12.59</v>
      </c>
      <c r="L141" s="8">
        <v>0.246</v>
      </c>
      <c r="M141" s="8">
        <f t="shared" si="1"/>
        <v>6.4994999999999994</v>
      </c>
    </row>
    <row r="142" spans="1:14" x14ac:dyDescent="0.25">
      <c r="A142" s="6" t="s">
        <v>61</v>
      </c>
      <c r="B142" s="2"/>
      <c r="C142" s="6" t="s">
        <v>243</v>
      </c>
      <c r="D142" s="11" t="s">
        <v>244</v>
      </c>
      <c r="E142" s="5" t="s">
        <v>244</v>
      </c>
      <c r="H142" s="8">
        <v>0.27505000000000002</v>
      </c>
      <c r="I142" s="8">
        <v>3.4500000000000003E-2</v>
      </c>
      <c r="J142" s="8">
        <v>9.8000000000000004E-2</v>
      </c>
      <c r="K142" s="8">
        <v>20.814</v>
      </c>
      <c r="L142" s="8">
        <v>0.58749999999999991</v>
      </c>
      <c r="M142" s="8">
        <v>0.30954999999999999</v>
      </c>
      <c r="N142" t="s">
        <v>392</v>
      </c>
    </row>
    <row r="143" spans="1:14" x14ac:dyDescent="0.25">
      <c r="A143" s="6" t="s">
        <v>62</v>
      </c>
      <c r="B143" s="2"/>
      <c r="C143" s="6" t="s">
        <v>243</v>
      </c>
      <c r="D143" s="11" t="s">
        <v>245</v>
      </c>
      <c r="E143" s="5" t="s">
        <v>359</v>
      </c>
      <c r="H143" s="8">
        <v>3.7763</v>
      </c>
      <c r="I143" s="8">
        <v>0.125</v>
      </c>
      <c r="J143" s="8">
        <v>0.59349999999999992</v>
      </c>
      <c r="K143" s="8">
        <v>9.8450000000000006</v>
      </c>
      <c r="L143" s="8">
        <v>0.371</v>
      </c>
      <c r="M143" s="8">
        <f t="shared" si="1"/>
        <v>3.9013</v>
      </c>
      <c r="N143" t="s">
        <v>392</v>
      </c>
    </row>
    <row r="144" spans="1:14" x14ac:dyDescent="0.25">
      <c r="A144" s="6" t="s">
        <v>63</v>
      </c>
      <c r="B144" s="2"/>
      <c r="C144" s="6" t="s">
        <v>243</v>
      </c>
      <c r="D144" s="11" t="s">
        <v>246</v>
      </c>
      <c r="E144" s="5" t="s">
        <v>246</v>
      </c>
      <c r="H144" s="8">
        <v>2.7812000000000001</v>
      </c>
      <c r="I144" s="8">
        <v>0.13900000000000001</v>
      </c>
      <c r="J144" s="8">
        <v>0.55000000000000004</v>
      </c>
      <c r="K144" s="8">
        <v>8.3970000000000002</v>
      </c>
      <c r="L144" s="8">
        <v>0.318</v>
      </c>
      <c r="M144" s="8">
        <f t="shared" si="1"/>
        <v>2.9202000000000004</v>
      </c>
      <c r="N144" t="s">
        <v>392</v>
      </c>
    </row>
    <row r="145" spans="1:13" x14ac:dyDescent="0.25">
      <c r="A145" s="6" t="s">
        <v>64</v>
      </c>
      <c r="B145" s="2"/>
      <c r="C145" s="6" t="s">
        <v>243</v>
      </c>
      <c r="D145" s="11" t="s">
        <v>247</v>
      </c>
      <c r="E145" s="5" t="s">
        <v>247</v>
      </c>
      <c r="H145" s="8">
        <v>3.1229</v>
      </c>
      <c r="I145" s="8">
        <v>0.14650000000000002</v>
      </c>
      <c r="J145" s="8">
        <v>0.60925000000000007</v>
      </c>
      <c r="K145" s="8">
        <v>8.8614999999999995</v>
      </c>
      <c r="L145" s="8">
        <v>0.59499999999999997</v>
      </c>
      <c r="M145" s="8">
        <v>3.2694000000000001</v>
      </c>
    </row>
    <row r="146" spans="1:13" ht="18" x14ac:dyDescent="0.35">
      <c r="A146" s="6" t="s">
        <v>65</v>
      </c>
      <c r="B146" s="2"/>
      <c r="C146" s="6" t="s">
        <v>243</v>
      </c>
      <c r="D146" s="11" t="s">
        <v>248</v>
      </c>
      <c r="E146" s="5" t="s">
        <v>360</v>
      </c>
      <c r="H146" s="8">
        <v>2.9799000000000002</v>
      </c>
      <c r="I146" s="8">
        <v>0.13200000000000001</v>
      </c>
      <c r="J146" s="8">
        <v>0.5585</v>
      </c>
      <c r="K146" s="8">
        <v>8.6790000000000003</v>
      </c>
      <c r="L146" s="8">
        <v>0.26</v>
      </c>
      <c r="M146" s="8">
        <f t="shared" si="1"/>
        <v>3.1119000000000003</v>
      </c>
    </row>
    <row r="147" spans="1:13" ht="18" x14ac:dyDescent="0.35">
      <c r="A147" s="6" t="s">
        <v>66</v>
      </c>
      <c r="B147" s="2"/>
      <c r="C147" s="6" t="s">
        <v>243</v>
      </c>
      <c r="D147" s="11" t="s">
        <v>249</v>
      </c>
      <c r="E147" s="5" t="s">
        <v>361</v>
      </c>
      <c r="H147" s="8">
        <v>2.0448</v>
      </c>
      <c r="I147" s="8">
        <v>9.9000000000000005E-2</v>
      </c>
      <c r="J147" s="8">
        <v>0.41899999999999998</v>
      </c>
      <c r="K147" s="8">
        <v>15.432</v>
      </c>
      <c r="L147" s="8">
        <v>0.29499999999999998</v>
      </c>
      <c r="M147" s="8">
        <f t="shared" si="1"/>
        <v>2.1438000000000001</v>
      </c>
    </row>
    <row r="148" spans="1:13" x14ac:dyDescent="0.25">
      <c r="A148" s="6" t="s">
        <v>67</v>
      </c>
      <c r="B148" s="2"/>
      <c r="C148" s="6" t="s">
        <v>243</v>
      </c>
      <c r="D148" s="11" t="s">
        <v>250</v>
      </c>
      <c r="E148" s="5" t="s">
        <v>250</v>
      </c>
      <c r="H148" s="8">
        <v>3.0316000000000001</v>
      </c>
      <c r="I148" s="8">
        <v>0.12</v>
      </c>
      <c r="J148" s="8">
        <v>0.5754999999999999</v>
      </c>
      <c r="K148" s="8">
        <v>8.6720000000000006</v>
      </c>
      <c r="L148" s="8">
        <v>0.27900000000000003</v>
      </c>
      <c r="M148" s="8">
        <f t="shared" si="1"/>
        <v>3.1516000000000002</v>
      </c>
    </row>
    <row r="149" spans="1:13" x14ac:dyDescent="0.25">
      <c r="A149" s="6" t="s">
        <v>68</v>
      </c>
      <c r="B149" s="2"/>
      <c r="C149" s="2" t="s">
        <v>243</v>
      </c>
      <c r="D149" s="11" t="s">
        <v>251</v>
      </c>
      <c r="E149" s="5" t="s">
        <v>251</v>
      </c>
      <c r="H149" s="8">
        <v>3.1349</v>
      </c>
      <c r="I149" s="8">
        <v>0.13200000000000001</v>
      </c>
      <c r="J149" s="8">
        <v>0.56799999999999995</v>
      </c>
      <c r="K149" s="8">
        <v>9.5269999999999992</v>
      </c>
      <c r="L149" s="8">
        <v>0.28899999999999998</v>
      </c>
      <c r="M149" s="8">
        <f t="shared" si="1"/>
        <v>3.2669000000000001</v>
      </c>
    </row>
    <row r="150" spans="1:13" x14ac:dyDescent="0.25">
      <c r="A150" s="6" t="s">
        <v>69</v>
      </c>
      <c r="B150" s="2"/>
      <c r="C150" s="2" t="s">
        <v>243</v>
      </c>
      <c r="D150" s="11" t="s">
        <v>252</v>
      </c>
      <c r="E150" s="5" t="s">
        <v>362</v>
      </c>
      <c r="H150" s="8">
        <v>2.5789</v>
      </c>
      <c r="I150" s="8">
        <v>0.111</v>
      </c>
      <c r="J150" s="8">
        <v>0.42649999999999999</v>
      </c>
      <c r="K150" s="8">
        <v>14.000999999999999</v>
      </c>
      <c r="L150" s="8">
        <v>0.68</v>
      </c>
      <c r="M150" s="8">
        <f t="shared" si="1"/>
        <v>2.6899000000000002</v>
      </c>
    </row>
    <row r="151" spans="1:13" x14ac:dyDescent="0.25">
      <c r="A151" s="6" t="s">
        <v>93</v>
      </c>
      <c r="B151" s="2" t="s">
        <v>253</v>
      </c>
      <c r="C151" s="6" t="s">
        <v>224</v>
      </c>
      <c r="D151" s="11">
        <v>0</v>
      </c>
      <c r="E151" s="3">
        <v>1</v>
      </c>
      <c r="F151" s="6">
        <v>35</v>
      </c>
      <c r="G151" s="6">
        <v>20</v>
      </c>
      <c r="H151" s="8">
        <v>0.21610000000000001</v>
      </c>
      <c r="I151" s="8">
        <v>7.2999999999999995E-2</v>
      </c>
      <c r="J151" s="8">
        <v>0.33650000000000002</v>
      </c>
      <c r="K151" s="8">
        <v>7.4689999999999994</v>
      </c>
      <c r="L151" s="8">
        <v>0.24149999999999999</v>
      </c>
      <c r="M151" s="8">
        <v>0.28910000000000002</v>
      </c>
    </row>
    <row r="152" spans="1:13" x14ac:dyDescent="0.25">
      <c r="A152" s="6" t="s">
        <v>94</v>
      </c>
      <c r="B152" s="2" t="s">
        <v>253</v>
      </c>
      <c r="C152" s="6" t="s">
        <v>224</v>
      </c>
      <c r="D152" s="11">
        <v>5</v>
      </c>
      <c r="E152" s="3">
        <v>0.5</v>
      </c>
      <c r="F152" s="6">
        <v>35</v>
      </c>
      <c r="G152" s="6">
        <v>17</v>
      </c>
      <c r="H152" s="8">
        <v>0.24929999999999999</v>
      </c>
      <c r="I152" s="8">
        <v>8.6999999999999994E-2</v>
      </c>
      <c r="J152" s="8">
        <v>0.376</v>
      </c>
      <c r="K152" s="8">
        <v>9.3330000000000002</v>
      </c>
      <c r="L152" s="8">
        <v>6.5000000000000002E-2</v>
      </c>
      <c r="M152" s="8">
        <f t="shared" si="1"/>
        <v>0.33629999999999999</v>
      </c>
    </row>
    <row r="153" spans="1:13" x14ac:dyDescent="0.25">
      <c r="A153" s="6" t="s">
        <v>95</v>
      </c>
      <c r="B153" s="2" t="s">
        <v>253</v>
      </c>
      <c r="C153" s="6" t="s">
        <v>224</v>
      </c>
      <c r="D153" s="11">
        <v>8</v>
      </c>
      <c r="E153" s="3">
        <v>0.3</v>
      </c>
      <c r="F153" s="6">
        <v>35</v>
      </c>
      <c r="G153" s="6">
        <v>14</v>
      </c>
      <c r="H153" s="8">
        <v>0.27079999999999999</v>
      </c>
      <c r="I153" s="8">
        <v>8.5999999999999993E-2</v>
      </c>
      <c r="J153" s="8">
        <v>0.377</v>
      </c>
      <c r="K153" s="8">
        <v>9.1590000000000007</v>
      </c>
      <c r="L153" s="8">
        <v>0.17</v>
      </c>
      <c r="M153" s="8">
        <f t="shared" si="1"/>
        <v>0.35680000000000001</v>
      </c>
    </row>
    <row r="154" spans="1:13" x14ac:dyDescent="0.25">
      <c r="A154" s="6" t="s">
        <v>96</v>
      </c>
      <c r="B154" s="2" t="s">
        <v>253</v>
      </c>
      <c r="C154" s="6" t="s">
        <v>224</v>
      </c>
      <c r="D154" s="11">
        <v>15</v>
      </c>
      <c r="E154" s="3">
        <v>0.1</v>
      </c>
      <c r="F154" s="6">
        <v>35</v>
      </c>
      <c r="G154" s="6">
        <v>9</v>
      </c>
      <c r="H154" s="8">
        <v>1.0868</v>
      </c>
      <c r="I154" s="8">
        <v>0.105</v>
      </c>
      <c r="J154" s="8">
        <v>0.45950000000000002</v>
      </c>
      <c r="K154" s="8">
        <v>9.6929999999999996</v>
      </c>
      <c r="L154" s="8">
        <v>0.154</v>
      </c>
      <c r="M154" s="8">
        <f t="shared" si="1"/>
        <v>1.1918</v>
      </c>
    </row>
    <row r="155" spans="1:13" x14ac:dyDescent="0.25">
      <c r="A155" s="6" t="s">
        <v>97</v>
      </c>
      <c r="B155" s="2" t="s">
        <v>253</v>
      </c>
      <c r="C155" s="6" t="s">
        <v>224</v>
      </c>
      <c r="D155" s="11">
        <v>20</v>
      </c>
      <c r="E155" s="3">
        <v>0.05</v>
      </c>
      <c r="F155" s="6">
        <v>35</v>
      </c>
      <c r="G155" s="6">
        <v>8</v>
      </c>
      <c r="H155" s="8">
        <v>1.9849000000000001</v>
      </c>
      <c r="I155" s="8">
        <v>8.2000000000000003E-2</v>
      </c>
      <c r="J155" s="8">
        <v>0.51549999999999996</v>
      </c>
      <c r="K155" s="8">
        <v>7.633</v>
      </c>
      <c r="L155" s="8">
        <v>0.25750000000000001</v>
      </c>
      <c r="M155" s="8">
        <v>2.0669000000000004</v>
      </c>
    </row>
    <row r="156" spans="1:13" x14ac:dyDescent="0.25">
      <c r="A156" s="6" t="s">
        <v>98</v>
      </c>
      <c r="B156" s="2" t="s">
        <v>253</v>
      </c>
      <c r="C156" s="6" t="s">
        <v>224</v>
      </c>
      <c r="D156" s="11">
        <v>31</v>
      </c>
      <c r="E156" s="3">
        <v>0.01</v>
      </c>
      <c r="F156" s="6">
        <v>35</v>
      </c>
      <c r="G156" s="6">
        <v>6</v>
      </c>
      <c r="H156" s="8">
        <v>6.9683999999999999</v>
      </c>
      <c r="I156" s="8">
        <v>0.153</v>
      </c>
      <c r="J156" s="8">
        <v>0.85899999999999999</v>
      </c>
      <c r="K156" s="8">
        <v>16.419</v>
      </c>
      <c r="L156" s="8">
        <v>0.61699999999999999</v>
      </c>
      <c r="M156" s="8">
        <f t="shared" si="1"/>
        <v>7.1213999999999995</v>
      </c>
    </row>
    <row r="157" spans="1:13" x14ac:dyDescent="0.25">
      <c r="A157" s="6" t="s">
        <v>99</v>
      </c>
      <c r="B157" s="2" t="s">
        <v>253</v>
      </c>
      <c r="C157" s="6" t="s">
        <v>221</v>
      </c>
      <c r="D157" s="11" t="s">
        <v>254</v>
      </c>
      <c r="E157" s="5" t="s">
        <v>254</v>
      </c>
      <c r="H157" s="8">
        <v>1.2910999999999999</v>
      </c>
      <c r="I157" s="8">
        <v>7.2999999999999995E-2</v>
      </c>
      <c r="J157" s="8">
        <v>0.3755</v>
      </c>
      <c r="K157" s="8">
        <v>9.3569999999999993</v>
      </c>
      <c r="L157" s="8">
        <v>0.36599999999999999</v>
      </c>
      <c r="M157" s="8">
        <f t="shared" si="1"/>
        <v>1.3640999999999999</v>
      </c>
    </row>
    <row r="158" spans="1:13" x14ac:dyDescent="0.25">
      <c r="A158" s="6" t="s">
        <v>100</v>
      </c>
      <c r="B158" s="2" t="s">
        <v>253</v>
      </c>
      <c r="C158" s="6" t="s">
        <v>221</v>
      </c>
      <c r="D158" s="11" t="s">
        <v>255</v>
      </c>
      <c r="E158" s="5" t="s">
        <v>255</v>
      </c>
      <c r="H158" s="8">
        <v>1.9513</v>
      </c>
      <c r="I158" s="8">
        <v>7.2999999999999995E-2</v>
      </c>
      <c r="J158" s="8">
        <v>0.47150000000000003</v>
      </c>
      <c r="K158" s="8">
        <v>9.3780000000000001</v>
      </c>
      <c r="L158" s="8">
        <v>0.35199999999999998</v>
      </c>
      <c r="M158" s="8">
        <f t="shared" si="1"/>
        <v>2.0243000000000002</v>
      </c>
    </row>
    <row r="159" spans="1:13" x14ac:dyDescent="0.25">
      <c r="A159" s="6" t="s">
        <v>101</v>
      </c>
      <c r="B159" s="2" t="s">
        <v>253</v>
      </c>
      <c r="C159" s="6" t="s">
        <v>221</v>
      </c>
      <c r="D159" s="11" t="s">
        <v>256</v>
      </c>
      <c r="E159" s="5" t="s">
        <v>256</v>
      </c>
      <c r="H159" s="8">
        <v>2.3452999999999999</v>
      </c>
      <c r="I159" s="8">
        <v>5.8000000000000003E-2</v>
      </c>
      <c r="J159" s="8">
        <v>0.46599999999999997</v>
      </c>
      <c r="K159" s="8">
        <v>9.3409999999999993</v>
      </c>
      <c r="L159" s="8">
        <v>0.114</v>
      </c>
      <c r="M159" s="8">
        <f t="shared" si="1"/>
        <v>2.4032999999999998</v>
      </c>
    </row>
    <row r="160" spans="1:13" x14ac:dyDescent="0.25">
      <c r="A160" s="6" t="s">
        <v>102</v>
      </c>
      <c r="B160" s="2" t="s">
        <v>253</v>
      </c>
      <c r="C160" s="6" t="s">
        <v>221</v>
      </c>
      <c r="D160" s="11" t="s">
        <v>257</v>
      </c>
      <c r="E160" s="5" t="s">
        <v>257</v>
      </c>
      <c r="H160" s="8">
        <v>0.7873</v>
      </c>
      <c r="I160" s="8">
        <v>5.6000000000000001E-2</v>
      </c>
      <c r="J160" s="8">
        <v>0.37624999999999997</v>
      </c>
      <c r="K160" s="8">
        <v>9.298</v>
      </c>
      <c r="L160" s="8">
        <v>9.35E-2</v>
      </c>
      <c r="M160" s="8">
        <v>0.84330000000000005</v>
      </c>
    </row>
    <row r="161" spans="1:14" x14ac:dyDescent="0.25">
      <c r="A161" s="6" t="s">
        <v>103</v>
      </c>
      <c r="B161" s="2" t="s">
        <v>253</v>
      </c>
      <c r="C161" s="6" t="s">
        <v>221</v>
      </c>
      <c r="D161" s="11" t="s">
        <v>258</v>
      </c>
      <c r="E161" s="5" t="s">
        <v>258</v>
      </c>
      <c r="H161" s="8">
        <v>0.249</v>
      </c>
      <c r="I161" s="8">
        <v>6.9000000000000006E-2</v>
      </c>
      <c r="J161" s="8">
        <v>0.3735</v>
      </c>
      <c r="K161" s="8">
        <v>9.2859999999999996</v>
      </c>
      <c r="L161" s="8">
        <v>9.5000000000000001E-2</v>
      </c>
      <c r="M161" s="8">
        <f t="shared" ref="M161:M224" si="2">H161+I161</f>
        <v>0.318</v>
      </c>
    </row>
    <row r="162" spans="1:14" x14ac:dyDescent="0.25">
      <c r="A162" s="6" t="s">
        <v>104</v>
      </c>
      <c r="B162" s="2" t="s">
        <v>253</v>
      </c>
      <c r="C162" s="6" t="s">
        <v>221</v>
      </c>
      <c r="D162" s="11" t="s">
        <v>259</v>
      </c>
      <c r="E162" s="5" t="s">
        <v>259</v>
      </c>
      <c r="H162" s="8">
        <v>0.96230000000000004</v>
      </c>
      <c r="I162" s="8">
        <v>7.0999999999999994E-2</v>
      </c>
      <c r="J162" s="8">
        <v>0.38800000000000001</v>
      </c>
      <c r="K162" s="8">
        <v>9.2799999999999994</v>
      </c>
      <c r="L162" s="8">
        <v>0.22700000000000001</v>
      </c>
      <c r="M162" s="8">
        <f t="shared" si="2"/>
        <v>1.0333000000000001</v>
      </c>
    </row>
    <row r="163" spans="1:14" x14ac:dyDescent="0.25">
      <c r="A163" s="6" t="s">
        <v>271</v>
      </c>
      <c r="B163" s="2" t="s">
        <v>368</v>
      </c>
      <c r="C163" s="2" t="s">
        <v>374</v>
      </c>
      <c r="D163" s="11">
        <v>0</v>
      </c>
      <c r="E163" s="3">
        <v>1</v>
      </c>
      <c r="F163" s="6">
        <v>41</v>
      </c>
      <c r="G163" s="6">
        <v>19</v>
      </c>
      <c r="H163" s="8">
        <v>0.93679999999999997</v>
      </c>
      <c r="I163" s="8">
        <v>3.3000000000000002E-2</v>
      </c>
      <c r="J163" s="8">
        <v>0.38900000000000001</v>
      </c>
      <c r="K163" s="8">
        <v>14.2675</v>
      </c>
      <c r="L163" s="8">
        <v>0.48399999999999999</v>
      </c>
      <c r="M163" s="8">
        <v>0.9698</v>
      </c>
    </row>
    <row r="164" spans="1:14" x14ac:dyDescent="0.25">
      <c r="A164" s="6" t="s">
        <v>272</v>
      </c>
      <c r="B164" s="2" t="s">
        <v>368</v>
      </c>
      <c r="C164" s="2" t="s">
        <v>374</v>
      </c>
      <c r="D164" s="11">
        <v>4</v>
      </c>
      <c r="E164" s="3">
        <v>0.5</v>
      </c>
      <c r="F164" s="6">
        <v>41</v>
      </c>
      <c r="G164" s="6">
        <v>14</v>
      </c>
      <c r="H164" s="8">
        <v>1.1961999999999999</v>
      </c>
      <c r="I164" s="8">
        <v>3.3000000000000002E-2</v>
      </c>
      <c r="J164" s="8">
        <v>0.40949999999999998</v>
      </c>
      <c r="K164" s="8">
        <v>14.385999999999999</v>
      </c>
      <c r="L164" s="8">
        <v>0.33</v>
      </c>
      <c r="M164" s="8">
        <v>1.2291999999999998</v>
      </c>
      <c r="N164" s="9" t="s">
        <v>273</v>
      </c>
    </row>
    <row r="165" spans="1:14" x14ac:dyDescent="0.25">
      <c r="A165" t="s">
        <v>273</v>
      </c>
      <c r="B165" s="2" t="s">
        <v>368</v>
      </c>
      <c r="C165" s="2" t="s">
        <v>374</v>
      </c>
      <c r="D165" s="11">
        <v>7</v>
      </c>
      <c r="E165" s="3">
        <v>0.3</v>
      </c>
      <c r="F165" s="6">
        <v>41</v>
      </c>
      <c r="G165" s="6">
        <v>13</v>
      </c>
    </row>
    <row r="166" spans="1:14" x14ac:dyDescent="0.25">
      <c r="A166" s="6" t="s">
        <v>274</v>
      </c>
      <c r="B166" s="2" t="s">
        <v>368</v>
      </c>
      <c r="C166" s="2" t="s">
        <v>374</v>
      </c>
      <c r="D166" s="11">
        <v>13</v>
      </c>
      <c r="E166" s="3">
        <v>0.1</v>
      </c>
      <c r="F166" s="6">
        <v>41</v>
      </c>
      <c r="G166" s="6">
        <v>8</v>
      </c>
      <c r="H166" s="8">
        <v>4.0079000000000002</v>
      </c>
      <c r="I166" s="8">
        <v>8.2000000000000003E-2</v>
      </c>
      <c r="J166" s="8">
        <v>0.61650000000000005</v>
      </c>
      <c r="K166" s="8">
        <v>15.622999999999999</v>
      </c>
      <c r="L166" s="8">
        <v>0.68400000000000005</v>
      </c>
      <c r="M166" s="8">
        <v>4.0899000000000001</v>
      </c>
    </row>
    <row r="167" spans="1:14" x14ac:dyDescent="0.25">
      <c r="A167" s="6" t="s">
        <v>275</v>
      </c>
      <c r="B167" s="2" t="s">
        <v>368</v>
      </c>
      <c r="C167" s="2" t="s">
        <v>374</v>
      </c>
      <c r="D167" s="11">
        <v>16</v>
      </c>
      <c r="E167" s="3">
        <v>0.05</v>
      </c>
      <c r="F167" s="6">
        <v>41</v>
      </c>
      <c r="G167" s="6">
        <v>7</v>
      </c>
      <c r="H167" s="8">
        <v>6.2522500000000001</v>
      </c>
      <c r="I167" s="8">
        <v>0.13750000000000001</v>
      </c>
      <c r="J167" s="8">
        <v>0.78500000000000003</v>
      </c>
      <c r="K167" s="8">
        <v>16.606000000000002</v>
      </c>
      <c r="L167" s="8">
        <v>1.1400000000000001</v>
      </c>
      <c r="M167" s="8">
        <v>6.3897500000000003</v>
      </c>
    </row>
    <row r="168" spans="1:14" x14ac:dyDescent="0.25">
      <c r="A168" s="6" t="s">
        <v>276</v>
      </c>
      <c r="B168" s="2" t="s">
        <v>368</v>
      </c>
      <c r="C168" s="2" t="s">
        <v>374</v>
      </c>
      <c r="D168" s="11">
        <v>25</v>
      </c>
      <c r="E168" s="3">
        <v>0.01</v>
      </c>
      <c r="F168" s="6">
        <v>41</v>
      </c>
      <c r="G168" s="6">
        <v>5</v>
      </c>
      <c r="H168" s="8">
        <v>9.7272999999999996</v>
      </c>
      <c r="I168" s="8">
        <v>0.22800000000000001</v>
      </c>
      <c r="J168" s="8">
        <v>1.0269999999999999</v>
      </c>
      <c r="K168" s="8">
        <v>18.056999999999999</v>
      </c>
      <c r="L168" s="8">
        <v>1.7609999999999999</v>
      </c>
      <c r="M168" s="8">
        <v>9.9552999999999994</v>
      </c>
    </row>
    <row r="169" spans="1:14" x14ac:dyDescent="0.25">
      <c r="A169" s="6" t="s">
        <v>277</v>
      </c>
      <c r="B169" s="2" t="s">
        <v>368</v>
      </c>
      <c r="C169" s="2" t="s">
        <v>375</v>
      </c>
      <c r="D169" s="11"/>
      <c r="E169" s="5" t="s">
        <v>259</v>
      </c>
      <c r="H169" s="8">
        <v>1.4314</v>
      </c>
      <c r="I169" s="8">
        <v>3.4000000000000002E-2</v>
      </c>
      <c r="J169" s="8">
        <v>0.40699999999999997</v>
      </c>
      <c r="K169" s="8">
        <v>14.279</v>
      </c>
      <c r="L169" s="8">
        <v>0.69499999999999995</v>
      </c>
      <c r="M169" s="8">
        <v>1.4654</v>
      </c>
    </row>
    <row r="170" spans="1:14" x14ac:dyDescent="0.25">
      <c r="A170" s="6" t="s">
        <v>278</v>
      </c>
      <c r="B170" s="2" t="s">
        <v>368</v>
      </c>
      <c r="C170" s="2" t="s">
        <v>375</v>
      </c>
      <c r="D170" s="11"/>
      <c r="E170" s="5" t="s">
        <v>254</v>
      </c>
      <c r="H170" s="8">
        <v>2.27895</v>
      </c>
      <c r="I170" s="8">
        <v>2.9499999999999998E-2</v>
      </c>
      <c r="J170" s="8">
        <v>0.41349999999999998</v>
      </c>
      <c r="K170" s="8">
        <v>14.372</v>
      </c>
      <c r="L170" s="8">
        <v>0.55000000000000004</v>
      </c>
      <c r="M170" s="8">
        <v>2.3084499999999997</v>
      </c>
    </row>
    <row r="171" spans="1:14" x14ac:dyDescent="0.25">
      <c r="A171" s="6" t="s">
        <v>279</v>
      </c>
      <c r="B171" s="2" t="s">
        <v>368</v>
      </c>
      <c r="C171" s="2" t="s">
        <v>375</v>
      </c>
      <c r="D171" s="11"/>
      <c r="E171" s="5" t="s">
        <v>265</v>
      </c>
      <c r="H171" s="8">
        <v>2.9998999999999998</v>
      </c>
      <c r="I171" s="8">
        <v>3.4000000000000002E-2</v>
      </c>
      <c r="J171" s="8">
        <v>0.51249999999999996</v>
      </c>
      <c r="K171" s="8">
        <v>14.315</v>
      </c>
      <c r="L171" s="8">
        <v>0.47399999999999998</v>
      </c>
      <c r="M171" s="8">
        <v>3.0338999999999996</v>
      </c>
    </row>
    <row r="172" spans="1:14" x14ac:dyDescent="0.25">
      <c r="A172" s="6" t="s">
        <v>280</v>
      </c>
      <c r="B172" s="2" t="s">
        <v>368</v>
      </c>
      <c r="C172" s="2" t="s">
        <v>375</v>
      </c>
      <c r="D172" s="11"/>
      <c r="E172" s="5" t="s">
        <v>258</v>
      </c>
      <c r="H172" s="8">
        <v>1.319</v>
      </c>
      <c r="I172" s="8">
        <v>3.5000000000000003E-2</v>
      </c>
      <c r="J172" s="8">
        <v>0.39400000000000002</v>
      </c>
      <c r="K172" s="8">
        <v>14.368</v>
      </c>
      <c r="L172" s="8">
        <v>0.52800000000000002</v>
      </c>
      <c r="M172" s="8">
        <v>1.3539999999999999</v>
      </c>
    </row>
    <row r="173" spans="1:14" x14ac:dyDescent="0.25">
      <c r="A173" s="6" t="s">
        <v>281</v>
      </c>
      <c r="B173" s="2" t="s">
        <v>368</v>
      </c>
      <c r="C173" s="2" t="s">
        <v>375</v>
      </c>
      <c r="D173" s="11"/>
      <c r="E173" s="5" t="s">
        <v>257</v>
      </c>
      <c r="H173" s="8">
        <v>1.8144</v>
      </c>
      <c r="I173" s="8">
        <v>2.5999999999999999E-2</v>
      </c>
      <c r="J173" s="8">
        <v>0.39700000000000002</v>
      </c>
      <c r="K173" s="8">
        <v>14.318</v>
      </c>
      <c r="L173" s="8">
        <v>0.41099999999999998</v>
      </c>
      <c r="M173" s="8">
        <v>1.8404</v>
      </c>
    </row>
    <row r="174" spans="1:14" x14ac:dyDescent="0.25">
      <c r="A174" s="6" t="s">
        <v>282</v>
      </c>
      <c r="B174" s="2" t="s">
        <v>368</v>
      </c>
      <c r="C174" s="2" t="s">
        <v>375</v>
      </c>
      <c r="D174" s="11"/>
      <c r="E174" s="5" t="s">
        <v>256</v>
      </c>
      <c r="H174" s="8">
        <v>3.60345</v>
      </c>
      <c r="I174" s="8">
        <v>2.8499999999999998E-2</v>
      </c>
      <c r="J174" s="8">
        <v>0.51500000000000001</v>
      </c>
      <c r="K174" s="8">
        <v>14.345500000000001</v>
      </c>
      <c r="L174" s="8">
        <v>0.434</v>
      </c>
      <c r="M174" s="8">
        <v>3.6319499999999998</v>
      </c>
    </row>
    <row r="175" spans="1:14" x14ac:dyDescent="0.25">
      <c r="A175" s="6" t="s">
        <v>105</v>
      </c>
      <c r="B175" s="2" t="s">
        <v>261</v>
      </c>
      <c r="C175" s="2" t="s">
        <v>260</v>
      </c>
      <c r="D175" s="11" t="s">
        <v>236</v>
      </c>
      <c r="E175" s="5" t="s">
        <v>236</v>
      </c>
      <c r="H175" s="8">
        <v>4.7672999999999996</v>
      </c>
      <c r="I175" s="8">
        <v>2.3E-2</v>
      </c>
      <c r="J175" s="8">
        <v>0.61799999999999999</v>
      </c>
      <c r="K175" s="8">
        <v>11.292</v>
      </c>
      <c r="L175" s="8">
        <v>0.39</v>
      </c>
      <c r="M175" s="8">
        <f t="shared" si="2"/>
        <v>4.7902999999999993</v>
      </c>
    </row>
    <row r="176" spans="1:14" x14ac:dyDescent="0.25">
      <c r="A176" s="6" t="s">
        <v>106</v>
      </c>
      <c r="B176" s="2" t="s">
        <v>261</v>
      </c>
      <c r="C176" s="2" t="s">
        <v>260</v>
      </c>
      <c r="D176" s="11" t="s">
        <v>262</v>
      </c>
      <c r="E176" s="5" t="s">
        <v>262</v>
      </c>
      <c r="H176" s="8">
        <v>6.7000000000000004E-2</v>
      </c>
      <c r="I176" s="8">
        <v>0.03</v>
      </c>
      <c r="J176" s="8">
        <v>0.33700000000000002</v>
      </c>
      <c r="K176" s="8">
        <v>11.225</v>
      </c>
      <c r="L176" s="8">
        <v>0.26800000000000002</v>
      </c>
      <c r="M176" s="8">
        <f t="shared" si="2"/>
        <v>9.7000000000000003E-2</v>
      </c>
    </row>
    <row r="177" spans="1:14" x14ac:dyDescent="0.25">
      <c r="A177" s="6" t="s">
        <v>107</v>
      </c>
      <c r="B177" s="2" t="s">
        <v>261</v>
      </c>
      <c r="C177" s="2" t="s">
        <v>260</v>
      </c>
      <c r="D177" s="11" t="s">
        <v>263</v>
      </c>
      <c r="E177" s="5" t="s">
        <v>263</v>
      </c>
      <c r="H177" s="8">
        <v>8.7300000000000003E-2</v>
      </c>
      <c r="I177" s="8">
        <v>3.7999999999999999E-2</v>
      </c>
      <c r="J177" s="8">
        <v>0.34799999999999998</v>
      </c>
      <c r="K177" s="8">
        <v>11.263</v>
      </c>
      <c r="L177" s="8">
        <v>0.38300000000000001</v>
      </c>
      <c r="M177" s="8">
        <f t="shared" si="2"/>
        <v>0.12529999999999999</v>
      </c>
    </row>
    <row r="178" spans="1:14" x14ac:dyDescent="0.25">
      <c r="A178" s="6" t="s">
        <v>108</v>
      </c>
      <c r="B178" s="2" t="s">
        <v>261</v>
      </c>
      <c r="C178" s="6" t="s">
        <v>264</v>
      </c>
      <c r="D178" s="10">
        <v>1</v>
      </c>
      <c r="E178" s="3">
        <v>1</v>
      </c>
      <c r="F178" s="6">
        <v>52</v>
      </c>
      <c r="G178" s="6">
        <v>20</v>
      </c>
      <c r="H178" s="8">
        <v>9.0300000000000005E-2</v>
      </c>
      <c r="I178" s="8">
        <v>2.4E-2</v>
      </c>
      <c r="J178" s="8">
        <v>0.315</v>
      </c>
      <c r="K178" s="8">
        <v>9.9640000000000004</v>
      </c>
      <c r="L178" s="8">
        <v>0.34399999999999997</v>
      </c>
      <c r="M178" s="8">
        <f t="shared" si="2"/>
        <v>0.11430000000000001</v>
      </c>
    </row>
    <row r="179" spans="1:14" x14ac:dyDescent="0.25">
      <c r="A179" s="6" t="s">
        <v>109</v>
      </c>
      <c r="B179" s="2" t="s">
        <v>261</v>
      </c>
      <c r="C179" s="6" t="s">
        <v>264</v>
      </c>
      <c r="D179" s="10">
        <v>0.5</v>
      </c>
      <c r="E179" s="3">
        <v>0.5</v>
      </c>
      <c r="F179" s="6">
        <v>52</v>
      </c>
      <c r="G179" s="6">
        <v>14</v>
      </c>
      <c r="H179" s="8">
        <v>9.01E-2</v>
      </c>
      <c r="I179" s="8">
        <v>2.9000000000000001E-2</v>
      </c>
      <c r="J179" s="8">
        <v>0.3765</v>
      </c>
      <c r="K179" s="8">
        <v>12.394</v>
      </c>
      <c r="L179" s="8">
        <v>0.28799999999999998</v>
      </c>
      <c r="M179" s="8">
        <f t="shared" si="2"/>
        <v>0.1191</v>
      </c>
    </row>
    <row r="180" spans="1:14" x14ac:dyDescent="0.25">
      <c r="A180" s="6" t="s">
        <v>110</v>
      </c>
      <c r="B180" s="2" t="s">
        <v>261</v>
      </c>
      <c r="C180" s="6" t="s">
        <v>264</v>
      </c>
      <c r="D180" s="10">
        <v>0.3</v>
      </c>
      <c r="E180" s="3">
        <v>0.3</v>
      </c>
      <c r="F180" s="6">
        <v>52</v>
      </c>
      <c r="G180" s="6">
        <v>13</v>
      </c>
      <c r="H180" s="8">
        <v>0.60165000000000002</v>
      </c>
      <c r="I180" s="8">
        <v>3.85E-2</v>
      </c>
      <c r="J180" s="8">
        <v>0.46325</v>
      </c>
      <c r="K180" s="8">
        <v>13.987</v>
      </c>
      <c r="L180" s="8">
        <v>0.31</v>
      </c>
      <c r="M180" s="8">
        <v>0.64015</v>
      </c>
    </row>
    <row r="181" spans="1:14" x14ac:dyDescent="0.25">
      <c r="A181" s="6" t="s">
        <v>111</v>
      </c>
      <c r="B181" s="2" t="s">
        <v>261</v>
      </c>
      <c r="C181" s="6" t="s">
        <v>264</v>
      </c>
      <c r="D181" s="10">
        <v>0.1</v>
      </c>
      <c r="E181" s="3">
        <v>0.1</v>
      </c>
      <c r="F181" s="6">
        <v>52</v>
      </c>
      <c r="G181" s="6">
        <v>9</v>
      </c>
      <c r="H181" s="8">
        <v>4.1040999999999999</v>
      </c>
      <c r="I181" s="8">
        <v>0.154</v>
      </c>
      <c r="J181" s="8">
        <v>0.73399999999999999</v>
      </c>
      <c r="K181" s="8">
        <v>15.744</v>
      </c>
      <c r="L181" s="8">
        <v>0.41</v>
      </c>
      <c r="M181" s="8">
        <f t="shared" si="2"/>
        <v>4.2580999999999998</v>
      </c>
    </row>
    <row r="182" spans="1:14" x14ac:dyDescent="0.25">
      <c r="A182" s="6" t="s">
        <v>112</v>
      </c>
      <c r="B182" s="2" t="s">
        <v>261</v>
      </c>
      <c r="C182" s="6" t="s">
        <v>264</v>
      </c>
      <c r="D182" s="10">
        <v>0.05</v>
      </c>
      <c r="E182" s="3">
        <v>0.05</v>
      </c>
      <c r="F182" s="6">
        <v>52</v>
      </c>
      <c r="G182" s="6">
        <v>8</v>
      </c>
      <c r="H182" s="8">
        <v>8.4842999999999993</v>
      </c>
      <c r="I182" s="8">
        <v>0.29099999999999998</v>
      </c>
      <c r="J182" s="8">
        <v>1.0185</v>
      </c>
      <c r="K182" s="8">
        <v>17.661999999999999</v>
      </c>
      <c r="L182" s="8">
        <v>0.60799999999999998</v>
      </c>
      <c r="M182" s="8">
        <f t="shared" si="2"/>
        <v>8.7752999999999997</v>
      </c>
    </row>
    <row r="183" spans="1:14" x14ac:dyDescent="0.25">
      <c r="A183" s="6" t="s">
        <v>113</v>
      </c>
      <c r="B183" s="2" t="s">
        <v>261</v>
      </c>
      <c r="C183" s="6" t="s">
        <v>264</v>
      </c>
      <c r="D183" s="10">
        <v>0.01</v>
      </c>
      <c r="E183" s="3">
        <v>0.01</v>
      </c>
      <c r="F183" s="6">
        <v>52</v>
      </c>
      <c r="G183" s="6">
        <v>6</v>
      </c>
      <c r="H183" s="8">
        <v>12.6502</v>
      </c>
      <c r="I183" s="8">
        <v>0.22700000000000001</v>
      </c>
      <c r="J183" s="8">
        <v>1.266</v>
      </c>
      <c r="K183" s="8">
        <v>20.463999999999999</v>
      </c>
      <c r="L183" s="8">
        <v>0.24</v>
      </c>
      <c r="M183" s="8">
        <f t="shared" si="2"/>
        <v>12.8772</v>
      </c>
    </row>
    <row r="184" spans="1:14" x14ac:dyDescent="0.25">
      <c r="A184" s="6" t="s">
        <v>114</v>
      </c>
      <c r="B184" s="2" t="s">
        <v>261</v>
      </c>
      <c r="C184" s="6" t="s">
        <v>220</v>
      </c>
      <c r="D184" s="11" t="s">
        <v>259</v>
      </c>
      <c r="E184" s="5" t="s">
        <v>259</v>
      </c>
      <c r="H184" s="8">
        <v>0.31950000000000001</v>
      </c>
      <c r="I184" s="8">
        <v>2.7E-2</v>
      </c>
      <c r="J184" s="8">
        <v>0.39900000000000002</v>
      </c>
      <c r="K184" s="8">
        <v>12.433999999999999</v>
      </c>
      <c r="L184" s="8">
        <v>0.44500000000000001</v>
      </c>
      <c r="M184" s="8">
        <f t="shared" si="2"/>
        <v>0.34650000000000003</v>
      </c>
      <c r="N184" t="s">
        <v>393</v>
      </c>
    </row>
    <row r="185" spans="1:14" x14ac:dyDescent="0.25">
      <c r="A185" s="6" t="s">
        <v>115</v>
      </c>
      <c r="B185" s="2" t="s">
        <v>261</v>
      </c>
      <c r="C185" s="6" t="s">
        <v>220</v>
      </c>
      <c r="D185" s="11" t="s">
        <v>254</v>
      </c>
      <c r="E185" s="5" t="s">
        <v>254</v>
      </c>
      <c r="H185" s="8">
        <v>0.66165000000000007</v>
      </c>
      <c r="I185" s="8">
        <v>2.2499999999999999E-2</v>
      </c>
      <c r="J185" s="8">
        <v>0.38900000000000001</v>
      </c>
      <c r="K185" s="8">
        <v>12.480499999999999</v>
      </c>
      <c r="L185" s="8">
        <v>0.38150000000000001</v>
      </c>
      <c r="M185" s="8">
        <v>0.68415000000000004</v>
      </c>
      <c r="N185" t="s">
        <v>393</v>
      </c>
    </row>
    <row r="186" spans="1:14" x14ac:dyDescent="0.25">
      <c r="A186" s="6" t="s">
        <v>116</v>
      </c>
      <c r="B186" s="2" t="s">
        <v>261</v>
      </c>
      <c r="C186" s="6" t="s">
        <v>220</v>
      </c>
      <c r="D186" s="11" t="s">
        <v>265</v>
      </c>
      <c r="E186" s="5" t="s">
        <v>265</v>
      </c>
      <c r="H186" s="8">
        <v>1.8875</v>
      </c>
      <c r="I186" s="8">
        <v>2.4E-2</v>
      </c>
      <c r="J186" s="8">
        <v>0.47250000000000003</v>
      </c>
      <c r="K186" s="8">
        <v>12.5</v>
      </c>
      <c r="L186" s="8">
        <v>0.35299999999999998</v>
      </c>
      <c r="M186" s="8">
        <f t="shared" si="2"/>
        <v>1.9115</v>
      </c>
      <c r="N186" t="s">
        <v>393</v>
      </c>
    </row>
    <row r="187" spans="1:14" x14ac:dyDescent="0.25">
      <c r="A187" s="6" t="s">
        <v>117</v>
      </c>
      <c r="B187" s="2" t="s">
        <v>261</v>
      </c>
      <c r="C187" s="6" t="s">
        <v>220</v>
      </c>
      <c r="D187" s="11" t="s">
        <v>258</v>
      </c>
      <c r="E187" s="5" t="s">
        <v>258</v>
      </c>
      <c r="H187" s="8">
        <v>0.3901</v>
      </c>
      <c r="I187" s="8">
        <v>1.0999999999999999E-2</v>
      </c>
      <c r="J187" s="8">
        <v>0.36049999999999999</v>
      </c>
      <c r="K187" s="8">
        <v>12.505000000000001</v>
      </c>
      <c r="L187" s="8">
        <v>0.38900000000000001</v>
      </c>
      <c r="M187" s="8">
        <f t="shared" si="2"/>
        <v>0.40110000000000001</v>
      </c>
      <c r="N187" t="s">
        <v>393</v>
      </c>
    </row>
    <row r="188" spans="1:14" x14ac:dyDescent="0.25">
      <c r="A188" s="6" t="s">
        <v>118</v>
      </c>
      <c r="B188" s="2" t="s">
        <v>261</v>
      </c>
      <c r="C188" s="6" t="s">
        <v>220</v>
      </c>
      <c r="D188" s="11" t="s">
        <v>257</v>
      </c>
      <c r="E188" s="5" t="s">
        <v>257</v>
      </c>
      <c r="H188" s="8">
        <v>0.58079999999999998</v>
      </c>
      <c r="I188" s="8">
        <v>2.1999999999999999E-2</v>
      </c>
      <c r="J188" s="8">
        <v>0.36599999999999999</v>
      </c>
      <c r="K188" s="8">
        <v>12.519</v>
      </c>
      <c r="L188" s="8">
        <v>0.44500000000000001</v>
      </c>
      <c r="M188" s="8">
        <f t="shared" si="2"/>
        <v>0.6028</v>
      </c>
      <c r="N188" t="s">
        <v>393</v>
      </c>
    </row>
    <row r="189" spans="1:14" x14ac:dyDescent="0.25">
      <c r="A189" s="6" t="s">
        <v>119</v>
      </c>
      <c r="B189" s="2" t="s">
        <v>261</v>
      </c>
      <c r="C189" s="6" t="s">
        <v>220</v>
      </c>
      <c r="D189" s="11" t="s">
        <v>256</v>
      </c>
      <c r="E189" s="5" t="s">
        <v>256</v>
      </c>
      <c r="H189" s="8">
        <v>2.1465000000000001</v>
      </c>
      <c r="I189" s="8">
        <v>2.7E-2</v>
      </c>
      <c r="J189" s="8">
        <v>0.46500000000000002</v>
      </c>
      <c r="K189" s="8">
        <v>12.625</v>
      </c>
      <c r="L189" s="8">
        <v>0.23300000000000001</v>
      </c>
      <c r="M189" s="8">
        <f t="shared" si="2"/>
        <v>2.1735000000000002</v>
      </c>
      <c r="N189" t="s">
        <v>393</v>
      </c>
    </row>
    <row r="190" spans="1:14" x14ac:dyDescent="0.25">
      <c r="A190" s="10" t="s">
        <v>187</v>
      </c>
      <c r="B190" s="3" t="s">
        <v>267</v>
      </c>
      <c r="C190" s="10" t="s">
        <v>266</v>
      </c>
      <c r="D190" s="10">
        <v>1</v>
      </c>
      <c r="E190" s="3">
        <v>1</v>
      </c>
      <c r="F190" s="11">
        <v>57</v>
      </c>
      <c r="G190" s="11">
        <v>24</v>
      </c>
      <c r="H190" s="8">
        <v>1.285E-2</v>
      </c>
      <c r="I190" s="8">
        <v>3.0499999999999999E-2</v>
      </c>
      <c r="J190" s="8">
        <v>1.9E-2</v>
      </c>
      <c r="K190" s="8">
        <v>9.1545000000000005</v>
      </c>
      <c r="L190" s="8">
        <v>0.36699999999999999</v>
      </c>
      <c r="M190" s="8">
        <v>4.335E-2</v>
      </c>
    </row>
    <row r="191" spans="1:14" x14ac:dyDescent="0.25">
      <c r="A191" s="10" t="s">
        <v>188</v>
      </c>
      <c r="B191" s="3" t="s">
        <v>267</v>
      </c>
      <c r="C191" s="10" t="s">
        <v>266</v>
      </c>
      <c r="D191" s="10">
        <v>0.5</v>
      </c>
      <c r="E191" s="3">
        <v>0.5</v>
      </c>
      <c r="F191" s="11">
        <v>57</v>
      </c>
      <c r="G191" s="11">
        <v>18</v>
      </c>
      <c r="H191" s="8">
        <v>2.4199999999999999E-2</v>
      </c>
      <c r="I191" s="8">
        <v>2.7E-2</v>
      </c>
      <c r="J191" s="8">
        <v>0.08</v>
      </c>
      <c r="K191" s="8">
        <v>8.3729999999999993</v>
      </c>
      <c r="L191" s="8">
        <v>0.42599999999999999</v>
      </c>
      <c r="M191" s="8">
        <v>5.1199999999999996E-2</v>
      </c>
    </row>
    <row r="192" spans="1:14" x14ac:dyDescent="0.25">
      <c r="A192" s="10" t="s">
        <v>189</v>
      </c>
      <c r="B192" s="3" t="s">
        <v>267</v>
      </c>
      <c r="C192" s="10" t="s">
        <v>266</v>
      </c>
      <c r="D192" s="10">
        <v>0.3</v>
      </c>
      <c r="E192" s="3">
        <v>0.3</v>
      </c>
      <c r="F192" s="11">
        <v>57</v>
      </c>
      <c r="G192" s="11">
        <v>17</v>
      </c>
      <c r="H192" s="8">
        <v>3.5299999999999998E-2</v>
      </c>
      <c r="I192" s="8">
        <v>3.5000000000000003E-2</v>
      </c>
      <c r="J192" s="8">
        <v>0.27500000000000002</v>
      </c>
      <c r="K192" s="8">
        <v>7.3840000000000003</v>
      </c>
      <c r="L192" s="8">
        <v>0.27600000000000002</v>
      </c>
      <c r="M192" s="8">
        <v>7.0300000000000001E-2</v>
      </c>
    </row>
    <row r="193" spans="1:13" x14ac:dyDescent="0.25">
      <c r="A193" s="10" t="s">
        <v>190</v>
      </c>
      <c r="B193" s="3" t="s">
        <v>267</v>
      </c>
      <c r="C193" s="10" t="s">
        <v>266</v>
      </c>
      <c r="D193" s="10">
        <v>0.1</v>
      </c>
      <c r="E193" s="3">
        <v>0.1</v>
      </c>
      <c r="F193" s="11">
        <v>57</v>
      </c>
      <c r="G193" s="11">
        <v>12</v>
      </c>
      <c r="H193" s="8">
        <v>0.36849999999999999</v>
      </c>
      <c r="I193" s="8">
        <v>9.4E-2</v>
      </c>
      <c r="J193" s="8">
        <v>0.48499999999999999</v>
      </c>
      <c r="K193" s="8">
        <v>7.1779999999999999</v>
      </c>
      <c r="L193" s="8">
        <v>0.56799999999999995</v>
      </c>
      <c r="M193" s="8">
        <v>0.46250000000000002</v>
      </c>
    </row>
    <row r="194" spans="1:13" x14ac:dyDescent="0.25">
      <c r="A194" s="10" t="s">
        <v>191</v>
      </c>
      <c r="B194" s="3" t="s">
        <v>267</v>
      </c>
      <c r="C194" s="10" t="s">
        <v>266</v>
      </c>
      <c r="D194" s="10">
        <v>0.05</v>
      </c>
      <c r="E194" s="3">
        <v>0.05</v>
      </c>
      <c r="F194" s="11">
        <v>57</v>
      </c>
      <c r="G194" s="11">
        <v>10</v>
      </c>
      <c r="H194" s="8">
        <v>2.9178000000000002</v>
      </c>
      <c r="I194" s="8">
        <v>0.35699999999999998</v>
      </c>
      <c r="J194" s="8">
        <v>0.77200000000000002</v>
      </c>
      <c r="K194" s="8">
        <v>8.51</v>
      </c>
      <c r="L194" s="8">
        <v>2.1890000000000001</v>
      </c>
      <c r="M194" s="8">
        <v>3.2747999999999999</v>
      </c>
    </row>
    <row r="195" spans="1:13" x14ac:dyDescent="0.25">
      <c r="A195" s="10" t="s">
        <v>192</v>
      </c>
      <c r="B195" s="3" t="s">
        <v>267</v>
      </c>
      <c r="C195" s="10" t="s">
        <v>266</v>
      </c>
      <c r="D195" s="10">
        <v>0.01</v>
      </c>
      <c r="E195" s="3">
        <v>0.01</v>
      </c>
      <c r="F195" s="11">
        <v>57</v>
      </c>
      <c r="G195" s="11">
        <v>8</v>
      </c>
      <c r="H195" s="8">
        <v>10.326599999999999</v>
      </c>
      <c r="I195" s="8">
        <v>0.28349999999999997</v>
      </c>
      <c r="J195" s="8">
        <v>1.1479999999999999</v>
      </c>
      <c r="K195" s="8">
        <v>18.971499999999999</v>
      </c>
      <c r="L195" s="8">
        <v>1.3574999999999999</v>
      </c>
      <c r="M195" s="8">
        <v>10.610099999999999</v>
      </c>
    </row>
    <row r="196" spans="1:13" x14ac:dyDescent="0.25">
      <c r="A196" s="6" t="s">
        <v>5</v>
      </c>
      <c r="B196" s="3" t="s">
        <v>267</v>
      </c>
      <c r="C196" s="6" t="s">
        <v>268</v>
      </c>
      <c r="D196" s="11" t="s">
        <v>269</v>
      </c>
      <c r="E196" s="5" t="s">
        <v>269</v>
      </c>
      <c r="H196" s="8">
        <v>6.409999999999999E-2</v>
      </c>
      <c r="I196" s="8">
        <v>0</v>
      </c>
      <c r="J196" s="8">
        <v>7.775E-2</v>
      </c>
      <c r="K196" s="8">
        <v>8.7480000000000011</v>
      </c>
      <c r="L196" s="8">
        <v>0.29100000000000004</v>
      </c>
      <c r="M196" s="8">
        <v>6.409999999999999E-2</v>
      </c>
    </row>
    <row r="197" spans="1:13" x14ac:dyDescent="0.25">
      <c r="A197" s="6" t="s">
        <v>6</v>
      </c>
      <c r="B197" s="3" t="s">
        <v>267</v>
      </c>
      <c r="C197" s="2" t="s">
        <v>268</v>
      </c>
      <c r="D197" s="11" t="s">
        <v>269</v>
      </c>
      <c r="E197" s="5" t="s">
        <v>269</v>
      </c>
      <c r="H197" s="8">
        <v>0.11600000000000001</v>
      </c>
      <c r="I197" s="8">
        <v>0</v>
      </c>
      <c r="J197" s="8">
        <v>6.0999999999999999E-2</v>
      </c>
      <c r="K197" s="8">
        <v>9.1760000000000002</v>
      </c>
      <c r="L197" s="8">
        <v>0.31</v>
      </c>
      <c r="M197" s="8">
        <f>H197+I197</f>
        <v>0.11600000000000001</v>
      </c>
    </row>
    <row r="198" spans="1:13" x14ac:dyDescent="0.25">
      <c r="A198" s="6" t="s">
        <v>7</v>
      </c>
      <c r="B198" s="3" t="s">
        <v>267</v>
      </c>
      <c r="C198" s="2" t="s">
        <v>268</v>
      </c>
      <c r="D198" s="11" t="s">
        <v>270</v>
      </c>
      <c r="E198" s="5" t="s">
        <v>363</v>
      </c>
      <c r="H198" s="8">
        <v>4.7506000000000004</v>
      </c>
      <c r="I198" s="8">
        <v>0</v>
      </c>
      <c r="J198" s="8">
        <v>0.33500000000000002</v>
      </c>
      <c r="K198" s="8">
        <v>9.1760000000000002</v>
      </c>
      <c r="L198" s="8">
        <v>0.31900000000000001</v>
      </c>
      <c r="M198" s="8">
        <f>H198+I198</f>
        <v>4.7506000000000004</v>
      </c>
    </row>
    <row r="199" spans="1:13" x14ac:dyDescent="0.25">
      <c r="A199" s="6" t="s">
        <v>8</v>
      </c>
      <c r="B199" s="2" t="s">
        <v>369</v>
      </c>
      <c r="C199" s="2" t="s">
        <v>376</v>
      </c>
      <c r="D199" s="11"/>
      <c r="E199" s="5" t="s">
        <v>363</v>
      </c>
      <c r="H199" s="8">
        <v>5.3384</v>
      </c>
      <c r="I199" s="8">
        <v>4.4999999999999998E-2</v>
      </c>
      <c r="J199" s="8">
        <v>0.71799999999999997</v>
      </c>
      <c r="K199" s="8">
        <v>3.4670000000000001</v>
      </c>
      <c r="L199" s="8">
        <v>0.63600000000000001</v>
      </c>
      <c r="M199" s="8">
        <f>H199+I199</f>
        <v>5.3834</v>
      </c>
    </row>
    <row r="200" spans="1:13" x14ac:dyDescent="0.25">
      <c r="A200" s="6" t="s">
        <v>9</v>
      </c>
      <c r="B200" s="2" t="s">
        <v>369</v>
      </c>
      <c r="C200" s="2" t="s">
        <v>376</v>
      </c>
      <c r="D200" s="11"/>
      <c r="E200" s="5" t="s">
        <v>364</v>
      </c>
      <c r="H200" s="8">
        <v>0.54075000000000006</v>
      </c>
      <c r="I200" s="8">
        <v>4.4999999999999998E-2</v>
      </c>
      <c r="J200" s="8">
        <v>0.434</v>
      </c>
      <c r="K200" s="8">
        <v>3.4815</v>
      </c>
      <c r="L200" s="8">
        <v>0.78350000000000009</v>
      </c>
      <c r="M200" s="8">
        <v>0.58574999999999999</v>
      </c>
    </row>
    <row r="201" spans="1:13" x14ac:dyDescent="0.25">
      <c r="A201" s="6" t="s">
        <v>10</v>
      </c>
      <c r="B201" s="2" t="s">
        <v>369</v>
      </c>
      <c r="C201" s="2" t="s">
        <v>376</v>
      </c>
      <c r="D201" s="11"/>
      <c r="E201" s="5" t="s">
        <v>365</v>
      </c>
      <c r="H201" s="8">
        <v>0.57310000000000005</v>
      </c>
      <c r="I201" s="8">
        <v>3.7999999999999999E-2</v>
      </c>
      <c r="J201" s="8">
        <v>0.44550000000000001</v>
      </c>
      <c r="K201" s="8">
        <v>3.3639999999999999</v>
      </c>
      <c r="L201" s="8">
        <v>0.79400000000000004</v>
      </c>
      <c r="M201" s="8">
        <f>H201+I201</f>
        <v>0.61110000000000009</v>
      </c>
    </row>
    <row r="202" spans="1:13" x14ac:dyDescent="0.25">
      <c r="A202" s="6" t="s">
        <v>11</v>
      </c>
      <c r="B202" s="2" t="s">
        <v>369</v>
      </c>
      <c r="C202" s="2" t="s">
        <v>377</v>
      </c>
      <c r="D202" s="11">
        <v>0</v>
      </c>
      <c r="E202" s="3">
        <v>1</v>
      </c>
      <c r="F202" s="6">
        <v>59</v>
      </c>
      <c r="G202" s="6">
        <v>20</v>
      </c>
      <c r="H202" s="8">
        <v>0.50860000000000005</v>
      </c>
      <c r="I202" s="8">
        <v>3.9E-2</v>
      </c>
      <c r="J202" s="8">
        <v>0.42600000000000005</v>
      </c>
      <c r="K202" s="8">
        <v>3.4169999999999998</v>
      </c>
      <c r="L202" s="8">
        <v>0.751</v>
      </c>
      <c r="M202" s="8">
        <f>H202+I202</f>
        <v>0.54760000000000009</v>
      </c>
    </row>
    <row r="203" spans="1:13" x14ac:dyDescent="0.25">
      <c r="A203" s="6" t="s">
        <v>12</v>
      </c>
      <c r="B203" s="2" t="s">
        <v>369</v>
      </c>
      <c r="C203" s="2" t="s">
        <v>377</v>
      </c>
      <c r="D203" s="11">
        <v>4</v>
      </c>
      <c r="E203" s="3">
        <v>0.5</v>
      </c>
      <c r="F203" s="6">
        <v>59</v>
      </c>
      <c r="G203" s="6">
        <v>14</v>
      </c>
      <c r="H203" s="8">
        <v>0.50970000000000004</v>
      </c>
      <c r="I203" s="8">
        <v>3.6999999999999998E-2</v>
      </c>
      <c r="J203" s="8">
        <v>0.42100000000000004</v>
      </c>
      <c r="K203" s="8">
        <v>3.5590000000000002</v>
      </c>
      <c r="L203" s="8">
        <v>0.60599999999999998</v>
      </c>
      <c r="M203" s="8">
        <f>H203+I203</f>
        <v>0.54670000000000007</v>
      </c>
    </row>
    <row r="204" spans="1:13" x14ac:dyDescent="0.25">
      <c r="A204" s="6" t="s">
        <v>13</v>
      </c>
      <c r="B204" s="2" t="s">
        <v>369</v>
      </c>
      <c r="C204" s="2" t="s">
        <v>377</v>
      </c>
      <c r="D204" s="11">
        <v>6</v>
      </c>
      <c r="E204" s="3">
        <v>0.3</v>
      </c>
      <c r="F204" s="6">
        <v>59</v>
      </c>
      <c r="G204" s="6">
        <v>13</v>
      </c>
      <c r="H204" s="8">
        <v>0.53159999999999996</v>
      </c>
      <c r="I204" s="8">
        <v>3.9E-2</v>
      </c>
      <c r="J204" s="8">
        <v>0.40949999999999998</v>
      </c>
      <c r="K204" s="8">
        <v>3.3849999999999998</v>
      </c>
      <c r="L204" s="8">
        <v>0.72899999999999998</v>
      </c>
      <c r="M204" s="8">
        <f>H204+I204</f>
        <v>0.5706</v>
      </c>
    </row>
    <row r="205" spans="1:13" x14ac:dyDescent="0.25">
      <c r="A205" s="6" t="s">
        <v>14</v>
      </c>
      <c r="B205" s="2" t="s">
        <v>369</v>
      </c>
      <c r="C205" s="2" t="s">
        <v>377</v>
      </c>
      <c r="D205" s="11">
        <v>12</v>
      </c>
      <c r="E205" s="3">
        <v>0.1</v>
      </c>
      <c r="F205" s="6">
        <v>59</v>
      </c>
      <c r="G205" s="6">
        <v>8</v>
      </c>
      <c r="H205" s="8">
        <v>0.54020000000000001</v>
      </c>
      <c r="I205" s="8">
        <v>3.5000000000000003E-2</v>
      </c>
      <c r="J205" s="8">
        <v>0.41125</v>
      </c>
      <c r="K205" s="8">
        <v>3.4314999999999998</v>
      </c>
      <c r="L205" s="8">
        <v>0.72249999999999992</v>
      </c>
      <c r="M205" s="8">
        <v>0.57519999999999993</v>
      </c>
    </row>
    <row r="206" spans="1:13" x14ac:dyDescent="0.25">
      <c r="A206" s="6" t="s">
        <v>15</v>
      </c>
      <c r="B206" s="2" t="s">
        <v>369</v>
      </c>
      <c r="C206" s="2" t="s">
        <v>377</v>
      </c>
      <c r="D206" s="11">
        <v>16</v>
      </c>
      <c r="E206" s="3">
        <v>0.05</v>
      </c>
      <c r="F206" s="6">
        <v>59</v>
      </c>
      <c r="G206" s="6">
        <v>6</v>
      </c>
      <c r="H206" s="8">
        <v>0.89910000000000001</v>
      </c>
      <c r="I206" s="8">
        <v>5.8000000000000003E-2</v>
      </c>
      <c r="J206" s="8">
        <v>0.45950000000000002</v>
      </c>
      <c r="K206" s="8">
        <v>4.18</v>
      </c>
      <c r="L206" s="8">
        <v>1.0149999999999999</v>
      </c>
      <c r="M206" s="8">
        <f>H206+I206</f>
        <v>0.95710000000000006</v>
      </c>
    </row>
    <row r="207" spans="1:13" x14ac:dyDescent="0.25">
      <c r="A207" s="6" t="s">
        <v>16</v>
      </c>
      <c r="B207" s="2" t="s">
        <v>369</v>
      </c>
      <c r="C207" s="2" t="s">
        <v>377</v>
      </c>
      <c r="D207" s="11">
        <v>24</v>
      </c>
      <c r="E207" s="3">
        <v>0.01</v>
      </c>
      <c r="F207" s="6">
        <v>59</v>
      </c>
      <c r="G207" s="6">
        <v>4</v>
      </c>
      <c r="H207" s="8">
        <v>4.7441000000000004</v>
      </c>
      <c r="I207" s="8">
        <v>0.223</v>
      </c>
      <c r="J207" s="8">
        <v>0.81850000000000001</v>
      </c>
      <c r="K207" s="8">
        <v>9.74</v>
      </c>
      <c r="L207" s="8">
        <v>1.7769999999999999</v>
      </c>
      <c r="M207" s="8">
        <f>H207+I207</f>
        <v>4.9671000000000003</v>
      </c>
    </row>
    <row r="208" spans="1:13" x14ac:dyDescent="0.25">
      <c r="A208" s="6" t="s">
        <v>17</v>
      </c>
      <c r="B208" s="2" t="s">
        <v>370</v>
      </c>
      <c r="C208" s="2" t="s">
        <v>378</v>
      </c>
      <c r="D208" s="11"/>
      <c r="E208" s="5" t="s">
        <v>259</v>
      </c>
      <c r="H208" s="8">
        <v>0.48139999999999999</v>
      </c>
      <c r="I208" s="8">
        <v>4.3999999999999997E-2</v>
      </c>
      <c r="J208" s="8">
        <v>0.42649999999999999</v>
      </c>
      <c r="K208" s="8">
        <v>6.4180000000000001</v>
      </c>
      <c r="L208" s="8">
        <v>0.89500000000000002</v>
      </c>
      <c r="M208" s="8">
        <f>H208+I208</f>
        <v>0.52539999999999998</v>
      </c>
    </row>
    <row r="209" spans="1:13" x14ac:dyDescent="0.25">
      <c r="A209" s="6" t="s">
        <v>18</v>
      </c>
      <c r="B209" s="2" t="s">
        <v>370</v>
      </c>
      <c r="C209" s="2" t="s">
        <v>378</v>
      </c>
      <c r="D209" s="11"/>
      <c r="E209" s="5" t="s">
        <v>366</v>
      </c>
      <c r="H209" s="8">
        <v>0.4551</v>
      </c>
      <c r="I209" s="8">
        <v>4.4999999999999998E-2</v>
      </c>
      <c r="J209" s="8">
        <v>0.41549999999999998</v>
      </c>
      <c r="K209" s="8">
        <v>6.4539999999999997</v>
      </c>
      <c r="L209" s="8">
        <v>0.95899999999999996</v>
      </c>
      <c r="M209" s="8">
        <f>H209+I209</f>
        <v>0.50009999999999999</v>
      </c>
    </row>
    <row r="210" spans="1:13" x14ac:dyDescent="0.25">
      <c r="A210" s="6" t="s">
        <v>19</v>
      </c>
      <c r="B210" s="2" t="s">
        <v>370</v>
      </c>
      <c r="C210" s="2" t="s">
        <v>378</v>
      </c>
      <c r="D210" s="11"/>
      <c r="E210" s="5" t="s">
        <v>255</v>
      </c>
      <c r="H210" s="8">
        <v>2.2021499999999996</v>
      </c>
      <c r="I210" s="8">
        <v>5.2499999999999998E-2</v>
      </c>
      <c r="J210" s="8">
        <v>0.54025000000000001</v>
      </c>
      <c r="K210" s="8">
        <v>6.4625000000000004</v>
      </c>
      <c r="L210" s="8">
        <v>0.92349999999999999</v>
      </c>
      <c r="M210" s="8">
        <v>2.2546499999999998</v>
      </c>
    </row>
    <row r="211" spans="1:13" x14ac:dyDescent="0.25">
      <c r="A211" s="6" t="s">
        <v>20</v>
      </c>
      <c r="B211" s="2" t="s">
        <v>370</v>
      </c>
      <c r="C211" s="2" t="s">
        <v>378</v>
      </c>
      <c r="D211" s="11"/>
      <c r="E211" s="5" t="s">
        <v>258</v>
      </c>
      <c r="H211" s="8">
        <v>0.38769999999999999</v>
      </c>
      <c r="I211" s="8">
        <v>3.5999999999999997E-2</v>
      </c>
      <c r="J211" s="8">
        <v>0.4355</v>
      </c>
      <c r="K211" s="8">
        <v>6.3840000000000003</v>
      </c>
      <c r="L211" s="8">
        <v>0.93899999999999995</v>
      </c>
      <c r="M211" s="8">
        <f>H211+I211</f>
        <v>0.42369999999999997</v>
      </c>
    </row>
    <row r="212" spans="1:13" x14ac:dyDescent="0.25">
      <c r="A212" s="6" t="s">
        <v>21</v>
      </c>
      <c r="B212" s="2" t="s">
        <v>370</v>
      </c>
      <c r="C212" s="2" t="s">
        <v>378</v>
      </c>
      <c r="D212" s="11"/>
      <c r="E212" s="5" t="s">
        <v>257</v>
      </c>
      <c r="H212" s="8">
        <v>0.30809999999999998</v>
      </c>
      <c r="I212" s="8">
        <v>0.03</v>
      </c>
      <c r="J212" s="8">
        <v>0.41800000000000004</v>
      </c>
      <c r="K212" s="8">
        <v>6.3620000000000001</v>
      </c>
      <c r="L212" s="8">
        <v>0.995</v>
      </c>
      <c r="M212" s="8">
        <f>H212+I212</f>
        <v>0.33809999999999996</v>
      </c>
    </row>
    <row r="213" spans="1:13" x14ac:dyDescent="0.25">
      <c r="A213" s="6" t="s">
        <v>22</v>
      </c>
      <c r="B213" s="2" t="s">
        <v>370</v>
      </c>
      <c r="C213" s="2" t="s">
        <v>378</v>
      </c>
      <c r="D213" s="11"/>
      <c r="E213" s="5" t="s">
        <v>256</v>
      </c>
      <c r="H213" s="8">
        <v>2.0007000000000001</v>
      </c>
      <c r="I213" s="8">
        <v>5.7000000000000002E-2</v>
      </c>
      <c r="J213" s="8">
        <v>0.53100000000000003</v>
      </c>
      <c r="K213" s="8">
        <v>6.3920000000000003</v>
      </c>
      <c r="L213" s="8">
        <v>0.84699999999999998</v>
      </c>
      <c r="M213" s="8">
        <f>H213+I213</f>
        <v>2.0577000000000001</v>
      </c>
    </row>
    <row r="214" spans="1:13" x14ac:dyDescent="0.25">
      <c r="A214" s="6" t="s">
        <v>23</v>
      </c>
      <c r="B214" s="2" t="s">
        <v>371</v>
      </c>
      <c r="C214" s="2" t="s">
        <v>379</v>
      </c>
      <c r="D214" s="11"/>
      <c r="E214" s="5" t="s">
        <v>366</v>
      </c>
      <c r="H214" s="8">
        <v>0.55859999999999999</v>
      </c>
      <c r="I214" s="8">
        <v>1.7999999999999999E-2</v>
      </c>
      <c r="J214" s="8">
        <v>0.38650000000000001</v>
      </c>
      <c r="K214" s="8">
        <v>7.3230000000000004</v>
      </c>
      <c r="L214" s="8">
        <v>0.34599999999999997</v>
      </c>
      <c r="M214" s="8">
        <f>H214+I214</f>
        <v>0.5766</v>
      </c>
    </row>
    <row r="215" spans="1:13" x14ac:dyDescent="0.25">
      <c r="A215" s="6" t="s">
        <v>24</v>
      </c>
      <c r="B215" s="2" t="s">
        <v>371</v>
      </c>
      <c r="C215" s="2" t="s">
        <v>379</v>
      </c>
      <c r="D215" s="11"/>
      <c r="E215" s="5" t="s">
        <v>255</v>
      </c>
      <c r="H215" s="8">
        <v>0.4783</v>
      </c>
      <c r="I215" s="8">
        <v>1.3500000000000002E-2</v>
      </c>
      <c r="J215" s="8">
        <v>0.40475</v>
      </c>
      <c r="K215" s="8">
        <v>7.3275000000000006</v>
      </c>
      <c r="L215" s="8">
        <v>0.25650000000000001</v>
      </c>
      <c r="M215" s="8">
        <v>0.49180000000000001</v>
      </c>
    </row>
    <row r="216" spans="1:13" x14ac:dyDescent="0.25">
      <c r="A216" s="6" t="s">
        <v>25</v>
      </c>
      <c r="B216" s="2" t="s">
        <v>371</v>
      </c>
      <c r="C216" s="2" t="s">
        <v>379</v>
      </c>
      <c r="D216" s="11"/>
      <c r="E216" s="5" t="s">
        <v>259</v>
      </c>
      <c r="H216" s="8">
        <v>0.4572</v>
      </c>
      <c r="I216" s="8">
        <v>2.1000000000000001E-2</v>
      </c>
      <c r="J216" s="8">
        <v>0.41000000000000003</v>
      </c>
      <c r="K216" s="8">
        <v>7.375</v>
      </c>
      <c r="L216" s="8">
        <v>0.501</v>
      </c>
      <c r="M216" s="8">
        <f t="shared" ref="M216:M219" si="3">H216+I216</f>
        <v>0.47820000000000001</v>
      </c>
    </row>
    <row r="217" spans="1:13" x14ac:dyDescent="0.25">
      <c r="A217" s="6" t="s">
        <v>26</v>
      </c>
      <c r="B217" s="2" t="s">
        <v>371</v>
      </c>
      <c r="C217" s="2" t="s">
        <v>379</v>
      </c>
      <c r="D217" s="11"/>
      <c r="E217" s="5" t="s">
        <v>258</v>
      </c>
      <c r="H217" s="8">
        <v>0.40770000000000001</v>
      </c>
      <c r="I217" s="8">
        <v>1.4999999999999999E-2</v>
      </c>
      <c r="J217" s="8">
        <v>0.38900000000000001</v>
      </c>
      <c r="K217" s="8">
        <v>7.2779999999999996</v>
      </c>
      <c r="L217" s="8">
        <v>0.24099999999999999</v>
      </c>
      <c r="M217" s="8">
        <f t="shared" si="3"/>
        <v>0.42270000000000002</v>
      </c>
    </row>
    <row r="218" spans="1:13" x14ac:dyDescent="0.25">
      <c r="A218" s="6" t="s">
        <v>27</v>
      </c>
      <c r="B218" s="2" t="s">
        <v>371</v>
      </c>
      <c r="C218" s="2" t="s">
        <v>379</v>
      </c>
      <c r="D218" s="11"/>
      <c r="E218" s="5" t="s">
        <v>257</v>
      </c>
      <c r="H218" s="8">
        <v>0.41449999999999998</v>
      </c>
      <c r="I218" s="8">
        <v>1.0999999999999999E-2</v>
      </c>
      <c r="J218" s="8">
        <v>0.39149999999999996</v>
      </c>
      <c r="K218" s="8">
        <v>7.2519999999999998</v>
      </c>
      <c r="L218" s="8">
        <v>0.22500000000000001</v>
      </c>
      <c r="M218" s="8">
        <f t="shared" si="3"/>
        <v>0.42549999999999999</v>
      </c>
    </row>
    <row r="219" spans="1:13" x14ac:dyDescent="0.25">
      <c r="A219" s="6" t="s">
        <v>28</v>
      </c>
      <c r="B219" s="2" t="s">
        <v>371</v>
      </c>
      <c r="C219" s="2" t="s">
        <v>379</v>
      </c>
      <c r="D219" s="11"/>
      <c r="E219" s="5" t="s">
        <v>256</v>
      </c>
      <c r="H219" s="8">
        <v>2.1808999999999998</v>
      </c>
      <c r="I219" s="8">
        <v>1.4999999999999999E-2</v>
      </c>
      <c r="J219" s="8">
        <v>0.497</v>
      </c>
      <c r="K219" s="8">
        <v>7.3090000000000002</v>
      </c>
      <c r="L219" s="8">
        <v>0.19400000000000001</v>
      </c>
      <c r="M219" s="8">
        <f t="shared" si="3"/>
        <v>2.1959</v>
      </c>
    </row>
    <row r="220" spans="1:13" x14ac:dyDescent="0.25">
      <c r="A220" s="6" t="s">
        <v>120</v>
      </c>
      <c r="B220" s="2" t="s">
        <v>372</v>
      </c>
      <c r="C220" s="2" t="s">
        <v>380</v>
      </c>
      <c r="D220" s="11">
        <v>0</v>
      </c>
      <c r="E220" s="3">
        <v>1</v>
      </c>
      <c r="F220" s="6">
        <v>71</v>
      </c>
      <c r="G220" s="6">
        <v>9</v>
      </c>
      <c r="H220" s="8">
        <v>0.43979999999999997</v>
      </c>
      <c r="I220" s="8">
        <v>3.4500000000000003E-2</v>
      </c>
      <c r="J220" s="8">
        <v>0.44174999999999998</v>
      </c>
      <c r="K220" s="8">
        <v>11.806000000000001</v>
      </c>
      <c r="L220" s="8">
        <v>0.188</v>
      </c>
      <c r="M220" s="8">
        <v>0.4743</v>
      </c>
    </row>
    <row r="221" spans="1:13" x14ac:dyDescent="0.25">
      <c r="A221" s="6" t="s">
        <v>121</v>
      </c>
      <c r="B221" s="2" t="s">
        <v>372</v>
      </c>
      <c r="C221" s="2" t="s">
        <v>380</v>
      </c>
      <c r="D221" s="11">
        <v>5</v>
      </c>
      <c r="E221" s="3">
        <v>0.5</v>
      </c>
      <c r="F221" s="6">
        <v>71</v>
      </c>
      <c r="G221" s="6">
        <v>8</v>
      </c>
      <c r="H221" s="8">
        <v>0.80940000000000001</v>
      </c>
      <c r="I221" s="8">
        <v>4.9000000000000002E-2</v>
      </c>
      <c r="J221" s="8">
        <v>0.48149999999999998</v>
      </c>
      <c r="K221" s="8">
        <v>11.318</v>
      </c>
      <c r="L221" s="8">
        <v>0.28899999999999998</v>
      </c>
      <c r="M221" s="8">
        <f t="shared" si="2"/>
        <v>0.85840000000000005</v>
      </c>
    </row>
    <row r="222" spans="1:13" x14ac:dyDescent="0.25">
      <c r="A222" s="6" t="s">
        <v>122</v>
      </c>
      <c r="B222" s="2" t="s">
        <v>372</v>
      </c>
      <c r="C222" s="2" t="s">
        <v>380</v>
      </c>
      <c r="D222" s="11">
        <v>10</v>
      </c>
      <c r="E222" s="3">
        <v>0.3</v>
      </c>
      <c r="F222" s="6">
        <v>71</v>
      </c>
      <c r="G222" s="6">
        <v>4</v>
      </c>
      <c r="H222" s="8">
        <v>0.86380000000000001</v>
      </c>
      <c r="I222" s="8">
        <v>6.3E-2</v>
      </c>
      <c r="J222" s="8">
        <v>0.50649999999999995</v>
      </c>
      <c r="K222" s="8">
        <v>10.217000000000001</v>
      </c>
      <c r="L222" s="8">
        <v>0.35299999999999998</v>
      </c>
      <c r="M222" s="8">
        <f t="shared" si="2"/>
        <v>0.92680000000000007</v>
      </c>
    </row>
    <row r="223" spans="1:13" x14ac:dyDescent="0.25">
      <c r="A223" s="6" t="s">
        <v>123</v>
      </c>
      <c r="B223" s="2" t="s">
        <v>372</v>
      </c>
      <c r="C223" s="2" t="s">
        <v>380</v>
      </c>
      <c r="D223" s="11">
        <v>18</v>
      </c>
      <c r="E223" s="3">
        <v>0.1</v>
      </c>
      <c r="F223" s="6">
        <v>71</v>
      </c>
      <c r="G223" s="6">
        <v>3</v>
      </c>
      <c r="H223" s="8">
        <v>7.9927000000000001</v>
      </c>
      <c r="I223" s="8">
        <v>0.24</v>
      </c>
      <c r="J223" s="8">
        <v>1</v>
      </c>
      <c r="K223" s="8">
        <v>17.036999999999999</v>
      </c>
      <c r="L223" s="8">
        <v>0.49299999999999999</v>
      </c>
      <c r="M223" s="8">
        <f t="shared" si="2"/>
        <v>8.2326999999999995</v>
      </c>
    </row>
    <row r="224" spans="1:13" x14ac:dyDescent="0.25">
      <c r="A224" s="6" t="s">
        <v>124</v>
      </c>
      <c r="B224" s="2" t="s">
        <v>372</v>
      </c>
      <c r="C224" s="2" t="s">
        <v>380</v>
      </c>
      <c r="D224" s="11">
        <v>24</v>
      </c>
      <c r="E224" s="3">
        <v>0.05</v>
      </c>
      <c r="F224" s="6">
        <v>71</v>
      </c>
      <c r="G224" s="6">
        <v>2</v>
      </c>
      <c r="H224" s="8">
        <v>11.751200000000001</v>
      </c>
      <c r="I224" s="8">
        <v>0.249</v>
      </c>
      <c r="J224" s="8">
        <v>1.1995</v>
      </c>
      <c r="K224" s="8">
        <v>20.030999999999999</v>
      </c>
      <c r="L224" s="8">
        <v>0.28000000000000003</v>
      </c>
      <c r="M224" s="8">
        <f t="shared" si="2"/>
        <v>12.000200000000001</v>
      </c>
    </row>
    <row r="225" spans="1:13" x14ac:dyDescent="0.25">
      <c r="A225" s="6" t="s">
        <v>125</v>
      </c>
      <c r="B225" s="2" t="s">
        <v>372</v>
      </c>
      <c r="C225" s="2" t="s">
        <v>380</v>
      </c>
      <c r="D225" s="6">
        <v>37</v>
      </c>
      <c r="E225" s="3">
        <v>0.01</v>
      </c>
      <c r="F225" s="6">
        <v>71</v>
      </c>
      <c r="G225" s="6">
        <v>1</v>
      </c>
      <c r="H225" s="8">
        <v>14.48</v>
      </c>
      <c r="I225" s="8">
        <v>9.4E-2</v>
      </c>
      <c r="J225" s="8">
        <v>1.387</v>
      </c>
      <c r="K225" s="8">
        <v>22.607999999999997</v>
      </c>
      <c r="L225" s="8">
        <v>0.1915</v>
      </c>
      <c r="M225" s="8">
        <v>14.574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1A6ED-EDF1-47F3-B05E-AC47FA7E5CF4}">
  <dimension ref="A1:H29"/>
  <sheetViews>
    <sheetView workbookViewId="0">
      <selection activeCell="H27" sqref="H27"/>
    </sheetView>
  </sheetViews>
  <sheetFormatPr defaultRowHeight="15" x14ac:dyDescent="0.25"/>
  <cols>
    <col min="1" max="1" width="13.140625" customWidth="1"/>
    <col min="2" max="7" width="9.140625" style="4"/>
  </cols>
  <sheetData>
    <row r="1" spans="1:8" x14ac:dyDescent="0.25">
      <c r="A1" s="14" t="s">
        <v>194</v>
      </c>
      <c r="B1" s="13" t="s">
        <v>0</v>
      </c>
      <c r="C1" s="13" t="s">
        <v>1</v>
      </c>
      <c r="D1" s="13" t="s">
        <v>2</v>
      </c>
      <c r="E1" s="13" t="s">
        <v>3</v>
      </c>
      <c r="F1" s="13" t="s">
        <v>4</v>
      </c>
      <c r="G1" s="13" t="s">
        <v>193</v>
      </c>
      <c r="H1" s="13" t="s">
        <v>344</v>
      </c>
    </row>
    <row r="2" spans="1:8" x14ac:dyDescent="0.25">
      <c r="A2" t="s">
        <v>343</v>
      </c>
      <c r="B2" s="1">
        <v>2.7278000000000002</v>
      </c>
      <c r="C2" s="1">
        <v>6.8000000000000005E-2</v>
      </c>
      <c r="D2" s="1">
        <v>0.47549999999999998</v>
      </c>
      <c r="E2" s="1">
        <v>8.2654999999999994</v>
      </c>
      <c r="F2" s="1">
        <v>0.30499999999999999</v>
      </c>
      <c r="G2" s="1">
        <v>2.7957999999999998</v>
      </c>
    </row>
    <row r="3" spans="1:8" x14ac:dyDescent="0.25">
      <c r="A3" t="s">
        <v>342</v>
      </c>
      <c r="B3" s="1">
        <v>2.7618999999999998</v>
      </c>
      <c r="C3" s="1">
        <v>5.8999999999999997E-2</v>
      </c>
      <c r="D3" s="1">
        <v>0.48499999999999999</v>
      </c>
      <c r="E3" s="1">
        <v>8.58</v>
      </c>
      <c r="F3" s="1">
        <v>0.218</v>
      </c>
      <c r="G3" s="1">
        <f>B3+C3</f>
        <v>2.8209</v>
      </c>
    </row>
    <row r="4" spans="1:8" x14ac:dyDescent="0.25">
      <c r="A4" t="s">
        <v>341</v>
      </c>
      <c r="B4" s="1">
        <v>2.5183</v>
      </c>
      <c r="C4" s="1">
        <v>4.5999999999999999E-2</v>
      </c>
      <c r="D4" s="1">
        <v>0.46600000000000003</v>
      </c>
      <c r="E4" s="1">
        <v>8.3290000000000006</v>
      </c>
      <c r="F4" s="1">
        <v>0.187</v>
      </c>
      <c r="G4" s="1">
        <f>B4+C4</f>
        <v>2.5642999999999998</v>
      </c>
    </row>
    <row r="5" spans="1:8" x14ac:dyDescent="0.25">
      <c r="A5" t="s">
        <v>340</v>
      </c>
      <c r="B5" s="1">
        <v>2.5415000000000001</v>
      </c>
      <c r="C5" s="1">
        <v>4.9500000000000002E-2</v>
      </c>
      <c r="D5" s="1">
        <v>0.47849999999999998</v>
      </c>
      <c r="E5" s="1">
        <v>8.2010000000000005</v>
      </c>
      <c r="F5" s="1">
        <v>0.23549999999999999</v>
      </c>
      <c r="G5" s="1">
        <v>2.5910000000000002</v>
      </c>
    </row>
    <row r="6" spans="1:8" x14ac:dyDescent="0.25">
      <c r="A6" t="s">
        <v>339</v>
      </c>
      <c r="B6" s="1">
        <v>2.3256000000000001</v>
      </c>
      <c r="C6" s="1">
        <v>5.0999999999999997E-2</v>
      </c>
      <c r="D6" s="1">
        <v>0.48299999999999998</v>
      </c>
      <c r="E6" s="1">
        <v>9.343</v>
      </c>
      <c r="F6" s="1">
        <v>0.51800000000000002</v>
      </c>
      <c r="G6" s="1">
        <f>B6+C6</f>
        <v>2.3766000000000003</v>
      </c>
    </row>
    <row r="7" spans="1:8" x14ac:dyDescent="0.25">
      <c r="A7" t="s">
        <v>338</v>
      </c>
      <c r="B7" s="1">
        <v>2.3521000000000001</v>
      </c>
      <c r="C7" s="1">
        <v>4.4999999999999998E-2</v>
      </c>
      <c r="D7" s="1">
        <v>0.46600000000000003</v>
      </c>
      <c r="E7" s="1">
        <v>10.343999999999999</v>
      </c>
      <c r="F7" s="1">
        <v>0.378</v>
      </c>
      <c r="G7" s="1">
        <f>B7+C7</f>
        <v>2.3971</v>
      </c>
    </row>
    <row r="8" spans="1:8" x14ac:dyDescent="0.25">
      <c r="A8" s="12" t="s">
        <v>337</v>
      </c>
      <c r="B8" s="1">
        <v>1.8416999999999999</v>
      </c>
      <c r="C8" s="1">
        <v>4.4999999999999998E-2</v>
      </c>
      <c r="D8" s="1">
        <v>0.39800000000000002</v>
      </c>
      <c r="E8" s="1">
        <v>7.6965000000000003</v>
      </c>
      <c r="F8" s="1">
        <v>0.126</v>
      </c>
      <c r="G8" s="1">
        <v>1.8867</v>
      </c>
    </row>
    <row r="9" spans="1:8" x14ac:dyDescent="0.25">
      <c r="A9" s="12" t="s">
        <v>336</v>
      </c>
      <c r="B9" s="1">
        <v>1.9093</v>
      </c>
      <c r="C9" s="1">
        <v>4.8000000000000001E-2</v>
      </c>
      <c r="D9" s="1">
        <v>0.41199999999999998</v>
      </c>
      <c r="E9" s="1">
        <v>7.9870000000000001</v>
      </c>
      <c r="F9" s="1">
        <v>0.25800000000000001</v>
      </c>
      <c r="G9" s="1">
        <f>B9+C9</f>
        <v>1.9573</v>
      </c>
    </row>
    <row r="10" spans="1:8" x14ac:dyDescent="0.25">
      <c r="A10" s="12" t="s">
        <v>335</v>
      </c>
      <c r="B10" s="1">
        <v>1.8835999999999999</v>
      </c>
      <c r="C10" s="1">
        <v>0.05</v>
      </c>
      <c r="D10" s="1">
        <v>0.41799999999999998</v>
      </c>
      <c r="E10" s="1">
        <v>7.8040000000000003</v>
      </c>
      <c r="F10" s="1">
        <v>0.2535</v>
      </c>
      <c r="G10" s="1">
        <v>1.9336000000000002</v>
      </c>
      <c r="H10" t="s">
        <v>334</v>
      </c>
    </row>
    <row r="11" spans="1:8" x14ac:dyDescent="0.25">
      <c r="A11" t="s">
        <v>333</v>
      </c>
      <c r="B11" s="1">
        <v>1.5991499999999998</v>
      </c>
      <c r="C11" s="1">
        <v>4.1499999999999995E-2</v>
      </c>
      <c r="D11" s="1">
        <v>0.33100000000000002</v>
      </c>
      <c r="E11" s="1">
        <v>12.472000000000001</v>
      </c>
      <c r="F11" s="1">
        <v>0.314</v>
      </c>
      <c r="G11" s="1">
        <v>1.6406499999999999</v>
      </c>
    </row>
    <row r="12" spans="1:8" x14ac:dyDescent="0.25">
      <c r="A12" t="s">
        <v>332</v>
      </c>
      <c r="B12" s="1">
        <v>1.6368</v>
      </c>
      <c r="C12" s="1">
        <v>3.9E-2</v>
      </c>
      <c r="D12" s="1">
        <v>0.33700000000000002</v>
      </c>
      <c r="E12" s="1">
        <v>12.422000000000001</v>
      </c>
      <c r="F12" s="1">
        <v>0.252</v>
      </c>
      <c r="G12" s="1">
        <f>B12+C12</f>
        <v>1.6758</v>
      </c>
    </row>
    <row r="13" spans="1:8" x14ac:dyDescent="0.25">
      <c r="A13" t="s">
        <v>331</v>
      </c>
      <c r="B13" s="1">
        <v>1.1068</v>
      </c>
      <c r="C13" s="1">
        <v>0.03</v>
      </c>
      <c r="D13" s="1">
        <v>0.29399999999999998</v>
      </c>
      <c r="E13" s="1">
        <v>11.864000000000001</v>
      </c>
      <c r="F13" s="1">
        <v>0.20300000000000001</v>
      </c>
      <c r="G13" s="1">
        <f>B13+C13</f>
        <v>1.1368</v>
      </c>
    </row>
    <row r="14" spans="1:8" x14ac:dyDescent="0.25">
      <c r="A14" t="s">
        <v>330</v>
      </c>
      <c r="B14" s="1">
        <v>1.1446499999999999</v>
      </c>
      <c r="C14" s="1">
        <v>2.6499999999999999E-2</v>
      </c>
      <c r="D14" s="1">
        <v>0.28699999999999998</v>
      </c>
      <c r="E14" s="1">
        <v>11.347000000000001</v>
      </c>
      <c r="F14" s="1">
        <v>0.21</v>
      </c>
      <c r="G14" s="1">
        <v>1.1711499999999999</v>
      </c>
    </row>
    <row r="15" spans="1:8" x14ac:dyDescent="0.25">
      <c r="A15" t="s">
        <v>329</v>
      </c>
      <c r="B15" s="1">
        <v>0.40620000000000001</v>
      </c>
      <c r="C15" s="1">
        <v>2.4E-2</v>
      </c>
      <c r="D15" s="1">
        <v>0.24099999999999999</v>
      </c>
      <c r="E15" s="1">
        <v>10.393000000000001</v>
      </c>
      <c r="F15" s="1">
        <v>0.26600000000000001</v>
      </c>
      <c r="G15" s="1">
        <f>B15+C15</f>
        <v>0.43020000000000003</v>
      </c>
    </row>
    <row r="16" spans="1:8" x14ac:dyDescent="0.25">
      <c r="A16" t="s">
        <v>328</v>
      </c>
      <c r="B16" s="1">
        <v>0.35909999999999997</v>
      </c>
      <c r="C16" s="1">
        <v>2.5999999999999999E-2</v>
      </c>
      <c r="D16" s="1">
        <v>0.23899999999999999</v>
      </c>
      <c r="E16" s="1">
        <v>11.125</v>
      </c>
      <c r="F16" s="1">
        <v>0.22600000000000001</v>
      </c>
      <c r="G16" s="1">
        <f>B16+C16</f>
        <v>0.3851</v>
      </c>
    </row>
    <row r="17" spans="1:7" x14ac:dyDescent="0.25">
      <c r="A17" s="12" t="s">
        <v>327</v>
      </c>
      <c r="B17" s="1">
        <v>5.67E-2</v>
      </c>
      <c r="C17" s="1">
        <v>2.3E-2</v>
      </c>
      <c r="D17" s="1">
        <v>0.189</v>
      </c>
      <c r="E17" s="1">
        <v>10.737</v>
      </c>
      <c r="F17" s="1">
        <v>0.51700000000000002</v>
      </c>
      <c r="G17" s="1">
        <f>B17+C17</f>
        <v>7.9699999999999993E-2</v>
      </c>
    </row>
    <row r="18" spans="1:7" x14ac:dyDescent="0.25">
      <c r="A18" s="12" t="s">
        <v>326</v>
      </c>
      <c r="B18" s="1">
        <v>4.9700000000000001E-2</v>
      </c>
      <c r="C18" s="1">
        <v>2.5000000000000001E-2</v>
      </c>
      <c r="D18" s="1">
        <v>0.189</v>
      </c>
      <c r="E18" s="1">
        <v>10.23</v>
      </c>
      <c r="F18" s="1">
        <v>0.23499999999999999</v>
      </c>
      <c r="G18" s="1">
        <f>B18+C18</f>
        <v>7.4700000000000003E-2</v>
      </c>
    </row>
    <row r="19" spans="1:7" x14ac:dyDescent="0.25">
      <c r="A19" s="12" t="s">
        <v>325</v>
      </c>
      <c r="B19" s="1">
        <v>3.4950000000000002E-2</v>
      </c>
      <c r="C19" s="1">
        <v>2.35E-2</v>
      </c>
      <c r="D19" s="1">
        <v>0.1875</v>
      </c>
      <c r="E19" s="1">
        <v>9.8990000000000009</v>
      </c>
      <c r="F19" s="1">
        <v>0.214</v>
      </c>
      <c r="G19" s="1">
        <v>5.8450000000000002E-2</v>
      </c>
    </row>
    <row r="20" spans="1:7" x14ac:dyDescent="0.25">
      <c r="A20" t="s">
        <v>324</v>
      </c>
      <c r="B20" s="1">
        <v>2.3754</v>
      </c>
      <c r="C20" s="1">
        <v>4.3999999999999997E-2</v>
      </c>
      <c r="D20" s="1">
        <v>0.46100000000000002</v>
      </c>
      <c r="E20" s="1">
        <v>10.186</v>
      </c>
      <c r="F20" s="1">
        <v>0.26300000000000001</v>
      </c>
      <c r="G20" s="1">
        <f>B20+C20</f>
        <v>2.4194</v>
      </c>
    </row>
    <row r="21" spans="1:7" x14ac:dyDescent="0.25">
      <c r="A21" t="s">
        <v>324</v>
      </c>
      <c r="B21" s="1">
        <v>2.3628</v>
      </c>
      <c r="C21" s="1">
        <v>4.2000000000000003E-2</v>
      </c>
      <c r="D21" s="1">
        <v>0.46400000000000002</v>
      </c>
      <c r="E21" s="1">
        <v>10.103999999999999</v>
      </c>
      <c r="F21" s="1">
        <v>0.26300000000000001</v>
      </c>
      <c r="G21" s="1">
        <f>B21+C21</f>
        <v>2.4047999999999998</v>
      </c>
    </row>
    <row r="22" spans="1:7" x14ac:dyDescent="0.25">
      <c r="A22" t="s">
        <v>323</v>
      </c>
      <c r="B22" s="1">
        <v>2.3664000000000001</v>
      </c>
      <c r="C22" s="1">
        <v>4.8000000000000001E-2</v>
      </c>
      <c r="D22" s="1">
        <v>0.46400000000000002</v>
      </c>
      <c r="E22" s="1">
        <v>8.14</v>
      </c>
      <c r="F22" s="1">
        <v>0.23200000000000001</v>
      </c>
      <c r="G22" s="1">
        <f>B22+C22</f>
        <v>2.4144000000000001</v>
      </c>
    </row>
    <row r="23" spans="1:7" x14ac:dyDescent="0.25">
      <c r="A23" t="s">
        <v>322</v>
      </c>
      <c r="B23" s="1">
        <v>1.5188999999999999</v>
      </c>
      <c r="C23" s="1">
        <v>3.9E-2</v>
      </c>
      <c r="D23" s="1">
        <v>0.39900000000000002</v>
      </c>
      <c r="E23" s="1">
        <v>7.33</v>
      </c>
      <c r="F23" s="1">
        <v>0.20300000000000001</v>
      </c>
      <c r="G23" s="1">
        <f>B23+C23</f>
        <v>1.5578999999999998</v>
      </c>
    </row>
    <row r="24" spans="1:7" x14ac:dyDescent="0.25">
      <c r="A24" t="s">
        <v>321</v>
      </c>
      <c r="B24" s="1">
        <v>1.4439500000000001</v>
      </c>
      <c r="C24" s="1">
        <v>3.6999999999999998E-2</v>
      </c>
      <c r="D24" s="1">
        <v>0.39550000000000002</v>
      </c>
      <c r="E24" s="1">
        <v>7.3885000000000005</v>
      </c>
      <c r="F24" s="1">
        <v>0.4355</v>
      </c>
      <c r="G24" s="1">
        <v>1.48095</v>
      </c>
    </row>
    <row r="25" spans="1:7" x14ac:dyDescent="0.25">
      <c r="A25" t="s">
        <v>320</v>
      </c>
      <c r="B25" s="1">
        <v>0.28420000000000001</v>
      </c>
      <c r="C25" s="1">
        <v>1.4999999999999999E-2</v>
      </c>
      <c r="D25" s="1">
        <v>0.317</v>
      </c>
      <c r="E25" s="1">
        <v>5.8639999999999999</v>
      </c>
      <c r="F25" s="1">
        <v>0.24099999999999999</v>
      </c>
      <c r="G25" s="1">
        <f>B25+C25</f>
        <v>0.29920000000000002</v>
      </c>
    </row>
    <row r="26" spans="1:7" x14ac:dyDescent="0.25">
      <c r="A26" t="s">
        <v>319</v>
      </c>
      <c r="B26" s="1">
        <v>0.1207</v>
      </c>
      <c r="C26" s="1">
        <v>2.5999999999999999E-2</v>
      </c>
      <c r="D26" s="1">
        <v>0.29599999999999999</v>
      </c>
      <c r="E26" s="1">
        <v>5.1029999999999998</v>
      </c>
      <c r="F26" s="1">
        <v>0.28899999999999998</v>
      </c>
      <c r="G26" s="1">
        <f>B26+C26</f>
        <v>0.1467</v>
      </c>
    </row>
    <row r="27" spans="1:7" x14ac:dyDescent="0.25">
      <c r="A27" s="12" t="s">
        <v>318</v>
      </c>
      <c r="B27" s="1">
        <v>4.9100000000000005E-2</v>
      </c>
      <c r="C27" s="1">
        <v>0.03</v>
      </c>
      <c r="D27" s="1">
        <v>0.2195</v>
      </c>
      <c r="E27" s="1">
        <v>3.4384999999999999</v>
      </c>
      <c r="F27" s="1">
        <v>0.22900000000000001</v>
      </c>
      <c r="G27" s="1">
        <v>7.9100000000000004E-2</v>
      </c>
    </row>
    <row r="28" spans="1:7" x14ac:dyDescent="0.25">
      <c r="A28" s="12" t="s">
        <v>317</v>
      </c>
      <c r="B28" s="1">
        <v>2.8199999999999999E-2</v>
      </c>
      <c r="C28" s="1">
        <v>2.5000000000000001E-2</v>
      </c>
      <c r="D28" s="1">
        <v>0.222</v>
      </c>
      <c r="E28" s="1">
        <v>2.86</v>
      </c>
      <c r="F28" s="1">
        <v>0.217</v>
      </c>
      <c r="G28" s="1">
        <f>B28+C28</f>
        <v>5.3199999999999997E-2</v>
      </c>
    </row>
    <row r="29" spans="1:7" x14ac:dyDescent="0.25">
      <c r="A29" s="12" t="s">
        <v>316</v>
      </c>
      <c r="B29" s="1">
        <v>4.5249999999999999E-2</v>
      </c>
      <c r="C29" s="1">
        <v>2.9499999999999998E-2</v>
      </c>
      <c r="D29" s="1">
        <v>0.23499999999999999</v>
      </c>
      <c r="E29" s="1">
        <v>3.7949999999999999</v>
      </c>
      <c r="F29" s="1">
        <v>0.184</v>
      </c>
      <c r="G29" s="1">
        <v>7.4749999999999997E-2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Primary Prod SU2019</vt:lpstr>
      <vt:lpstr>Fe EXP finals V1</vt:lpstr>
      <vt:lpstr>'Primary Prod SU2019'!LTER_Su2019_21Oct2019R1</vt:lpstr>
    </vt:vector>
  </TitlesOfParts>
  <Company>University of Alaska Fairbanks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QuAAtro 39</dc:creator>
  <cp:lastModifiedBy>Kerri Fredrickson</cp:lastModifiedBy>
  <dcterms:created xsi:type="dcterms:W3CDTF">2019-10-28T20:28:19Z</dcterms:created>
  <dcterms:modified xsi:type="dcterms:W3CDTF">2022-11-29T22:49:44Z</dcterms:modified>
</cp:coreProperties>
</file>