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"/>
    </mc:Choice>
  </mc:AlternateContent>
  <xr:revisionPtr revIDLastSave="0" documentId="13_ncr:1_{6515C405-84F1-4683-935D-48242A24A3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1" i="1" l="1"/>
  <c r="P70" i="1"/>
  <c r="P69" i="1"/>
  <c r="P68" i="1"/>
  <c r="P81" i="1"/>
  <c r="P80" i="1"/>
  <c r="P79" i="1"/>
  <c r="P78" i="1"/>
  <c r="P76" i="1"/>
  <c r="P55" i="1"/>
  <c r="P54" i="1"/>
  <c r="P46" i="1"/>
  <c r="P45" i="1"/>
  <c r="P91" i="1"/>
  <c r="P90" i="1"/>
  <c r="P89" i="1"/>
  <c r="P88" i="1"/>
  <c r="P87" i="1"/>
  <c r="P86" i="1"/>
  <c r="P85" i="1"/>
  <c r="P84" i="1"/>
  <c r="P83" i="1"/>
  <c r="P75" i="1"/>
  <c r="P74" i="1"/>
  <c r="P67" i="1"/>
  <c r="P66" i="1"/>
  <c r="P64" i="1"/>
  <c r="P62" i="1"/>
  <c r="P60" i="1"/>
  <c r="P59" i="1"/>
  <c r="P58" i="1"/>
  <c r="P57" i="1"/>
  <c r="P53" i="1"/>
  <c r="P52" i="1"/>
  <c r="P51" i="1"/>
  <c r="P50" i="1"/>
  <c r="P48" i="1"/>
  <c r="P43" i="1"/>
  <c r="P42" i="1"/>
  <c r="P41" i="1"/>
  <c r="P40" i="1"/>
  <c r="P39" i="1"/>
  <c r="P37" i="1"/>
  <c r="P36" i="1"/>
  <c r="P35" i="1"/>
  <c r="P34" i="1"/>
  <c r="P32" i="1"/>
  <c r="P30" i="1"/>
  <c r="P29" i="1"/>
  <c r="P28" i="1"/>
  <c r="P26" i="1"/>
  <c r="P25" i="1"/>
  <c r="P23" i="1"/>
  <c r="P22" i="1"/>
  <c r="P21" i="1"/>
  <c r="P20" i="1"/>
  <c r="P19" i="1"/>
  <c r="P18" i="1"/>
  <c r="P16" i="1"/>
  <c r="P14" i="1"/>
  <c r="P13" i="1"/>
  <c r="P12" i="1"/>
  <c r="P11" i="1"/>
</calcChain>
</file>

<file path=xl/sharedStrings.xml><?xml version="1.0" encoding="utf-8"?>
<sst xmlns="http://schemas.openxmlformats.org/spreadsheetml/2006/main" count="407" uniqueCount="138">
  <si>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</si>
  <si>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</si>
  <si>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</si>
  <si>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</si>
  <si>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</si>
  <si>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</si>
  <si>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</si>
  <si>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</si>
  <si>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</si>
  <si>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</si>
  <si>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</si>
  <si>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</si>
  <si>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Cast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</si>
  <si>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</si>
  <si>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</si>
  <si>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</si>
  <si>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</si>
  <si>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</si>
  <si>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</si>
  <si>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</si>
  <si>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</si>
  <si>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</si>
  <si>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</si>
  <si>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Description</t>
  </si>
  <si>
    <t>Ana Aguilar-Islas</t>
  </si>
  <si>
    <t>Mette Kaufman</t>
  </si>
  <si>
    <t>y</t>
  </si>
  <si>
    <t>Summer cruise SKQ202010S</t>
  </si>
  <si>
    <t>NGA-LTER Primary Production samples</t>
  </si>
  <si>
    <t>LTER PP samples</t>
  </si>
  <si>
    <t>STROM-1</t>
  </si>
  <si>
    <t>STROM-2</t>
  </si>
  <si>
    <t>STROM-3</t>
  </si>
  <si>
    <t>STROM-4</t>
  </si>
  <si>
    <t>STROM-5</t>
  </si>
  <si>
    <t>STROM-6</t>
  </si>
  <si>
    <t>STROM-7</t>
  </si>
  <si>
    <t>STROM-8</t>
  </si>
  <si>
    <t>STROM-9</t>
  </si>
  <si>
    <t>STROM-10</t>
  </si>
  <si>
    <t>STROM-11</t>
  </si>
  <si>
    <t>STROM-12</t>
  </si>
  <si>
    <t>STROM-13</t>
  </si>
  <si>
    <t>STROM-14</t>
  </si>
  <si>
    <t>STROM-15</t>
  </si>
  <si>
    <t>STROM-16</t>
  </si>
  <si>
    <t>STROM-17</t>
  </si>
  <si>
    <t>STROM-18</t>
  </si>
  <si>
    <t>STROM-19</t>
  </si>
  <si>
    <t>STROM-20</t>
  </si>
  <si>
    <t>STROM-21</t>
  </si>
  <si>
    <t>STROM-22</t>
  </si>
  <si>
    <t>STROM-23</t>
  </si>
  <si>
    <t>STROM-24</t>
  </si>
  <si>
    <t>STROM-25</t>
  </si>
  <si>
    <t>STROM-26</t>
  </si>
  <si>
    <t>STROM-27</t>
  </si>
  <si>
    <t>STROM-28</t>
  </si>
  <si>
    <t>STROM-29</t>
  </si>
  <si>
    <t>STROM-30</t>
  </si>
  <si>
    <t>STROM-33</t>
  </si>
  <si>
    <t>STROM-34</t>
  </si>
  <si>
    <t>STROM-35</t>
  </si>
  <si>
    <t>STROM-36</t>
  </si>
  <si>
    <t>STROM-37</t>
  </si>
  <si>
    <t>STROM-38</t>
  </si>
  <si>
    <t>STROM-41</t>
  </si>
  <si>
    <t>STROM-42</t>
  </si>
  <si>
    <t>STROM-43</t>
  </si>
  <si>
    <t>STROM-44</t>
  </si>
  <si>
    <t>STROM-45</t>
  </si>
  <si>
    <t>STROM-46</t>
  </si>
  <si>
    <t>STROM-51</t>
  </si>
  <si>
    <t>STROM-52</t>
  </si>
  <si>
    <t>STROM-54</t>
  </si>
  <si>
    <t>STROM-56</t>
  </si>
  <si>
    <t>STROM-59</t>
  </si>
  <si>
    <t>STROM-60</t>
  </si>
  <si>
    <t>STROM-61</t>
  </si>
  <si>
    <t>STROM-62</t>
  </si>
  <si>
    <t>STROM-63</t>
  </si>
  <si>
    <t>STROM-64</t>
  </si>
  <si>
    <t>STROM-31</t>
  </si>
  <si>
    <t>STROM-32</t>
  </si>
  <si>
    <t>STROM-39</t>
  </si>
  <si>
    <t>STROM-40</t>
  </si>
  <si>
    <t>STROM-47</t>
  </si>
  <si>
    <t>STROM-48</t>
  </si>
  <si>
    <t>STROM-49</t>
  </si>
  <si>
    <t>STROM-50</t>
  </si>
  <si>
    <t>STROM-57</t>
  </si>
  <si>
    <t>STROM-58</t>
  </si>
  <si>
    <t>STROM-65</t>
  </si>
  <si>
    <t>STROM-66</t>
  </si>
  <si>
    <t>STROM-67</t>
  </si>
  <si>
    <t>STROM-68</t>
  </si>
  <si>
    <t>STROM-69</t>
  </si>
  <si>
    <t>STROM-70</t>
  </si>
  <si>
    <t>STROM-71</t>
  </si>
  <si>
    <t>STROM-72</t>
  </si>
  <si>
    <t>Depth (m)</t>
  </si>
  <si>
    <t>340662-62071</t>
  </si>
  <si>
    <t>Station</t>
  </si>
  <si>
    <t>GAK1</t>
  </si>
  <si>
    <t>GAK5</t>
  </si>
  <si>
    <t>Niskin #</t>
  </si>
  <si>
    <t>Light Level</t>
  </si>
  <si>
    <t>Exp #</t>
  </si>
  <si>
    <t>PP-1</t>
  </si>
  <si>
    <t>PP-2</t>
  </si>
  <si>
    <t>PP-3</t>
  </si>
  <si>
    <t>PP-4</t>
  </si>
  <si>
    <t>PP-5</t>
  </si>
  <si>
    <t>PP-6</t>
  </si>
  <si>
    <t>PP-7</t>
  </si>
  <si>
    <t>PP-8</t>
  </si>
  <si>
    <t>PP-9</t>
  </si>
  <si>
    <t>PP-10</t>
  </si>
  <si>
    <t>GAK9</t>
  </si>
  <si>
    <t>GAK15</t>
  </si>
  <si>
    <t>MID10</t>
  </si>
  <si>
    <t>MID5</t>
  </si>
  <si>
    <t>MID2</t>
  </si>
  <si>
    <t>PL-21</t>
  </si>
  <si>
    <t>PL-22</t>
  </si>
  <si>
    <t>PWS2</t>
  </si>
  <si>
    <t>MID9</t>
  </si>
  <si>
    <t>DE1</t>
  </si>
  <si>
    <t>WSW init</t>
  </si>
  <si>
    <t>WSW init + N</t>
  </si>
  <si>
    <t>DE2</t>
  </si>
  <si>
    <t>init WSW</t>
  </si>
  <si>
    <t>init WSW+N</t>
  </si>
  <si>
    <t>DE3</t>
  </si>
  <si>
    <t>DE4</t>
  </si>
  <si>
    <t>PL-20</t>
  </si>
  <si>
    <t>DE5</t>
  </si>
  <si>
    <t>DE6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</si>
</sst>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4" fillId="0" borderId="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14" fontId="0" fillId="0" borderId="12" xfId="0" applyNumberFormat="1" applyBorder="1" applyAlignment="1">
      <alignment horizontal="right"/>
    </xf>
    <xf numFmtId="1" fontId="2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0" xfId="0" applyFont="1" applyFill="1"/>
    <xf numFmtId="2" fontId="5" fillId="0" borderId="0" xfId="0" applyNumberFormat="1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/>
    <xf numFmtId="0" fontId="0" fillId="0" borderId="0" xfId="0" applyAlignment="1"/>
    <xf numFmtId="0" fontId="5" fillId="0" borderId="0" xfId="0" applyFont="1" applyBorder="1" applyAlignment="1"/>
    <xf numFmtId="2" fontId="0" fillId="0" borderId="0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5" fillId="0" borderId="7" xfId="0" applyFont="1" applyBorder="1" applyAlignment="1"/>
    <xf numFmtId="165" fontId="0" fillId="0" borderId="0" xfId="0" applyNumberFormat="1" applyAlignment="1">
      <alignment horizontal="center"/>
    </xf>
    <xf numFmtId="0" fontId="5" fillId="0" borderId="10" xfId="0" applyFont="1" applyBorder="1" applyAlignment="1"/>
    <xf numFmtId="0" fontId="2" fillId="0" borderId="11" xfId="0" applyFont="1" applyBorder="1" applyAlignment="1"/>
    <xf numFmtId="0" fontId="5" fillId="0" borderId="0" xfId="0" applyFont="1" applyFill="1" applyAlignment="1"/>
    <xf numFmtId="14" fontId="3" fillId="0" borderId="0" xfId="0" applyNumberFormat="1" applyFont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3"/>
  <sheetViews>
    <sheetView tabSelected="1" topLeftCell="A4" zoomScale="75" zoomScaleNormal="75" workbookViewId="0">
      <pane ySplit="2010" topLeftCell="A11" activePane="bottomLeft"/>
      <selection activeCell="O31" sqref="O31"/>
      <selection pane="bottomLeft" activeCell="H55" sqref="H55"/>
    </sheetView>
  </sheetViews>
  <sheetFormatPr defaultColWidth="8.85546875" defaultRowHeight="15" x14ac:dyDescent="0.25"/>
  <cols>
    <col min="1" max="1" width="7.7109375" style="37" customWidth="1"/>
    <col min="2" max="2" width="16.140625" style="34" customWidth="1"/>
    <col min="3" max="4" width="14.42578125" style="38" customWidth="1"/>
    <col min="5" max="6" width="10.7109375" style="74" customWidth="1"/>
    <col min="7" max="8" width="13" style="39" customWidth="1"/>
    <col min="9" max="9" width="10.7109375" style="39" customWidth="1"/>
    <col min="10" max="10" width="9.7109375" style="38" customWidth="1"/>
    <col min="11" max="11" width="11.42578125" style="35" customWidth="1"/>
    <col min="12" max="12" width="9.140625" style="35" customWidth="1"/>
    <col min="13" max="13" width="11.140625" style="35" bestFit="1" customWidth="1"/>
    <col min="14" max="14" width="10" style="35" customWidth="1"/>
    <col min="15" max="15" width="11.7109375" style="35" customWidth="1"/>
    <col min="16" max="16" width="11.7109375" style="35" bestFit="1" customWidth="1"/>
    <col min="17" max="17" width="12" style="36" customWidth="1"/>
    <col min="18" max="18" width="12.7109375" style="1" customWidth="1"/>
    <col min="19" max="19" width="8.85546875" style="5"/>
    <col min="20" max="20" width="13.140625" style="1" customWidth="1"/>
    <col min="21" max="22" width="8.85546875" style="1"/>
    <col min="23" max="23" width="10.42578125" style="1" customWidth="1"/>
    <col min="24" max="16384" width="8.85546875" style="1"/>
  </cols>
  <sheetData>
    <row r="2" spans="1:22" x14ac:dyDescent="0.25">
      <c r="K2" s="35" t="s">
        <v>19</v>
      </c>
      <c r="M2" s="40" t="s">
        <v>24</v>
      </c>
      <c r="N2" s="40"/>
      <c r="O2" s="40"/>
      <c r="P2" s="19"/>
      <c r="Q2" s="37" t="s">
        <v>1</v>
      </c>
      <c r="R2" s="32">
        <v>44058</v>
      </c>
      <c r="S2" s="30"/>
    </row>
    <row r="3" spans="1:22" x14ac:dyDescent="0.25">
      <c r="K3" s="35" t="s">
        <v>20</v>
      </c>
      <c r="M3" s="40" t="s">
        <v>25</v>
      </c>
      <c r="N3" s="40"/>
      <c r="O3" s="40"/>
      <c r="P3" s="19"/>
      <c r="Q3" s="35" t="s">
        <v>21</v>
      </c>
      <c r="R3" s="31">
        <v>71</v>
      </c>
      <c r="S3" s="29"/>
    </row>
    <row r="4" spans="1:22" ht="27" x14ac:dyDescent="0.35">
      <c r="C4" s="21" t="s">
        <v>0</v>
      </c>
      <c r="D4" s="21"/>
      <c r="I4" s="38"/>
      <c r="K4" s="35" t="s">
        <v>23</v>
      </c>
      <c r="L4" s="41" t="s">
        <v>28</v>
      </c>
      <c r="M4" s="42"/>
      <c r="N4" s="42"/>
      <c r="O4" s="42"/>
      <c r="P4" s="19"/>
    </row>
    <row r="6" spans="1:22" x14ac:dyDescent="0.25">
      <c r="C6" s="43" t="s">
        <v>27</v>
      </c>
      <c r="D6" s="43"/>
    </row>
    <row r="7" spans="1:22" x14ac:dyDescent="0.25">
      <c r="C7" s="43" t="s">
        <v>29</v>
      </c>
      <c r="D7" s="43"/>
    </row>
    <row r="8" spans="1:22" ht="15.75" thickBot="1" x14ac:dyDescent="0.3">
      <c r="C8" s="43"/>
      <c r="D8" s="43"/>
    </row>
    <row r="9" spans="1:22" x14ac:dyDescent="0.25">
      <c r="A9" s="44"/>
      <c r="B9" s="25" t="s">
        <v>22</v>
      </c>
      <c r="C9" s="45" t="s">
        <v>13</v>
      </c>
      <c r="D9" s="45"/>
      <c r="E9" s="79"/>
      <c r="F9" s="79"/>
      <c r="G9" s="46"/>
      <c r="H9" s="47"/>
      <c r="I9" s="76"/>
      <c r="J9" s="22" t="s">
        <v>15</v>
      </c>
      <c r="K9" s="26" t="s">
        <v>2</v>
      </c>
      <c r="L9" s="27" t="s">
        <v>3</v>
      </c>
      <c r="M9" s="26" t="s">
        <v>4</v>
      </c>
      <c r="N9" s="27" t="s">
        <v>5</v>
      </c>
      <c r="O9" s="26" t="s">
        <v>6</v>
      </c>
      <c r="P9" s="28" t="s">
        <v>7</v>
      </c>
      <c r="Q9" s="47" t="s">
        <v>8</v>
      </c>
      <c r="S9" s="1"/>
    </row>
    <row r="10" spans="1:22" ht="15.75" thickBot="1" x14ac:dyDescent="0.3">
      <c r="A10" s="44"/>
      <c r="B10" s="48" t="s">
        <v>17</v>
      </c>
      <c r="C10" s="24" t="s">
        <v>14</v>
      </c>
      <c r="D10" s="24" t="s">
        <v>102</v>
      </c>
      <c r="E10" s="80" t="s">
        <v>12</v>
      </c>
      <c r="F10" s="80" t="s">
        <v>107</v>
      </c>
      <c r="G10" s="33" t="s">
        <v>105</v>
      </c>
      <c r="H10" s="23" t="s">
        <v>106</v>
      </c>
      <c r="I10" s="23" t="s">
        <v>100</v>
      </c>
      <c r="J10" s="49" t="s">
        <v>16</v>
      </c>
      <c r="K10" s="50" t="s">
        <v>18</v>
      </c>
      <c r="L10" s="51" t="s">
        <v>18</v>
      </c>
      <c r="M10" s="50" t="s">
        <v>18</v>
      </c>
      <c r="N10" s="51" t="s">
        <v>18</v>
      </c>
      <c r="O10" s="50" t="s">
        <v>18</v>
      </c>
      <c r="P10" s="52" t="s">
        <v>18</v>
      </c>
      <c r="Q10" s="53"/>
      <c r="S10" s="1"/>
    </row>
    <row r="11" spans="1:22" x14ac:dyDescent="0.25">
      <c r="A11" s="16">
        <v>1</v>
      </c>
      <c r="B11" s="38" t="s">
        <v>101</v>
      </c>
      <c r="C11" t="s">
        <v>30</v>
      </c>
      <c r="D11" t="s">
        <v>103</v>
      </c>
      <c r="E11" s="73">
        <v>2</v>
      </c>
      <c r="F11" s="73" t="s">
        <v>108</v>
      </c>
      <c r="G11" s="85">
        <v>15</v>
      </c>
      <c r="H11" s="85">
        <v>100</v>
      </c>
      <c r="I11" s="85">
        <v>0</v>
      </c>
      <c r="J11" s="78" t="s">
        <v>26</v>
      </c>
      <c r="K11" s="2">
        <v>3.8999999999999998E-3</v>
      </c>
      <c r="L11" s="2">
        <v>3.5999999999999997E-2</v>
      </c>
      <c r="M11" s="2">
        <v>8.8999999999999996E-2</v>
      </c>
      <c r="N11" s="2">
        <v>6.6820000000000004</v>
      </c>
      <c r="O11" s="2">
        <v>0.11600000000000001</v>
      </c>
      <c r="P11" s="2">
        <f>K11+L11</f>
        <v>3.9899999999999998E-2</v>
      </c>
      <c r="Q11" s="35"/>
      <c r="R11" s="35"/>
      <c r="S11" s="36"/>
      <c r="T11" s="10"/>
      <c r="U11" s="9"/>
      <c r="V11" s="5"/>
    </row>
    <row r="12" spans="1:22" x14ac:dyDescent="0.25">
      <c r="A12" s="16">
        <v>2</v>
      </c>
      <c r="B12" s="38" t="s">
        <v>101</v>
      </c>
      <c r="C12" t="s">
        <v>31</v>
      </c>
      <c r="D12" t="s">
        <v>103</v>
      </c>
      <c r="E12" s="73">
        <v>2</v>
      </c>
      <c r="F12" s="73" t="s">
        <v>108</v>
      </c>
      <c r="G12" s="85">
        <v>14</v>
      </c>
      <c r="H12" s="85">
        <v>50</v>
      </c>
      <c r="I12" s="85">
        <v>4</v>
      </c>
      <c r="J12" s="78" t="s">
        <v>26</v>
      </c>
      <c r="K12" s="2">
        <v>2.5999999999999999E-3</v>
      </c>
      <c r="L12" s="2">
        <v>3.2000000000000001E-2</v>
      </c>
      <c r="M12" s="2">
        <v>0.1</v>
      </c>
      <c r="N12" s="2">
        <v>6.3179999999999996</v>
      </c>
      <c r="O12" s="2">
        <v>6.8000000000000005E-2</v>
      </c>
      <c r="P12" s="2">
        <f t="shared" ref="P12:P64" si="0">K12+L12</f>
        <v>3.4599999999999999E-2</v>
      </c>
      <c r="Q12" s="35"/>
      <c r="R12" s="35"/>
      <c r="S12" s="36"/>
      <c r="T12" s="10"/>
      <c r="U12" s="9"/>
      <c r="V12" s="5"/>
    </row>
    <row r="13" spans="1:22" x14ac:dyDescent="0.25">
      <c r="A13" s="16">
        <v>3</v>
      </c>
      <c r="B13" s="38" t="s">
        <v>101</v>
      </c>
      <c r="C13" t="s">
        <v>32</v>
      </c>
      <c r="D13" t="s">
        <v>103</v>
      </c>
      <c r="E13" s="73">
        <v>2</v>
      </c>
      <c r="F13" s="73" t="s">
        <v>108</v>
      </c>
      <c r="G13" s="85">
        <v>13</v>
      </c>
      <c r="H13" s="85">
        <v>30</v>
      </c>
      <c r="I13" s="85">
        <v>7</v>
      </c>
      <c r="J13" s="78" t="s">
        <v>26</v>
      </c>
      <c r="K13" s="2">
        <v>9.9000000000000008E-3</v>
      </c>
      <c r="L13" s="2">
        <v>3.6999999999999998E-2</v>
      </c>
      <c r="M13" s="2">
        <v>0.126</v>
      </c>
      <c r="N13" s="2">
        <v>6.0579999999999998</v>
      </c>
      <c r="O13" s="2">
        <v>0.08</v>
      </c>
      <c r="P13" s="2">
        <f t="shared" si="0"/>
        <v>4.6899999999999997E-2</v>
      </c>
      <c r="Q13" s="35"/>
      <c r="R13" s="35"/>
      <c r="S13" s="36"/>
      <c r="T13" s="10"/>
      <c r="U13" s="9"/>
      <c r="V13" s="5"/>
    </row>
    <row r="14" spans="1:22" x14ac:dyDescent="0.25">
      <c r="A14" s="16">
        <v>4</v>
      </c>
      <c r="B14" s="38" t="s">
        <v>101</v>
      </c>
      <c r="C14" t="s">
        <v>33</v>
      </c>
      <c r="D14" t="s">
        <v>103</v>
      </c>
      <c r="E14" s="73">
        <v>2</v>
      </c>
      <c r="F14" s="73" t="s">
        <v>108</v>
      </c>
      <c r="G14" s="85">
        <v>10</v>
      </c>
      <c r="H14" s="85">
        <v>10</v>
      </c>
      <c r="I14" s="85">
        <v>13</v>
      </c>
      <c r="J14" s="78" t="s">
        <v>26</v>
      </c>
      <c r="K14" s="2">
        <v>0.2087</v>
      </c>
      <c r="L14" s="2">
        <v>5.3999999999999999E-2</v>
      </c>
      <c r="M14" s="2">
        <v>0.27800000000000002</v>
      </c>
      <c r="N14" s="2">
        <v>6.3120000000000003</v>
      </c>
      <c r="O14" s="2">
        <v>0.54400000000000004</v>
      </c>
      <c r="P14" s="2">
        <f t="shared" si="0"/>
        <v>0.26269999999999999</v>
      </c>
      <c r="Q14" s="35"/>
      <c r="R14" s="35"/>
      <c r="S14" s="36"/>
      <c r="T14" s="10"/>
      <c r="U14" s="9"/>
      <c r="V14" s="5"/>
    </row>
    <row r="15" spans="1:22" x14ac:dyDescent="0.25">
      <c r="A15" s="16">
        <v>5</v>
      </c>
      <c r="B15" s="38" t="s">
        <v>101</v>
      </c>
      <c r="C15" t="s">
        <v>34</v>
      </c>
      <c r="D15" t="s">
        <v>103</v>
      </c>
      <c r="E15" s="73">
        <v>2</v>
      </c>
      <c r="F15" s="73" t="s">
        <v>108</v>
      </c>
      <c r="G15" s="85">
        <v>8</v>
      </c>
      <c r="H15" s="85">
        <v>5</v>
      </c>
      <c r="I15" s="85">
        <v>20</v>
      </c>
      <c r="J15" s="78" t="s">
        <v>26</v>
      </c>
      <c r="K15" s="2">
        <v>0.9667</v>
      </c>
      <c r="L15" s="2">
        <v>0.109</v>
      </c>
      <c r="M15" s="2">
        <v>0.39950000000000002</v>
      </c>
      <c r="N15" s="2">
        <v>7.5259999999999998</v>
      </c>
      <c r="O15" s="2">
        <v>0.8155</v>
      </c>
      <c r="P15" s="2">
        <v>1.0757000000000001</v>
      </c>
      <c r="Q15" s="35"/>
      <c r="R15" s="35"/>
      <c r="S15" s="36"/>
      <c r="T15" s="10"/>
      <c r="U15" s="9"/>
      <c r="V15" s="5"/>
    </row>
    <row r="16" spans="1:22" x14ac:dyDescent="0.25">
      <c r="A16" s="16">
        <v>6</v>
      </c>
      <c r="B16" s="38" t="s">
        <v>101</v>
      </c>
      <c r="C16" t="s">
        <v>35</v>
      </c>
      <c r="D16" t="s">
        <v>103</v>
      </c>
      <c r="E16" s="73">
        <v>2</v>
      </c>
      <c r="F16" s="73" t="s">
        <v>108</v>
      </c>
      <c r="G16" s="85">
        <v>4</v>
      </c>
      <c r="H16" s="85">
        <v>1</v>
      </c>
      <c r="I16" s="85">
        <v>27</v>
      </c>
      <c r="J16" s="78" t="s">
        <v>26</v>
      </c>
      <c r="K16" s="2">
        <v>3.1240000000000001</v>
      </c>
      <c r="L16" s="2">
        <v>0.251</v>
      </c>
      <c r="M16" s="2">
        <v>0.55500000000000005</v>
      </c>
      <c r="N16" s="2">
        <v>8.8680000000000003</v>
      </c>
      <c r="O16" s="2">
        <v>2.5819999999999999</v>
      </c>
      <c r="P16" s="2">
        <f t="shared" si="0"/>
        <v>3.375</v>
      </c>
      <c r="Q16" s="35"/>
      <c r="R16" s="35"/>
      <c r="S16" s="36"/>
      <c r="T16" s="10"/>
      <c r="U16" s="9"/>
      <c r="V16" s="5"/>
    </row>
    <row r="17" spans="1:28" x14ac:dyDescent="0.25">
      <c r="A17" s="16"/>
      <c r="B17" s="38"/>
      <c r="C17"/>
      <c r="D17"/>
      <c r="E17" s="73"/>
      <c r="F17" s="73"/>
      <c r="G17" s="85"/>
      <c r="H17" s="85"/>
      <c r="I17" s="85"/>
      <c r="J17" s="78"/>
      <c r="K17" s="2"/>
      <c r="L17" s="2"/>
      <c r="M17" s="2"/>
      <c r="N17" s="2"/>
      <c r="O17" s="2"/>
      <c r="P17" s="2"/>
      <c r="Q17" s="35"/>
      <c r="R17" s="35"/>
      <c r="S17" s="36"/>
      <c r="T17" s="10"/>
      <c r="U17" s="9"/>
      <c r="V17" s="5"/>
    </row>
    <row r="18" spans="1:28" x14ac:dyDescent="0.25">
      <c r="A18" s="16">
        <v>7</v>
      </c>
      <c r="B18" s="38" t="s">
        <v>101</v>
      </c>
      <c r="C18" t="s">
        <v>36</v>
      </c>
      <c r="D18" t="s">
        <v>104</v>
      </c>
      <c r="E18" s="73">
        <v>7</v>
      </c>
      <c r="F18" s="73" t="s">
        <v>109</v>
      </c>
      <c r="G18" s="85">
        <v>8</v>
      </c>
      <c r="H18" s="85">
        <v>100</v>
      </c>
      <c r="I18" s="85">
        <v>0</v>
      </c>
      <c r="J18" s="78" t="s">
        <v>26</v>
      </c>
      <c r="K18" s="2">
        <v>4.6899999999999997E-2</v>
      </c>
      <c r="L18" s="2">
        <v>3.7999999999999999E-2</v>
      </c>
      <c r="M18" s="2">
        <v>0.28100000000000003</v>
      </c>
      <c r="N18" s="2">
        <v>8.2629999999999999</v>
      </c>
      <c r="O18" s="2">
        <v>0.219</v>
      </c>
      <c r="P18" s="2">
        <f t="shared" si="0"/>
        <v>8.4900000000000003E-2</v>
      </c>
      <c r="Q18" s="19"/>
      <c r="R18" s="35"/>
      <c r="S18" s="36"/>
      <c r="T18" s="10"/>
      <c r="U18" s="9"/>
      <c r="V18" s="5"/>
      <c r="W18" s="2"/>
      <c r="X18" s="2"/>
      <c r="Y18" s="2"/>
      <c r="Z18" s="2"/>
      <c r="AA18" s="2"/>
      <c r="AB18" s="2"/>
    </row>
    <row r="19" spans="1:28" x14ac:dyDescent="0.25">
      <c r="A19" s="16">
        <v>8</v>
      </c>
      <c r="B19" s="38" t="s">
        <v>101</v>
      </c>
      <c r="C19" t="s">
        <v>37</v>
      </c>
      <c r="D19" t="s">
        <v>104</v>
      </c>
      <c r="E19" s="73">
        <v>7</v>
      </c>
      <c r="F19" s="73" t="s">
        <v>109</v>
      </c>
      <c r="G19" s="85">
        <v>7</v>
      </c>
      <c r="H19" s="85">
        <v>50</v>
      </c>
      <c r="I19" s="85">
        <v>4</v>
      </c>
      <c r="J19" s="78" t="s">
        <v>26</v>
      </c>
      <c r="K19" s="2">
        <v>0</v>
      </c>
      <c r="L19" s="2">
        <v>4.3999999999999997E-2</v>
      </c>
      <c r="M19" s="2">
        <v>0.29399999999999998</v>
      </c>
      <c r="N19" s="2">
        <v>8.1660000000000004</v>
      </c>
      <c r="O19" s="2">
        <v>0.17399999999999999</v>
      </c>
      <c r="P19" s="2">
        <f t="shared" si="0"/>
        <v>4.3999999999999997E-2</v>
      </c>
      <c r="Q19" s="19"/>
      <c r="R19" s="19"/>
      <c r="S19" s="36"/>
      <c r="T19" s="10"/>
      <c r="U19" s="9"/>
      <c r="V19" s="5"/>
      <c r="W19" s="2"/>
      <c r="X19" s="2"/>
      <c r="Y19" s="2"/>
      <c r="Z19" s="2"/>
      <c r="AA19" s="2"/>
      <c r="AB19" s="2"/>
    </row>
    <row r="20" spans="1:28" x14ac:dyDescent="0.25">
      <c r="A20" s="16">
        <v>9</v>
      </c>
      <c r="B20" s="38" t="s">
        <v>101</v>
      </c>
      <c r="C20" t="s">
        <v>38</v>
      </c>
      <c r="D20" t="s">
        <v>104</v>
      </c>
      <c r="E20" s="73">
        <v>7</v>
      </c>
      <c r="F20" s="73" t="s">
        <v>109</v>
      </c>
      <c r="G20" s="85">
        <v>6</v>
      </c>
      <c r="H20" s="85">
        <v>30</v>
      </c>
      <c r="I20" s="85">
        <v>6</v>
      </c>
      <c r="J20" s="78" t="s">
        <v>26</v>
      </c>
      <c r="K20" s="2">
        <v>-3.8E-3</v>
      </c>
      <c r="L20" s="2">
        <v>3.5000000000000003E-2</v>
      </c>
      <c r="M20" s="2">
        <v>0.28899999999999998</v>
      </c>
      <c r="N20" s="2">
        <v>8.157</v>
      </c>
      <c r="O20" s="2">
        <v>0.129</v>
      </c>
      <c r="P20" s="2">
        <f t="shared" si="0"/>
        <v>3.1200000000000002E-2</v>
      </c>
      <c r="Q20" s="19"/>
      <c r="R20" s="19"/>
      <c r="S20" s="36"/>
      <c r="T20" s="10"/>
      <c r="U20" s="9"/>
      <c r="V20" s="5"/>
      <c r="W20" s="2"/>
      <c r="X20" s="2"/>
      <c r="Y20" s="2"/>
      <c r="Z20" s="2"/>
      <c r="AA20" s="2"/>
      <c r="AB20" s="2"/>
    </row>
    <row r="21" spans="1:28" x14ac:dyDescent="0.25">
      <c r="A21" s="16">
        <v>10</v>
      </c>
      <c r="B21" s="38" t="s">
        <v>101</v>
      </c>
      <c r="C21" t="s">
        <v>39</v>
      </c>
      <c r="D21" t="s">
        <v>104</v>
      </c>
      <c r="E21" s="73">
        <v>7</v>
      </c>
      <c r="F21" s="73" t="s">
        <v>109</v>
      </c>
      <c r="G21" s="85">
        <v>4</v>
      </c>
      <c r="H21" s="85">
        <v>10</v>
      </c>
      <c r="I21" s="85">
        <v>12</v>
      </c>
      <c r="J21" s="78" t="s">
        <v>26</v>
      </c>
      <c r="K21" s="2">
        <v>0.31180000000000002</v>
      </c>
      <c r="L21" s="2">
        <v>5.8999999999999997E-2</v>
      </c>
      <c r="M21" s="2">
        <v>0.34899999999999998</v>
      </c>
      <c r="N21" s="2">
        <v>8.5709999999999997</v>
      </c>
      <c r="O21" s="2">
        <v>0.29499999999999998</v>
      </c>
      <c r="P21" s="2">
        <f t="shared" si="0"/>
        <v>0.37080000000000002</v>
      </c>
      <c r="Q21" s="19"/>
      <c r="R21" s="19"/>
      <c r="S21" s="36"/>
      <c r="T21" s="10"/>
      <c r="U21" s="9"/>
      <c r="V21" s="5"/>
      <c r="W21" s="2"/>
      <c r="X21" s="2"/>
      <c r="Y21" s="2"/>
      <c r="Z21" s="2"/>
      <c r="AA21" s="2"/>
      <c r="AB21" s="2"/>
    </row>
    <row r="22" spans="1:28" x14ac:dyDescent="0.25">
      <c r="A22" s="16">
        <v>11</v>
      </c>
      <c r="B22" s="38" t="s">
        <v>101</v>
      </c>
      <c r="C22" t="s">
        <v>40</v>
      </c>
      <c r="D22" t="s">
        <v>104</v>
      </c>
      <c r="E22" s="73">
        <v>7</v>
      </c>
      <c r="F22" s="73" t="s">
        <v>109</v>
      </c>
      <c r="G22" s="85">
        <v>3</v>
      </c>
      <c r="H22" s="85">
        <v>5</v>
      </c>
      <c r="I22" s="85">
        <v>16</v>
      </c>
      <c r="J22" s="78" t="s">
        <v>26</v>
      </c>
      <c r="K22" s="2">
        <v>0.64190000000000003</v>
      </c>
      <c r="L22" s="2">
        <v>6.7000000000000004E-2</v>
      </c>
      <c r="M22" s="2">
        <v>0.40300000000000002</v>
      </c>
      <c r="N22" s="2">
        <v>8.7899999999999991</v>
      </c>
      <c r="O22" s="2">
        <v>0.38700000000000001</v>
      </c>
      <c r="P22" s="2">
        <f t="shared" si="0"/>
        <v>0.70890000000000009</v>
      </c>
      <c r="Q22" s="19"/>
      <c r="R22" s="19"/>
      <c r="S22" s="36"/>
      <c r="T22" s="10"/>
      <c r="U22" s="9"/>
      <c r="V22" s="5"/>
      <c r="W22" s="2"/>
      <c r="X22" s="2"/>
      <c r="Y22" s="2"/>
      <c r="Z22" s="2"/>
      <c r="AA22" s="2"/>
      <c r="AB22" s="2"/>
    </row>
    <row r="23" spans="1:28" x14ac:dyDescent="0.25">
      <c r="A23" s="16">
        <v>12</v>
      </c>
      <c r="B23" s="38" t="s">
        <v>101</v>
      </c>
      <c r="C23" t="s">
        <v>41</v>
      </c>
      <c r="D23" t="s">
        <v>104</v>
      </c>
      <c r="E23" s="73">
        <v>7</v>
      </c>
      <c r="F23" s="73" t="s">
        <v>109</v>
      </c>
      <c r="G23" s="85">
        <v>2</v>
      </c>
      <c r="H23" s="85">
        <v>1</v>
      </c>
      <c r="I23" s="85">
        <v>25</v>
      </c>
      <c r="J23" s="78" t="s">
        <v>26</v>
      </c>
      <c r="K23" s="2">
        <v>1.6349</v>
      </c>
      <c r="L23" s="2">
        <v>0.125</v>
      </c>
      <c r="M23" s="2">
        <v>0.48399999999999999</v>
      </c>
      <c r="N23" s="2">
        <v>9.2949999999999999</v>
      </c>
      <c r="O23" s="2">
        <v>0.45100000000000001</v>
      </c>
      <c r="P23" s="2">
        <f t="shared" si="0"/>
        <v>1.7599</v>
      </c>
      <c r="Q23" s="19"/>
      <c r="R23" s="19"/>
      <c r="S23" s="36"/>
      <c r="T23" s="10"/>
      <c r="U23" s="9"/>
      <c r="V23" s="5"/>
      <c r="W23" s="2"/>
      <c r="X23" s="2"/>
      <c r="Y23" s="2"/>
      <c r="Z23" s="2"/>
      <c r="AA23" s="2"/>
      <c r="AB23" s="2"/>
    </row>
    <row r="24" spans="1:28" x14ac:dyDescent="0.25">
      <c r="A24" s="16"/>
      <c r="B24" s="38"/>
      <c r="C24"/>
      <c r="D24"/>
      <c r="E24" s="73"/>
      <c r="F24" s="73"/>
      <c r="G24" s="85"/>
      <c r="H24" s="85"/>
      <c r="I24" s="85"/>
      <c r="J24" s="78"/>
      <c r="K24" s="2"/>
      <c r="L24" s="2"/>
      <c r="M24" s="2"/>
      <c r="N24" s="2"/>
      <c r="O24" s="2"/>
      <c r="P24" s="2"/>
      <c r="Q24" s="19"/>
      <c r="R24" s="19"/>
      <c r="S24" s="36"/>
      <c r="T24" s="10"/>
      <c r="U24" s="9"/>
      <c r="V24" s="5"/>
      <c r="W24" s="2"/>
      <c r="X24" s="2"/>
      <c r="Y24" s="2"/>
      <c r="Z24" s="2"/>
      <c r="AA24" s="2"/>
      <c r="AB24" s="2"/>
    </row>
    <row r="25" spans="1:28" x14ac:dyDescent="0.25">
      <c r="A25" s="16">
        <v>13</v>
      </c>
      <c r="B25" s="38" t="s">
        <v>101</v>
      </c>
      <c r="C25" t="s">
        <v>42</v>
      </c>
      <c r="D25" t="s">
        <v>118</v>
      </c>
      <c r="E25" s="72">
        <v>17</v>
      </c>
      <c r="F25" s="72" t="s">
        <v>110</v>
      </c>
      <c r="G25" s="86">
        <v>12</v>
      </c>
      <c r="H25" s="85">
        <v>100</v>
      </c>
      <c r="I25" s="86">
        <v>0</v>
      </c>
      <c r="J25" s="78" t="s">
        <v>26</v>
      </c>
      <c r="K25" s="2">
        <v>0</v>
      </c>
      <c r="L25" s="2">
        <v>3.9E-2</v>
      </c>
      <c r="M25" s="2">
        <v>0.26600000000000001</v>
      </c>
      <c r="N25" s="2">
        <v>7.5140000000000002</v>
      </c>
      <c r="O25" s="2">
        <v>0.315</v>
      </c>
      <c r="P25" s="2">
        <f t="shared" si="0"/>
        <v>3.9E-2</v>
      </c>
      <c r="Q25" s="19"/>
      <c r="R25" s="19"/>
      <c r="S25" s="36"/>
      <c r="T25" s="10"/>
      <c r="U25" s="9"/>
      <c r="V25" s="5"/>
      <c r="W25" s="2"/>
      <c r="X25" s="2"/>
      <c r="Y25" s="2"/>
      <c r="Z25" s="2"/>
      <c r="AA25" s="2"/>
      <c r="AB25" s="2"/>
    </row>
    <row r="26" spans="1:28" x14ac:dyDescent="0.25">
      <c r="A26" s="16">
        <v>14</v>
      </c>
      <c r="B26" s="38" t="s">
        <v>101</v>
      </c>
      <c r="C26" t="s">
        <v>43</v>
      </c>
      <c r="D26" t="s">
        <v>118</v>
      </c>
      <c r="E26" s="72">
        <v>17</v>
      </c>
      <c r="F26" s="72" t="s">
        <v>110</v>
      </c>
      <c r="G26" s="85">
        <v>11</v>
      </c>
      <c r="H26" s="85">
        <v>50</v>
      </c>
      <c r="I26" s="85">
        <v>4</v>
      </c>
      <c r="J26" s="78" t="s">
        <v>26</v>
      </c>
      <c r="K26" s="2">
        <v>2.5100000000000001E-2</v>
      </c>
      <c r="L26" s="2">
        <v>2.9000000000000001E-2</v>
      </c>
      <c r="M26" s="2">
        <v>0.26900000000000002</v>
      </c>
      <c r="N26" s="2">
        <v>6.9429999999999996</v>
      </c>
      <c r="O26" s="2">
        <v>0.124</v>
      </c>
      <c r="P26" s="2">
        <f t="shared" si="0"/>
        <v>5.4100000000000002E-2</v>
      </c>
      <c r="Q26" s="19"/>
      <c r="R26" s="19"/>
      <c r="S26" s="36"/>
      <c r="T26" s="10"/>
      <c r="U26" s="9"/>
      <c r="V26" s="5"/>
      <c r="W26" s="2"/>
      <c r="X26" s="2"/>
      <c r="Y26" s="2"/>
      <c r="Z26" s="2"/>
      <c r="AA26" s="2"/>
      <c r="AB26" s="2"/>
    </row>
    <row r="27" spans="1:28" x14ac:dyDescent="0.25">
      <c r="A27" s="16">
        <v>15</v>
      </c>
      <c r="B27" s="38" t="s">
        <v>101</v>
      </c>
      <c r="C27" t="s">
        <v>44</v>
      </c>
      <c r="D27" t="s">
        <v>118</v>
      </c>
      <c r="E27" s="72">
        <v>17</v>
      </c>
      <c r="F27" s="72" t="s">
        <v>110</v>
      </c>
      <c r="G27" s="85">
        <v>10</v>
      </c>
      <c r="H27" s="85">
        <v>30</v>
      </c>
      <c r="I27" s="85">
        <v>6</v>
      </c>
      <c r="J27" s="78" t="s">
        <v>26</v>
      </c>
      <c r="K27" s="2">
        <v>0.129</v>
      </c>
      <c r="L27" s="2">
        <v>0.04</v>
      </c>
      <c r="M27" s="2">
        <v>0.27450000000000002</v>
      </c>
      <c r="N27" s="2">
        <v>7.1710000000000003</v>
      </c>
      <c r="O27" s="2">
        <v>0.30599999999999999</v>
      </c>
      <c r="P27" s="2">
        <v>0.16900000000000001</v>
      </c>
      <c r="Q27" s="19"/>
      <c r="R27" s="19"/>
      <c r="S27" s="36"/>
      <c r="T27" s="10"/>
      <c r="U27" s="9"/>
      <c r="V27" s="5"/>
      <c r="W27" s="2"/>
      <c r="X27" s="2"/>
      <c r="Y27" s="2"/>
      <c r="Z27" s="2"/>
      <c r="AA27" s="2"/>
      <c r="AB27" s="2"/>
    </row>
    <row r="28" spans="1:28" x14ac:dyDescent="0.25">
      <c r="A28" s="16">
        <v>16</v>
      </c>
      <c r="B28" s="38" t="s">
        <v>101</v>
      </c>
      <c r="C28" t="s">
        <v>45</v>
      </c>
      <c r="D28" t="s">
        <v>118</v>
      </c>
      <c r="E28" s="72">
        <v>17</v>
      </c>
      <c r="F28" s="72" t="s">
        <v>110</v>
      </c>
      <c r="G28" s="85">
        <v>7</v>
      </c>
      <c r="H28" s="85">
        <v>10</v>
      </c>
      <c r="I28" s="85">
        <v>12</v>
      </c>
      <c r="J28" s="78" t="s">
        <v>26</v>
      </c>
      <c r="K28" s="2">
        <v>0.5131</v>
      </c>
      <c r="L28" s="2">
        <v>6.3E-2</v>
      </c>
      <c r="M28" s="2">
        <v>0.374</v>
      </c>
      <c r="N28" s="2">
        <v>7.2350000000000003</v>
      </c>
      <c r="O28" s="2">
        <v>0.16400000000000001</v>
      </c>
      <c r="P28" s="2">
        <f t="shared" si="0"/>
        <v>0.57610000000000006</v>
      </c>
      <c r="Q28" s="19"/>
      <c r="R28" s="19"/>
      <c r="S28" s="36"/>
      <c r="T28" s="10"/>
      <c r="U28" s="9"/>
      <c r="V28" s="5"/>
      <c r="W28" s="2"/>
      <c r="X28" s="2"/>
      <c r="Y28" s="2"/>
      <c r="Z28" s="2"/>
      <c r="AA28" s="2"/>
      <c r="AB28" s="2"/>
    </row>
    <row r="29" spans="1:28" x14ac:dyDescent="0.25">
      <c r="A29" s="16">
        <v>17</v>
      </c>
      <c r="B29" s="38" t="s">
        <v>101</v>
      </c>
      <c r="C29" t="s">
        <v>46</v>
      </c>
      <c r="D29" t="s">
        <v>118</v>
      </c>
      <c r="E29" s="72">
        <v>17</v>
      </c>
      <c r="F29" s="72" t="s">
        <v>110</v>
      </c>
      <c r="G29" s="85">
        <v>6</v>
      </c>
      <c r="H29" s="85">
        <v>5</v>
      </c>
      <c r="I29" s="85">
        <v>16</v>
      </c>
      <c r="J29" s="78" t="s">
        <v>26</v>
      </c>
      <c r="K29" s="2">
        <v>1.1698999999999999</v>
      </c>
      <c r="L29" s="2">
        <v>8.5000000000000006E-2</v>
      </c>
      <c r="M29" s="2">
        <v>0.443</v>
      </c>
      <c r="N29" s="2">
        <v>7.7080000000000002</v>
      </c>
      <c r="O29" s="2">
        <v>0.25600000000000001</v>
      </c>
      <c r="P29" s="2">
        <f t="shared" si="0"/>
        <v>1.2548999999999999</v>
      </c>
      <c r="Q29" s="75"/>
      <c r="R29" s="75"/>
      <c r="S29" s="36"/>
      <c r="T29" s="10"/>
      <c r="U29" s="9"/>
      <c r="V29" s="5"/>
      <c r="W29" s="2"/>
      <c r="X29" s="2"/>
      <c r="Y29" s="2"/>
      <c r="Z29" s="2"/>
      <c r="AA29" s="2"/>
      <c r="AB29" s="2"/>
    </row>
    <row r="30" spans="1:28" x14ac:dyDescent="0.25">
      <c r="A30" s="16">
        <v>18</v>
      </c>
      <c r="B30" s="38" t="s">
        <v>101</v>
      </c>
      <c r="C30" t="s">
        <v>47</v>
      </c>
      <c r="D30" t="s">
        <v>118</v>
      </c>
      <c r="E30" s="72">
        <v>17</v>
      </c>
      <c r="F30" s="72" t="s">
        <v>110</v>
      </c>
      <c r="G30" s="85">
        <v>3</v>
      </c>
      <c r="H30" s="85">
        <v>1</v>
      </c>
      <c r="I30" s="85">
        <v>25</v>
      </c>
      <c r="J30" s="78" t="s">
        <v>26</v>
      </c>
      <c r="K30" s="2">
        <v>5.7110000000000003</v>
      </c>
      <c r="L30" s="2">
        <v>0.33900000000000002</v>
      </c>
      <c r="M30" s="2">
        <v>0.84399999999999997</v>
      </c>
      <c r="N30" s="2">
        <v>10.324</v>
      </c>
      <c r="O30" s="2">
        <v>1.84</v>
      </c>
      <c r="P30" s="2">
        <f t="shared" si="0"/>
        <v>6.0500000000000007</v>
      </c>
      <c r="Q30" s="75"/>
      <c r="R30" s="75"/>
      <c r="S30" s="36"/>
      <c r="T30" s="10"/>
      <c r="U30" s="9"/>
      <c r="V30" s="5"/>
      <c r="W30" s="2"/>
      <c r="X30" s="2"/>
      <c r="Y30" s="2"/>
      <c r="Z30" s="2"/>
      <c r="AA30" s="2"/>
      <c r="AB30" s="2"/>
    </row>
    <row r="31" spans="1:28" x14ac:dyDescent="0.25">
      <c r="A31" s="16"/>
      <c r="B31" s="38"/>
      <c r="C31"/>
      <c r="D31"/>
      <c r="E31" s="73"/>
      <c r="F31" s="73"/>
      <c r="G31" s="85"/>
      <c r="H31" s="85"/>
      <c r="I31" s="85"/>
      <c r="J31" s="78"/>
      <c r="K31" s="2"/>
      <c r="L31" s="2"/>
      <c r="M31" s="2"/>
      <c r="N31" s="2"/>
      <c r="O31" s="2"/>
      <c r="P31" s="2"/>
      <c r="Q31" s="75"/>
      <c r="R31" s="75"/>
      <c r="S31" s="36"/>
      <c r="T31" s="10"/>
      <c r="U31" s="9"/>
      <c r="V31" s="5"/>
      <c r="W31" s="2"/>
      <c r="X31" s="2"/>
      <c r="Y31" s="2"/>
      <c r="Z31" s="2"/>
      <c r="AA31" s="2"/>
      <c r="AB31" s="2"/>
    </row>
    <row r="32" spans="1:28" x14ac:dyDescent="0.25">
      <c r="A32" s="16">
        <v>19</v>
      </c>
      <c r="B32" s="38" t="s">
        <v>101</v>
      </c>
      <c r="C32" t="s">
        <v>48</v>
      </c>
      <c r="D32" t="s">
        <v>119</v>
      </c>
      <c r="E32" s="72">
        <v>22</v>
      </c>
      <c r="F32" s="72" t="s">
        <v>111</v>
      </c>
      <c r="G32" s="85">
        <v>14</v>
      </c>
      <c r="H32" s="85">
        <v>100</v>
      </c>
      <c r="I32" s="85">
        <v>0</v>
      </c>
      <c r="J32" s="78" t="s">
        <v>26</v>
      </c>
      <c r="K32" s="2">
        <v>7.0019</v>
      </c>
      <c r="L32" s="2">
        <v>0.14699999999999999</v>
      </c>
      <c r="M32" s="2">
        <v>0.82199999999999995</v>
      </c>
      <c r="N32" s="2">
        <v>7.0389999999999997</v>
      </c>
      <c r="O32" s="2">
        <v>0.59099999999999997</v>
      </c>
      <c r="P32" s="2">
        <f t="shared" si="0"/>
        <v>7.1489000000000003</v>
      </c>
      <c r="Q32" s="75"/>
      <c r="R32" s="75"/>
      <c r="S32" s="36"/>
      <c r="T32" s="10"/>
      <c r="U32" s="9"/>
      <c r="V32" s="5"/>
      <c r="W32" s="2"/>
      <c r="X32" s="2"/>
      <c r="Y32" s="2"/>
      <c r="Z32" s="2"/>
      <c r="AA32" s="2"/>
      <c r="AB32" s="2"/>
    </row>
    <row r="33" spans="1:28" x14ac:dyDescent="0.25">
      <c r="A33" s="16">
        <v>20</v>
      </c>
      <c r="B33" s="38" t="s">
        <v>101</v>
      </c>
      <c r="C33" t="s">
        <v>49</v>
      </c>
      <c r="D33" t="s">
        <v>119</v>
      </c>
      <c r="E33" s="72">
        <v>22</v>
      </c>
      <c r="F33" s="72" t="s">
        <v>111</v>
      </c>
      <c r="G33" s="85">
        <v>12</v>
      </c>
      <c r="H33" s="85">
        <v>50</v>
      </c>
      <c r="I33" s="85">
        <v>8</v>
      </c>
      <c r="J33" s="78" t="s">
        <v>26</v>
      </c>
      <c r="K33" s="2">
        <v>7.1249500000000001</v>
      </c>
      <c r="L33" s="2">
        <v>0.14899999999999999</v>
      </c>
      <c r="M33" s="2">
        <v>0.83850000000000002</v>
      </c>
      <c r="N33" s="2">
        <v>8.0165000000000006</v>
      </c>
      <c r="O33" s="2">
        <v>1.0394999999999999</v>
      </c>
      <c r="P33" s="2">
        <v>7.2739499999999992</v>
      </c>
      <c r="Q33" s="75"/>
      <c r="R33" s="75"/>
      <c r="S33" s="36"/>
      <c r="T33" s="10"/>
      <c r="U33" s="9"/>
      <c r="V33" s="5"/>
      <c r="W33" s="2"/>
      <c r="X33" s="2"/>
      <c r="Y33" s="2"/>
      <c r="Z33" s="2"/>
      <c r="AA33" s="2"/>
      <c r="AB33" s="2"/>
    </row>
    <row r="34" spans="1:28" x14ac:dyDescent="0.25">
      <c r="A34" s="16">
        <v>21</v>
      </c>
      <c r="B34" s="38" t="s">
        <v>101</v>
      </c>
      <c r="C34" t="s">
        <v>50</v>
      </c>
      <c r="D34" t="s">
        <v>119</v>
      </c>
      <c r="E34" s="72">
        <v>22</v>
      </c>
      <c r="F34" s="72" t="s">
        <v>111</v>
      </c>
      <c r="G34" s="85">
        <v>9</v>
      </c>
      <c r="H34" s="85">
        <v>30</v>
      </c>
      <c r="I34" s="85">
        <v>14</v>
      </c>
      <c r="J34" s="78" t="s">
        <v>26</v>
      </c>
      <c r="K34" s="2">
        <v>7.2138999999999998</v>
      </c>
      <c r="L34" s="2">
        <v>0.14899999999999999</v>
      </c>
      <c r="M34" s="2">
        <v>0.84599999999999997</v>
      </c>
      <c r="N34" s="2">
        <v>7.4980000000000002</v>
      </c>
      <c r="O34" s="2">
        <v>0.70199999999999996</v>
      </c>
      <c r="P34" s="2">
        <f t="shared" si="0"/>
        <v>7.3628999999999998</v>
      </c>
      <c r="Q34" s="75"/>
      <c r="R34" s="75"/>
      <c r="S34" s="36"/>
      <c r="T34" s="10"/>
      <c r="U34" s="9"/>
      <c r="V34" s="5"/>
    </row>
    <row r="35" spans="1:28" x14ac:dyDescent="0.25">
      <c r="A35" s="16">
        <v>22</v>
      </c>
      <c r="B35" s="38" t="s">
        <v>101</v>
      </c>
      <c r="C35" t="s">
        <v>51</v>
      </c>
      <c r="D35" t="s">
        <v>119</v>
      </c>
      <c r="E35" s="72">
        <v>22</v>
      </c>
      <c r="F35" s="72" t="s">
        <v>111</v>
      </c>
      <c r="G35" s="85">
        <v>7</v>
      </c>
      <c r="H35" s="85">
        <v>10</v>
      </c>
      <c r="I35" s="85">
        <v>28</v>
      </c>
      <c r="J35" s="78" t="s">
        <v>26</v>
      </c>
      <c r="K35" s="2">
        <v>8.2928999999999995</v>
      </c>
      <c r="L35" s="2">
        <v>0.159</v>
      </c>
      <c r="M35" s="2">
        <v>0.92200000000000004</v>
      </c>
      <c r="N35" s="2">
        <v>10.831</v>
      </c>
      <c r="O35" s="2">
        <v>0.85699999999999998</v>
      </c>
      <c r="P35" s="2">
        <f t="shared" si="0"/>
        <v>8.4519000000000002</v>
      </c>
      <c r="Q35" s="75"/>
      <c r="R35" s="75"/>
      <c r="S35" s="36"/>
      <c r="T35" s="10"/>
      <c r="U35" s="9"/>
      <c r="V35" s="5"/>
    </row>
    <row r="36" spans="1:28" x14ac:dyDescent="0.25">
      <c r="A36" s="16">
        <v>23</v>
      </c>
      <c r="B36" s="38" t="s">
        <v>101</v>
      </c>
      <c r="C36" t="s">
        <v>52</v>
      </c>
      <c r="D36" t="s">
        <v>119</v>
      </c>
      <c r="E36" s="72">
        <v>22</v>
      </c>
      <c r="F36" s="72" t="s">
        <v>111</v>
      </c>
      <c r="G36" s="85">
        <v>5</v>
      </c>
      <c r="H36" s="85">
        <v>5</v>
      </c>
      <c r="I36" s="85">
        <v>36</v>
      </c>
      <c r="J36" s="78" t="s">
        <v>26</v>
      </c>
      <c r="K36" s="2">
        <v>10.3316</v>
      </c>
      <c r="L36" s="2">
        <v>0.23799999999999999</v>
      </c>
      <c r="M36" s="2">
        <v>1.012</v>
      </c>
      <c r="N36" s="2">
        <v>14.609</v>
      </c>
      <c r="O36" s="2">
        <v>0.36299999999999999</v>
      </c>
      <c r="P36" s="2">
        <f t="shared" si="0"/>
        <v>10.569599999999999</v>
      </c>
      <c r="Q36" s="75"/>
      <c r="R36" s="75"/>
      <c r="S36" s="36"/>
      <c r="T36" s="10"/>
      <c r="U36" s="9"/>
      <c r="V36" s="5"/>
    </row>
    <row r="37" spans="1:28" x14ac:dyDescent="0.25">
      <c r="A37" s="16">
        <v>24</v>
      </c>
      <c r="B37" s="38" t="s">
        <v>101</v>
      </c>
      <c r="C37" t="s">
        <v>53</v>
      </c>
      <c r="D37" t="s">
        <v>119</v>
      </c>
      <c r="E37" s="72">
        <v>22</v>
      </c>
      <c r="F37" s="72" t="s">
        <v>111</v>
      </c>
      <c r="G37" s="85">
        <v>1</v>
      </c>
      <c r="H37" s="85">
        <v>1</v>
      </c>
      <c r="I37" s="85">
        <v>55</v>
      </c>
      <c r="J37" s="78" t="s">
        <v>26</v>
      </c>
      <c r="K37" s="2">
        <v>13.553599999999999</v>
      </c>
      <c r="L37" s="2">
        <v>0.89600000000000002</v>
      </c>
      <c r="M37" s="2">
        <v>1.254</v>
      </c>
      <c r="N37" s="2">
        <v>20.495999999999999</v>
      </c>
      <c r="O37" s="2">
        <v>0.31900000000000001</v>
      </c>
      <c r="P37" s="2">
        <f t="shared" si="0"/>
        <v>14.4496</v>
      </c>
      <c r="Q37" s="75"/>
      <c r="R37" s="75"/>
      <c r="S37" s="36"/>
      <c r="T37" s="11"/>
      <c r="U37" s="9"/>
      <c r="V37" s="14"/>
      <c r="W37" s="6"/>
      <c r="X37" s="6"/>
      <c r="Y37" s="6"/>
      <c r="Z37" s="6"/>
      <c r="AA37" s="6"/>
      <c r="AB37" s="6"/>
    </row>
    <row r="38" spans="1:28" x14ac:dyDescent="0.25">
      <c r="A38" s="16"/>
      <c r="B38" s="38"/>
      <c r="C38"/>
      <c r="D38"/>
      <c r="E38" s="73"/>
      <c r="F38" s="73"/>
      <c r="G38" s="85"/>
      <c r="H38" s="85"/>
      <c r="I38" s="85"/>
      <c r="J38" s="78"/>
      <c r="K38" s="2"/>
      <c r="L38" s="2"/>
      <c r="M38" s="2"/>
      <c r="N38" s="2"/>
      <c r="O38" s="2"/>
      <c r="P38" s="2"/>
      <c r="Q38" s="75"/>
      <c r="R38" s="75"/>
      <c r="S38" s="36"/>
      <c r="T38" s="11"/>
      <c r="U38" s="9"/>
      <c r="V38" s="14"/>
      <c r="W38" s="6"/>
      <c r="X38" s="6"/>
      <c r="Y38" s="6"/>
      <c r="Z38" s="6"/>
      <c r="AA38" s="6"/>
      <c r="AB38" s="6"/>
    </row>
    <row r="39" spans="1:28" x14ac:dyDescent="0.25">
      <c r="A39" s="16">
        <v>25</v>
      </c>
      <c r="B39" s="38" t="s">
        <v>101</v>
      </c>
      <c r="C39" t="s">
        <v>54</v>
      </c>
      <c r="D39" t="s">
        <v>120</v>
      </c>
      <c r="E39" s="72">
        <v>26</v>
      </c>
      <c r="F39" s="72" t="s">
        <v>112</v>
      </c>
      <c r="G39" s="85">
        <v>7</v>
      </c>
      <c r="H39" s="85">
        <v>100</v>
      </c>
      <c r="I39" s="85">
        <v>0</v>
      </c>
      <c r="J39" s="78" t="s">
        <v>26</v>
      </c>
      <c r="K39" s="2">
        <v>5.3699999999999998E-2</v>
      </c>
      <c r="L39" s="2">
        <v>6.0000000000000001E-3</v>
      </c>
      <c r="M39" s="2">
        <v>0.22600000000000001</v>
      </c>
      <c r="N39" s="2">
        <v>4.5739999999999998</v>
      </c>
      <c r="O39" s="2">
        <v>0.24199999999999999</v>
      </c>
      <c r="P39" s="2">
        <f t="shared" si="0"/>
        <v>5.9699999999999996E-2</v>
      </c>
      <c r="Q39" s="75"/>
      <c r="R39" s="75"/>
      <c r="S39" s="36"/>
      <c r="T39" s="11"/>
      <c r="U39" s="9"/>
      <c r="V39" s="14"/>
      <c r="W39" s="6"/>
      <c r="X39" s="6"/>
      <c r="Y39" s="6"/>
      <c r="Z39" s="6"/>
      <c r="AA39" s="6"/>
      <c r="AB39" s="6"/>
    </row>
    <row r="40" spans="1:28" x14ac:dyDescent="0.25">
      <c r="A40" s="16">
        <v>26</v>
      </c>
      <c r="B40" s="38" t="s">
        <v>101</v>
      </c>
      <c r="C40" t="s">
        <v>55</v>
      </c>
      <c r="D40" t="s">
        <v>120</v>
      </c>
      <c r="E40" s="72">
        <v>26</v>
      </c>
      <c r="F40" s="72" t="s">
        <v>112</v>
      </c>
      <c r="G40" s="85">
        <v>6</v>
      </c>
      <c r="H40" s="85">
        <v>50</v>
      </c>
      <c r="I40" s="85">
        <v>4</v>
      </c>
      <c r="J40" s="78" t="s">
        <v>26</v>
      </c>
      <c r="K40" s="2">
        <v>0.1903</v>
      </c>
      <c r="L40" s="2">
        <v>3.1E-2</v>
      </c>
      <c r="M40" s="2">
        <v>0.26600000000000001</v>
      </c>
      <c r="N40" s="2">
        <v>5.0250000000000004</v>
      </c>
      <c r="O40" s="2">
        <v>0.30299999999999999</v>
      </c>
      <c r="P40" s="2">
        <f t="shared" si="0"/>
        <v>0.2213</v>
      </c>
      <c r="Q40" s="75"/>
      <c r="R40" s="75"/>
      <c r="S40" s="36"/>
      <c r="T40" s="11"/>
      <c r="U40" s="9"/>
      <c r="V40" s="14"/>
      <c r="W40" s="6"/>
      <c r="X40" s="6"/>
      <c r="Y40" s="6"/>
      <c r="Z40" s="6"/>
      <c r="AA40" s="6"/>
      <c r="AB40" s="6"/>
    </row>
    <row r="41" spans="1:28" x14ac:dyDescent="0.25">
      <c r="A41" s="16">
        <v>27</v>
      </c>
      <c r="B41" s="38" t="s">
        <v>101</v>
      </c>
      <c r="C41" t="s">
        <v>56</v>
      </c>
      <c r="D41" t="s">
        <v>120</v>
      </c>
      <c r="E41" s="72">
        <v>26</v>
      </c>
      <c r="F41" s="72" t="s">
        <v>112</v>
      </c>
      <c r="G41" s="85">
        <v>5</v>
      </c>
      <c r="H41" s="85">
        <v>30</v>
      </c>
      <c r="I41" s="85">
        <v>8</v>
      </c>
      <c r="J41" s="78" t="s">
        <v>26</v>
      </c>
      <c r="K41" s="2">
        <v>0.19189999999999999</v>
      </c>
      <c r="L41" s="2">
        <v>2.9000000000000001E-2</v>
      </c>
      <c r="M41" s="2">
        <v>0.34599999999999997</v>
      </c>
      <c r="N41" s="2">
        <v>5.9139999999999997</v>
      </c>
      <c r="O41" s="2">
        <v>0.17899999999999999</v>
      </c>
      <c r="P41" s="2">
        <f t="shared" si="0"/>
        <v>0.22089999999999999</v>
      </c>
      <c r="Q41" s="75"/>
      <c r="R41" s="75"/>
      <c r="S41" s="36"/>
      <c r="T41" s="11"/>
      <c r="U41" s="9"/>
      <c r="V41" s="14"/>
      <c r="W41" s="6"/>
      <c r="X41" s="6"/>
      <c r="Y41" s="6"/>
      <c r="Z41" s="6"/>
      <c r="AA41" s="6"/>
      <c r="AB41" s="6"/>
    </row>
    <row r="42" spans="1:28" x14ac:dyDescent="0.25">
      <c r="A42" s="16">
        <v>28</v>
      </c>
      <c r="B42" s="38" t="s">
        <v>101</v>
      </c>
      <c r="C42" t="s">
        <v>57</v>
      </c>
      <c r="D42" t="s">
        <v>120</v>
      </c>
      <c r="E42" s="72">
        <v>26</v>
      </c>
      <c r="F42" s="72" t="s">
        <v>112</v>
      </c>
      <c r="G42" s="85">
        <v>3</v>
      </c>
      <c r="H42" s="85">
        <v>10</v>
      </c>
      <c r="I42" s="85">
        <v>15</v>
      </c>
      <c r="J42" s="78" t="s">
        <v>26</v>
      </c>
      <c r="K42" s="2">
        <v>3.0796999999999999</v>
      </c>
      <c r="L42" s="2">
        <v>0.111</v>
      </c>
      <c r="M42" s="2">
        <v>0.63200000000000001</v>
      </c>
      <c r="N42" s="2">
        <v>7.7949999999999999</v>
      </c>
      <c r="O42" s="2">
        <v>0.496</v>
      </c>
      <c r="P42" s="2">
        <f t="shared" si="0"/>
        <v>3.1907000000000001</v>
      </c>
      <c r="Q42" s="75"/>
      <c r="R42" s="75"/>
      <c r="S42" s="36"/>
      <c r="T42" s="11"/>
      <c r="U42" s="9"/>
      <c r="V42" s="14"/>
      <c r="W42" s="6"/>
      <c r="X42" s="6"/>
      <c r="Y42" s="6"/>
      <c r="Z42" s="6"/>
      <c r="AA42" s="6"/>
      <c r="AB42" s="6"/>
    </row>
    <row r="43" spans="1:28" x14ac:dyDescent="0.25">
      <c r="A43" s="16">
        <v>29</v>
      </c>
      <c r="B43" s="38" t="s">
        <v>101</v>
      </c>
      <c r="C43" t="s">
        <v>58</v>
      </c>
      <c r="D43" t="s">
        <v>120</v>
      </c>
      <c r="E43" s="72">
        <v>26</v>
      </c>
      <c r="F43" s="72" t="s">
        <v>112</v>
      </c>
      <c r="G43" s="85">
        <v>2</v>
      </c>
      <c r="H43" s="85">
        <v>5</v>
      </c>
      <c r="I43" s="85">
        <v>19</v>
      </c>
      <c r="J43" s="78" t="s">
        <v>26</v>
      </c>
      <c r="K43" s="2">
        <v>7.7946999999999997</v>
      </c>
      <c r="L43" s="2">
        <v>0.36499999999999999</v>
      </c>
      <c r="M43" s="2">
        <v>1.01</v>
      </c>
      <c r="N43" s="2">
        <v>9.4290000000000003</v>
      </c>
      <c r="O43" s="2">
        <v>2.3980000000000001</v>
      </c>
      <c r="P43" s="2">
        <f t="shared" si="0"/>
        <v>8.1596999999999991</v>
      </c>
      <c r="Q43" s="75"/>
      <c r="R43" s="75"/>
      <c r="S43" s="36"/>
      <c r="T43" s="11"/>
      <c r="U43" s="9"/>
      <c r="V43" s="14"/>
      <c r="W43" s="6"/>
      <c r="X43" s="6"/>
      <c r="Y43" s="6"/>
      <c r="Z43" s="6"/>
      <c r="AA43" s="6"/>
      <c r="AB43" s="6"/>
    </row>
    <row r="44" spans="1:28" x14ac:dyDescent="0.25">
      <c r="A44" s="16">
        <v>30</v>
      </c>
      <c r="B44" s="38" t="s">
        <v>101</v>
      </c>
      <c r="C44" t="s">
        <v>59</v>
      </c>
      <c r="D44" t="s">
        <v>120</v>
      </c>
      <c r="E44" s="72">
        <v>26</v>
      </c>
      <c r="F44" s="72" t="s">
        <v>112</v>
      </c>
      <c r="G44" s="85">
        <v>1</v>
      </c>
      <c r="H44" s="85">
        <v>1</v>
      </c>
      <c r="I44" s="85">
        <v>29</v>
      </c>
      <c r="J44" s="78" t="s">
        <v>26</v>
      </c>
      <c r="K44" s="2">
        <v>11.0137</v>
      </c>
      <c r="L44" s="2">
        <v>0.39650000000000002</v>
      </c>
      <c r="M44" s="2">
        <v>1.2244999999999999</v>
      </c>
      <c r="N44" s="2">
        <v>13.652999999999999</v>
      </c>
      <c r="O44" s="2">
        <v>2.9329999999999998</v>
      </c>
      <c r="P44" s="2">
        <v>11.4102</v>
      </c>
      <c r="Q44" s="75"/>
      <c r="R44" s="2"/>
      <c r="S44" s="36"/>
      <c r="T44" s="11"/>
      <c r="U44" s="9"/>
      <c r="V44" s="14"/>
      <c r="W44" s="6"/>
      <c r="X44" s="6"/>
      <c r="Y44" s="6"/>
      <c r="Z44" s="6"/>
      <c r="AA44" s="6"/>
      <c r="AB44" s="6"/>
    </row>
    <row r="45" spans="1:28" x14ac:dyDescent="0.25">
      <c r="A45" s="16">
        <v>53</v>
      </c>
      <c r="B45" s="38" t="s">
        <v>101</v>
      </c>
      <c r="C45" t="s">
        <v>82</v>
      </c>
      <c r="D45" t="s">
        <v>126</v>
      </c>
      <c r="E45" s="73"/>
      <c r="F45" s="72" t="s">
        <v>127</v>
      </c>
      <c r="G45" s="85"/>
      <c r="H45" s="85" t="s">
        <v>128</v>
      </c>
      <c r="I45" s="85">
        <v>4</v>
      </c>
      <c r="J45" s="78" t="s">
        <v>26</v>
      </c>
      <c r="K45" s="2">
        <v>0.17630000000000001</v>
      </c>
      <c r="L45" s="2">
        <v>2.9000000000000001E-2</v>
      </c>
      <c r="M45" s="2">
        <v>0.309</v>
      </c>
      <c r="N45" s="2">
        <v>5.6429999999999998</v>
      </c>
      <c r="O45" s="2">
        <v>0.28100000000000003</v>
      </c>
      <c r="P45" s="2">
        <f t="shared" ref="P45:P46" si="1">K45+L45</f>
        <v>0.20530000000000001</v>
      </c>
      <c r="Q45" s="2"/>
      <c r="R45" s="2"/>
      <c r="S45" s="36"/>
      <c r="T45" s="10"/>
      <c r="U45" s="9"/>
      <c r="V45" s="5"/>
    </row>
    <row r="46" spans="1:28" x14ac:dyDescent="0.25">
      <c r="A46" s="16">
        <v>54</v>
      </c>
      <c r="B46" s="38" t="s">
        <v>101</v>
      </c>
      <c r="C46" t="s">
        <v>83</v>
      </c>
      <c r="D46" t="s">
        <v>126</v>
      </c>
      <c r="E46" s="73"/>
      <c r="F46" s="72" t="s">
        <v>127</v>
      </c>
      <c r="G46" s="85"/>
      <c r="H46" s="85" t="s">
        <v>129</v>
      </c>
      <c r="I46" s="85">
        <v>4</v>
      </c>
      <c r="J46" s="78" t="s">
        <v>26</v>
      </c>
      <c r="K46" s="2">
        <v>4.6721000000000004</v>
      </c>
      <c r="L46" s="2">
        <v>4.3999999999999997E-2</v>
      </c>
      <c r="M46" s="2">
        <v>0.53</v>
      </c>
      <c r="N46" s="2">
        <v>5.6390000000000002</v>
      </c>
      <c r="O46" s="2">
        <v>0.252</v>
      </c>
      <c r="P46" s="2">
        <f t="shared" si="1"/>
        <v>4.7161</v>
      </c>
      <c r="Q46" s="2"/>
      <c r="R46" s="2"/>
      <c r="S46" s="36"/>
      <c r="T46" s="10"/>
      <c r="U46" s="9"/>
      <c r="V46" s="5"/>
    </row>
    <row r="47" spans="1:28" x14ac:dyDescent="0.25">
      <c r="A47" s="16"/>
      <c r="B47" s="38"/>
      <c r="C47"/>
      <c r="D47"/>
      <c r="E47" s="73"/>
      <c r="F47" s="73"/>
      <c r="G47" s="85"/>
      <c r="H47" s="85"/>
      <c r="I47" s="85"/>
      <c r="J47" s="78"/>
      <c r="K47" s="2"/>
      <c r="L47" s="2"/>
      <c r="M47" s="2"/>
      <c r="N47" s="2"/>
      <c r="O47" s="2"/>
      <c r="P47" s="2"/>
      <c r="Q47" s="75"/>
      <c r="R47" s="2"/>
      <c r="S47" s="36"/>
      <c r="T47" s="11"/>
      <c r="U47" s="9"/>
      <c r="V47" s="14"/>
      <c r="W47" s="6"/>
      <c r="X47" s="6"/>
      <c r="Y47" s="6"/>
      <c r="Z47" s="6"/>
      <c r="AA47" s="6"/>
      <c r="AB47" s="6"/>
    </row>
    <row r="48" spans="1:28" x14ac:dyDescent="0.25">
      <c r="A48" s="16">
        <v>31</v>
      </c>
      <c r="B48" s="38" t="s">
        <v>101</v>
      </c>
      <c r="C48" t="s">
        <v>60</v>
      </c>
      <c r="D48" t="s">
        <v>121</v>
      </c>
      <c r="E48" s="73">
        <v>36</v>
      </c>
      <c r="F48" s="73" t="s">
        <v>113</v>
      </c>
      <c r="G48" s="85">
        <v>8</v>
      </c>
      <c r="H48" s="85">
        <v>100</v>
      </c>
      <c r="I48" s="85">
        <v>0</v>
      </c>
      <c r="J48" s="78" t="s">
        <v>26</v>
      </c>
      <c r="K48" s="2">
        <v>0.1258</v>
      </c>
      <c r="L48" s="2">
        <v>0.01</v>
      </c>
      <c r="M48" s="2">
        <v>0.18</v>
      </c>
      <c r="N48" s="2">
        <v>4.452</v>
      </c>
      <c r="O48" s="2">
        <v>0.375</v>
      </c>
      <c r="P48" s="2">
        <f t="shared" si="0"/>
        <v>0.1358</v>
      </c>
      <c r="Q48" s="2"/>
      <c r="R48" s="2"/>
      <c r="S48" s="36"/>
      <c r="T48" s="11"/>
      <c r="U48" s="9"/>
      <c r="V48" s="14"/>
      <c r="W48" s="6"/>
      <c r="X48" s="6"/>
      <c r="Y48" s="6"/>
      <c r="Z48" s="6"/>
      <c r="AA48" s="6"/>
      <c r="AB48" s="6"/>
    </row>
    <row r="49" spans="1:28" x14ac:dyDescent="0.25">
      <c r="A49" s="16">
        <v>32</v>
      </c>
      <c r="B49" s="38" t="s">
        <v>101</v>
      </c>
      <c r="C49" t="s">
        <v>61</v>
      </c>
      <c r="D49" t="s">
        <v>121</v>
      </c>
      <c r="E49" s="73">
        <v>36</v>
      </c>
      <c r="F49" s="73" t="s">
        <v>113</v>
      </c>
      <c r="G49" s="85">
        <v>7</v>
      </c>
      <c r="H49" s="85">
        <v>50</v>
      </c>
      <c r="I49" s="85">
        <v>4</v>
      </c>
      <c r="J49" s="78" t="s">
        <v>26</v>
      </c>
      <c r="K49" s="2">
        <v>0.18575</v>
      </c>
      <c r="L49" s="2">
        <v>0</v>
      </c>
      <c r="M49" s="2">
        <v>0.17899999999999999</v>
      </c>
      <c r="N49" s="2">
        <v>4.4024999999999999</v>
      </c>
      <c r="O49" s="2">
        <v>0.23249999999999998</v>
      </c>
      <c r="P49" s="2">
        <v>0.18075000000000002</v>
      </c>
      <c r="Q49" s="2"/>
      <c r="R49" s="2"/>
      <c r="S49" s="36"/>
      <c r="T49" s="11"/>
      <c r="U49" s="9"/>
      <c r="V49" s="14"/>
      <c r="W49" s="6"/>
      <c r="X49" s="6"/>
      <c r="Y49" s="6"/>
      <c r="Z49" s="6"/>
      <c r="AA49" s="6"/>
      <c r="AB49" s="6"/>
    </row>
    <row r="50" spans="1:28" x14ac:dyDescent="0.25">
      <c r="A50" s="16">
        <v>33</v>
      </c>
      <c r="B50" s="38" t="s">
        <v>101</v>
      </c>
      <c r="C50" t="s">
        <v>62</v>
      </c>
      <c r="D50" t="s">
        <v>121</v>
      </c>
      <c r="E50" s="73">
        <v>36</v>
      </c>
      <c r="F50" s="73" t="s">
        <v>113</v>
      </c>
      <c r="G50" s="85">
        <v>6</v>
      </c>
      <c r="H50" s="85">
        <v>30</v>
      </c>
      <c r="I50" s="85">
        <v>7</v>
      </c>
      <c r="J50" s="78" t="s">
        <v>26</v>
      </c>
      <c r="K50" s="2">
        <v>0.21390000000000001</v>
      </c>
      <c r="L50" s="2">
        <v>1.7999999999999999E-2</v>
      </c>
      <c r="M50" s="2">
        <v>0.20100000000000001</v>
      </c>
      <c r="N50" s="2">
        <v>4.359</v>
      </c>
      <c r="O50" s="2">
        <v>0.23499999999999999</v>
      </c>
      <c r="P50" s="2">
        <f t="shared" si="0"/>
        <v>0.2319</v>
      </c>
      <c r="Q50" s="2"/>
      <c r="R50" s="2"/>
      <c r="S50" s="36"/>
      <c r="T50" s="11"/>
      <c r="U50" s="9"/>
      <c r="V50" s="14"/>
      <c r="W50" s="6"/>
      <c r="X50" s="6"/>
      <c r="Y50" s="6"/>
      <c r="Z50" s="6"/>
      <c r="AA50" s="6"/>
      <c r="AB50" s="6"/>
    </row>
    <row r="51" spans="1:28" x14ac:dyDescent="0.25">
      <c r="A51" s="16">
        <v>34</v>
      </c>
      <c r="B51" s="38" t="s">
        <v>101</v>
      </c>
      <c r="C51" t="s">
        <v>63</v>
      </c>
      <c r="D51" t="s">
        <v>121</v>
      </c>
      <c r="E51" s="73">
        <v>36</v>
      </c>
      <c r="F51" s="73" t="s">
        <v>113</v>
      </c>
      <c r="G51" s="85">
        <v>4</v>
      </c>
      <c r="H51" s="85">
        <v>10</v>
      </c>
      <c r="I51" s="85">
        <v>14</v>
      </c>
      <c r="J51" s="78" t="s">
        <v>26</v>
      </c>
      <c r="K51" s="2">
        <v>0.24260000000000001</v>
      </c>
      <c r="L51" s="2">
        <v>0</v>
      </c>
      <c r="M51" s="2">
        <v>0.216</v>
      </c>
      <c r="N51" s="2">
        <v>4.3019999999999996</v>
      </c>
      <c r="O51" s="2">
        <v>0.158</v>
      </c>
      <c r="P51" s="2">
        <f t="shared" si="0"/>
        <v>0.24260000000000001</v>
      </c>
      <c r="Q51" s="2"/>
      <c r="R51" s="2"/>
      <c r="S51" s="36"/>
      <c r="T51" s="11"/>
      <c r="U51" s="9"/>
      <c r="V51" s="13"/>
    </row>
    <row r="52" spans="1:28" x14ac:dyDescent="0.25">
      <c r="A52" s="16">
        <v>35</v>
      </c>
      <c r="B52" s="38" t="s">
        <v>101</v>
      </c>
      <c r="C52" t="s">
        <v>64</v>
      </c>
      <c r="D52" t="s">
        <v>121</v>
      </c>
      <c r="E52" s="73">
        <v>36</v>
      </c>
      <c r="F52" s="73" t="s">
        <v>113</v>
      </c>
      <c r="G52" s="85">
        <v>3</v>
      </c>
      <c r="H52" s="85">
        <v>5</v>
      </c>
      <c r="I52" s="85">
        <v>18</v>
      </c>
      <c r="J52" s="78" t="s">
        <v>26</v>
      </c>
      <c r="K52" s="2">
        <v>0.17180000000000001</v>
      </c>
      <c r="L52" s="2">
        <v>0.03</v>
      </c>
      <c r="M52" s="2">
        <v>0.24099999999999999</v>
      </c>
      <c r="N52" s="2">
        <v>4.5990000000000002</v>
      </c>
      <c r="O52" s="2">
        <v>1.41</v>
      </c>
      <c r="P52" s="2">
        <f t="shared" si="0"/>
        <v>0.20180000000000001</v>
      </c>
      <c r="Q52" s="2"/>
      <c r="R52" s="2"/>
      <c r="S52" s="36"/>
      <c r="T52" s="10"/>
      <c r="U52" s="9"/>
      <c r="V52" s="5"/>
    </row>
    <row r="53" spans="1:28" x14ac:dyDescent="0.25">
      <c r="A53" s="16">
        <v>36</v>
      </c>
      <c r="B53" s="38" t="s">
        <v>101</v>
      </c>
      <c r="C53" t="s">
        <v>65</v>
      </c>
      <c r="D53" t="s">
        <v>121</v>
      </c>
      <c r="E53" s="73">
        <v>36</v>
      </c>
      <c r="F53" s="73" t="s">
        <v>113</v>
      </c>
      <c r="G53" s="85">
        <v>1</v>
      </c>
      <c r="H53" s="85">
        <v>1</v>
      </c>
      <c r="I53" s="85">
        <v>28</v>
      </c>
      <c r="J53" s="78" t="s">
        <v>26</v>
      </c>
      <c r="K53" s="2">
        <v>5.0167999999999999</v>
      </c>
      <c r="L53" s="2">
        <v>0.32800000000000001</v>
      </c>
      <c r="M53" s="2">
        <v>0.83299999999999996</v>
      </c>
      <c r="N53" s="2">
        <v>8.61</v>
      </c>
      <c r="O53" s="2">
        <v>2.0249999999999999</v>
      </c>
      <c r="P53" s="2">
        <f t="shared" si="0"/>
        <v>5.3448000000000002</v>
      </c>
      <c r="Q53" s="2"/>
      <c r="R53" s="2"/>
      <c r="S53" s="36"/>
      <c r="T53" s="10"/>
      <c r="U53" s="9"/>
      <c r="V53" s="5"/>
    </row>
    <row r="54" spans="1:28" x14ac:dyDescent="0.25">
      <c r="A54" s="16">
        <v>55</v>
      </c>
      <c r="B54" s="38" t="s">
        <v>101</v>
      </c>
      <c r="C54" t="s">
        <v>84</v>
      </c>
      <c r="D54" t="s">
        <v>121</v>
      </c>
      <c r="E54" s="73"/>
      <c r="F54" s="73" t="s">
        <v>130</v>
      </c>
      <c r="G54" s="85"/>
      <c r="H54" s="85" t="s">
        <v>131</v>
      </c>
      <c r="I54" s="85">
        <v>4</v>
      </c>
      <c r="J54" s="78" t="s">
        <v>26</v>
      </c>
      <c r="K54" s="2">
        <v>8.8300000000000003E-2</v>
      </c>
      <c r="L54" s="2">
        <v>5.0999999999999997E-2</v>
      </c>
      <c r="M54" s="2">
        <v>0.22600000000000001</v>
      </c>
      <c r="N54" s="2">
        <v>4.3129999999999997</v>
      </c>
      <c r="O54" s="2">
        <v>0.218</v>
      </c>
      <c r="P54" s="2">
        <f t="shared" ref="P54:P55" si="2">K54+L54</f>
        <v>0.13930000000000001</v>
      </c>
      <c r="Q54" s="2"/>
      <c r="R54" s="2"/>
      <c r="S54" s="36"/>
      <c r="T54" s="10"/>
      <c r="U54" s="9"/>
      <c r="V54" s="5"/>
    </row>
    <row r="55" spans="1:28" x14ac:dyDescent="0.25">
      <c r="A55" s="16">
        <v>56</v>
      </c>
      <c r="B55" s="38" t="s">
        <v>101</v>
      </c>
      <c r="C55" t="s">
        <v>85</v>
      </c>
      <c r="D55" t="s">
        <v>121</v>
      </c>
      <c r="E55" s="73"/>
      <c r="F55" s="73" t="s">
        <v>130</v>
      </c>
      <c r="G55" s="85"/>
      <c r="H55" s="85" t="s">
        <v>132</v>
      </c>
      <c r="I55" s="85">
        <v>4</v>
      </c>
      <c r="J55" s="78" t="s">
        <v>26</v>
      </c>
      <c r="K55" s="2">
        <v>4.6071999999999997</v>
      </c>
      <c r="L55" s="2">
        <v>4.4999999999999998E-2</v>
      </c>
      <c r="M55" s="2">
        <v>0.44500000000000001</v>
      </c>
      <c r="N55" s="2">
        <v>4.3730000000000002</v>
      </c>
      <c r="O55" s="2">
        <v>0.24299999999999999</v>
      </c>
      <c r="P55" s="2">
        <f t="shared" si="2"/>
        <v>4.6521999999999997</v>
      </c>
      <c r="Q55" s="2"/>
      <c r="R55" s="2"/>
      <c r="S55" s="36"/>
      <c r="T55" s="10"/>
      <c r="U55" s="9"/>
      <c r="V55" s="5"/>
    </row>
    <row r="56" spans="1:28" x14ac:dyDescent="0.25">
      <c r="A56" s="16"/>
      <c r="B56" s="38"/>
      <c r="C56"/>
      <c r="D56"/>
      <c r="E56" s="73"/>
      <c r="F56" s="73"/>
      <c r="G56" s="85"/>
      <c r="H56" s="85"/>
      <c r="I56" s="85"/>
      <c r="J56" s="78"/>
      <c r="K56" s="2"/>
      <c r="L56" s="2"/>
      <c r="M56" s="2"/>
      <c r="N56" s="2"/>
      <c r="O56" s="2"/>
      <c r="P56" s="2"/>
      <c r="Q56" s="2"/>
      <c r="R56" s="2"/>
      <c r="S56" s="36"/>
      <c r="T56" s="10"/>
      <c r="U56" s="9"/>
      <c r="V56" s="5"/>
    </row>
    <row r="57" spans="1:28" x14ac:dyDescent="0.25">
      <c r="A57" s="16">
        <v>37</v>
      </c>
      <c r="B57" s="38" t="s">
        <v>101</v>
      </c>
      <c r="C57" t="s">
        <v>66</v>
      </c>
      <c r="D57" t="s">
        <v>122</v>
      </c>
      <c r="E57" s="73">
        <v>44</v>
      </c>
      <c r="F57" s="73" t="s">
        <v>114</v>
      </c>
      <c r="G57" s="85">
        <v>7</v>
      </c>
      <c r="H57" s="85">
        <v>100</v>
      </c>
      <c r="I57" s="85">
        <v>0</v>
      </c>
      <c r="J57" s="78" t="s">
        <v>26</v>
      </c>
      <c r="K57" s="2">
        <v>0.1608</v>
      </c>
      <c r="L57" s="2">
        <v>1.9E-2</v>
      </c>
      <c r="M57" s="2">
        <v>0.152</v>
      </c>
      <c r="N57" s="2">
        <v>6.9770000000000003</v>
      </c>
      <c r="O57" s="2">
        <v>0.54300000000000004</v>
      </c>
      <c r="P57" s="2">
        <f t="shared" si="0"/>
        <v>0.17979999999999999</v>
      </c>
      <c r="Q57" s="2"/>
      <c r="R57" s="2"/>
      <c r="S57" s="36"/>
      <c r="T57" s="10"/>
      <c r="U57" s="9"/>
      <c r="V57" s="5"/>
    </row>
    <row r="58" spans="1:28" x14ac:dyDescent="0.25">
      <c r="A58" s="16">
        <v>38</v>
      </c>
      <c r="B58" s="38" t="s">
        <v>101</v>
      </c>
      <c r="C58" t="s">
        <v>67</v>
      </c>
      <c r="D58" t="s">
        <v>122</v>
      </c>
      <c r="E58" s="73">
        <v>44</v>
      </c>
      <c r="F58" s="73" t="s">
        <v>114</v>
      </c>
      <c r="G58" s="85">
        <v>6</v>
      </c>
      <c r="H58" s="85">
        <v>50</v>
      </c>
      <c r="I58" s="85">
        <v>4</v>
      </c>
      <c r="J58" s="78" t="s">
        <v>26</v>
      </c>
      <c r="K58" s="2">
        <v>0.17730000000000001</v>
      </c>
      <c r="L58" s="2">
        <v>3.5999999999999997E-2</v>
      </c>
      <c r="M58" s="2">
        <v>0.17899999999999999</v>
      </c>
      <c r="N58" s="2">
        <v>6.5060000000000002</v>
      </c>
      <c r="O58" s="2">
        <v>0.85899999999999999</v>
      </c>
      <c r="P58" s="2">
        <f t="shared" si="0"/>
        <v>0.21330000000000002</v>
      </c>
      <c r="Q58" s="2"/>
      <c r="R58" s="2"/>
      <c r="S58" s="36"/>
      <c r="T58" s="10"/>
      <c r="U58" s="9"/>
      <c r="V58" s="5"/>
    </row>
    <row r="59" spans="1:28" x14ac:dyDescent="0.25">
      <c r="A59" s="16">
        <v>39</v>
      </c>
      <c r="B59" s="38" t="s">
        <v>101</v>
      </c>
      <c r="C59" t="s">
        <v>68</v>
      </c>
      <c r="D59" t="s">
        <v>122</v>
      </c>
      <c r="E59" s="73">
        <v>44</v>
      </c>
      <c r="F59" s="73" t="s">
        <v>114</v>
      </c>
      <c r="G59" s="85">
        <v>5</v>
      </c>
      <c r="H59" s="85">
        <v>30</v>
      </c>
      <c r="I59" s="85">
        <v>6</v>
      </c>
      <c r="J59" s="78" t="s">
        <v>26</v>
      </c>
      <c r="K59" s="2">
        <v>0.27879999999999999</v>
      </c>
      <c r="L59" s="2">
        <v>0.05</v>
      </c>
      <c r="M59" s="2">
        <v>0.247</v>
      </c>
      <c r="N59" s="2">
        <v>4.952</v>
      </c>
      <c r="O59" s="2">
        <v>0.92200000000000004</v>
      </c>
      <c r="P59" s="2">
        <f t="shared" si="0"/>
        <v>0.32879999999999998</v>
      </c>
      <c r="Q59" s="2"/>
      <c r="R59" s="2"/>
      <c r="S59" s="36"/>
      <c r="T59" s="10"/>
      <c r="U59" s="9"/>
      <c r="V59" s="5"/>
    </row>
    <row r="60" spans="1:28" x14ac:dyDescent="0.25">
      <c r="A60" s="16">
        <v>40</v>
      </c>
      <c r="B60" s="38" t="s">
        <v>101</v>
      </c>
      <c r="C60" t="s">
        <v>69</v>
      </c>
      <c r="D60" t="s">
        <v>122</v>
      </c>
      <c r="E60" s="73">
        <v>44</v>
      </c>
      <c r="F60" s="73" t="s">
        <v>114</v>
      </c>
      <c r="G60" s="85">
        <v>3</v>
      </c>
      <c r="H60" s="85">
        <v>10</v>
      </c>
      <c r="I60" s="85">
        <v>12</v>
      </c>
      <c r="J60" s="78" t="s">
        <v>26</v>
      </c>
      <c r="K60" s="2">
        <v>1.0109999999999999</v>
      </c>
      <c r="L60" s="2">
        <v>0.126</v>
      </c>
      <c r="M60" s="2">
        <v>0.46899999999999997</v>
      </c>
      <c r="N60" s="2">
        <v>4.7450000000000001</v>
      </c>
      <c r="O60" s="2">
        <v>2.3660000000000001</v>
      </c>
      <c r="P60" s="2">
        <f t="shared" si="0"/>
        <v>1.137</v>
      </c>
      <c r="Q60" s="2"/>
      <c r="R60" s="2"/>
      <c r="S60" s="36"/>
      <c r="T60" s="10"/>
      <c r="U60" s="9"/>
      <c r="V60" s="5"/>
    </row>
    <row r="61" spans="1:28" x14ac:dyDescent="0.25">
      <c r="A61" s="16">
        <v>41</v>
      </c>
      <c r="B61" s="38" t="s">
        <v>101</v>
      </c>
      <c r="C61" t="s">
        <v>70</v>
      </c>
      <c r="D61" t="s">
        <v>122</v>
      </c>
      <c r="E61" s="73">
        <v>44</v>
      </c>
      <c r="F61" s="73" t="s">
        <v>114</v>
      </c>
      <c r="G61" s="85">
        <v>2</v>
      </c>
      <c r="H61" s="85">
        <v>5</v>
      </c>
      <c r="I61" s="85">
        <v>16</v>
      </c>
      <c r="J61" s="78" t="s">
        <v>26</v>
      </c>
      <c r="K61" s="2">
        <v>2.5343</v>
      </c>
      <c r="L61" s="2">
        <v>0.27850000000000003</v>
      </c>
      <c r="M61" s="2">
        <v>0.70499999999999996</v>
      </c>
      <c r="N61" s="2">
        <v>6.0724999999999998</v>
      </c>
      <c r="O61" s="2">
        <v>3.2614999999999998</v>
      </c>
      <c r="P61" s="2">
        <v>2.8128000000000002</v>
      </c>
      <c r="Q61" s="2"/>
      <c r="R61" s="2"/>
      <c r="S61" s="36"/>
      <c r="T61" s="10"/>
      <c r="U61" s="9"/>
      <c r="V61" s="5"/>
    </row>
    <row r="62" spans="1:28" x14ac:dyDescent="0.25">
      <c r="A62" s="16">
        <v>42</v>
      </c>
      <c r="B62" s="38" t="s">
        <v>101</v>
      </c>
      <c r="C62" t="s">
        <v>71</v>
      </c>
      <c r="D62" t="s">
        <v>122</v>
      </c>
      <c r="E62" s="73">
        <v>44</v>
      </c>
      <c r="F62" s="73" t="s">
        <v>114</v>
      </c>
      <c r="G62" s="85">
        <v>1</v>
      </c>
      <c r="H62" s="85">
        <v>1</v>
      </c>
      <c r="I62" s="85">
        <v>24</v>
      </c>
      <c r="J62" s="78" t="s">
        <v>26</v>
      </c>
      <c r="K62" s="2">
        <v>3.9498000000000002</v>
      </c>
      <c r="L62" s="2">
        <v>0.52700000000000002</v>
      </c>
      <c r="M62" s="2">
        <v>0.88800000000000001</v>
      </c>
      <c r="N62" s="2">
        <v>6.9790000000000001</v>
      </c>
      <c r="O62" s="2">
        <v>4.6120000000000001</v>
      </c>
      <c r="P62" s="2">
        <f t="shared" si="0"/>
        <v>4.4767999999999999</v>
      </c>
      <c r="Q62" s="2"/>
      <c r="R62" s="2"/>
      <c r="S62" s="36"/>
      <c r="T62" s="10"/>
      <c r="U62" s="9"/>
      <c r="V62" s="5"/>
    </row>
    <row r="63" spans="1:28" x14ac:dyDescent="0.25">
      <c r="A63" s="16"/>
      <c r="B63" s="38"/>
      <c r="C63"/>
      <c r="D63"/>
      <c r="E63" s="73"/>
      <c r="F63" s="73"/>
      <c r="G63" s="85"/>
      <c r="H63" s="85"/>
      <c r="I63" s="85"/>
      <c r="J63" s="78"/>
      <c r="K63" s="2"/>
      <c r="L63" s="2"/>
      <c r="M63" s="2"/>
      <c r="N63" s="2"/>
      <c r="O63" s="2"/>
      <c r="P63" s="2"/>
      <c r="Q63" s="2"/>
      <c r="R63" s="2"/>
      <c r="S63" s="36"/>
      <c r="T63" s="10"/>
      <c r="U63" s="9"/>
      <c r="V63" s="5"/>
    </row>
    <row r="64" spans="1:28" x14ac:dyDescent="0.25">
      <c r="A64" s="16">
        <v>57</v>
      </c>
      <c r="B64" s="38" t="s">
        <v>101</v>
      </c>
      <c r="C64" t="s">
        <v>86</v>
      </c>
      <c r="D64" t="s">
        <v>122</v>
      </c>
      <c r="E64" s="73"/>
      <c r="F64" s="73" t="s">
        <v>133</v>
      </c>
      <c r="G64" s="85"/>
      <c r="H64" s="85" t="s">
        <v>131</v>
      </c>
      <c r="I64" s="85">
        <v>4</v>
      </c>
      <c r="J64" s="78" t="s">
        <v>26</v>
      </c>
      <c r="K64" s="2">
        <v>0.1419</v>
      </c>
      <c r="L64" s="2">
        <v>5.2999999999999999E-2</v>
      </c>
      <c r="M64" s="2">
        <v>0.16800000000000001</v>
      </c>
      <c r="N64" s="2">
        <v>6.9260000000000002</v>
      </c>
      <c r="O64" s="2">
        <v>0.39400000000000002</v>
      </c>
      <c r="P64" s="2">
        <f t="shared" si="0"/>
        <v>0.19489999999999999</v>
      </c>
      <c r="Q64" s="2"/>
      <c r="R64" s="2"/>
      <c r="S64" s="36"/>
      <c r="T64" s="10"/>
      <c r="U64" s="9"/>
      <c r="V64" s="5"/>
    </row>
    <row r="65" spans="1:22" x14ac:dyDescent="0.25">
      <c r="A65" s="16">
        <v>58</v>
      </c>
      <c r="B65" s="38" t="s">
        <v>101</v>
      </c>
      <c r="C65" t="s">
        <v>87</v>
      </c>
      <c r="D65" t="s">
        <v>122</v>
      </c>
      <c r="E65" s="73"/>
      <c r="F65" s="73" t="s">
        <v>133</v>
      </c>
      <c r="G65" s="85"/>
      <c r="H65" s="85" t="s">
        <v>132</v>
      </c>
      <c r="I65" s="85">
        <v>4</v>
      </c>
      <c r="J65" s="78" t="s">
        <v>26</v>
      </c>
      <c r="K65" s="2">
        <v>4.63565</v>
      </c>
      <c r="L65" s="2">
        <v>5.2999999999999999E-2</v>
      </c>
      <c r="M65" s="2">
        <v>0.38600000000000001</v>
      </c>
      <c r="N65" s="2">
        <v>6.9630000000000001</v>
      </c>
      <c r="O65" s="2">
        <v>0.28200000000000003</v>
      </c>
      <c r="P65" s="2">
        <v>4.68865</v>
      </c>
      <c r="Q65" s="2"/>
      <c r="R65" s="2"/>
      <c r="S65" s="36"/>
      <c r="T65" s="10"/>
      <c r="U65" s="9"/>
      <c r="V65" s="5"/>
    </row>
    <row r="66" spans="1:22" x14ac:dyDescent="0.25">
      <c r="A66" s="16">
        <v>59</v>
      </c>
      <c r="B66" s="38" t="s">
        <v>101</v>
      </c>
      <c r="C66" t="s">
        <v>88</v>
      </c>
      <c r="D66" t="s">
        <v>135</v>
      </c>
      <c r="E66" s="73"/>
      <c r="F66" s="73" t="s">
        <v>134</v>
      </c>
      <c r="G66" s="85"/>
      <c r="H66" s="85" t="s">
        <v>131</v>
      </c>
      <c r="I66" s="85">
        <v>4</v>
      </c>
      <c r="J66" s="78" t="s">
        <v>26</v>
      </c>
      <c r="K66" s="2">
        <v>0.11550000000000001</v>
      </c>
      <c r="L66" s="2">
        <v>0.05</v>
      </c>
      <c r="M66" s="2">
        <v>0.10299999999999999</v>
      </c>
      <c r="N66" s="2">
        <v>7.87</v>
      </c>
      <c r="O66" s="2">
        <v>0.20200000000000001</v>
      </c>
      <c r="P66" s="2">
        <f t="shared" ref="P66:P91" si="3">K66+L66</f>
        <v>0.16550000000000001</v>
      </c>
      <c r="Q66" s="2"/>
      <c r="R66" s="2"/>
      <c r="S66" s="36"/>
      <c r="T66" s="10"/>
      <c r="U66" s="9"/>
      <c r="V66" s="5"/>
    </row>
    <row r="67" spans="1:22" x14ac:dyDescent="0.25">
      <c r="A67" s="16">
        <v>60</v>
      </c>
      <c r="B67" s="38" t="s">
        <v>101</v>
      </c>
      <c r="C67" t="s">
        <v>89</v>
      </c>
      <c r="D67" t="s">
        <v>135</v>
      </c>
      <c r="E67" s="73"/>
      <c r="F67" s="73" t="s">
        <v>134</v>
      </c>
      <c r="G67" s="85"/>
      <c r="H67" s="85" t="s">
        <v>132</v>
      </c>
      <c r="I67" s="85">
        <v>4</v>
      </c>
      <c r="J67" s="78" t="s">
        <v>26</v>
      </c>
      <c r="K67" s="2">
        <v>4.5883000000000003</v>
      </c>
      <c r="L67" s="2">
        <v>4.7E-2</v>
      </c>
      <c r="M67" s="2">
        <v>0.317</v>
      </c>
      <c r="N67" s="2">
        <v>7.8570000000000002</v>
      </c>
      <c r="O67" s="2">
        <v>0.309</v>
      </c>
      <c r="P67" s="2">
        <f t="shared" si="3"/>
        <v>4.6353</v>
      </c>
      <c r="Q67" s="2"/>
      <c r="R67" s="2"/>
      <c r="S67" s="36"/>
      <c r="T67" s="10"/>
      <c r="U67" s="9"/>
      <c r="V67" s="5"/>
    </row>
    <row r="68" spans="1:22" x14ac:dyDescent="0.25">
      <c r="A68" s="16">
        <v>43</v>
      </c>
      <c r="B68" s="38" t="s">
        <v>101</v>
      </c>
      <c r="C68" t="s">
        <v>72</v>
      </c>
      <c r="D68" t="s">
        <v>123</v>
      </c>
      <c r="E68" s="73">
        <v>48</v>
      </c>
      <c r="F68" s="73" t="s">
        <v>115</v>
      </c>
      <c r="G68" s="85">
        <v>5</v>
      </c>
      <c r="H68" s="85">
        <v>100</v>
      </c>
      <c r="I68" s="85">
        <v>0</v>
      </c>
      <c r="J68" s="78" t="s">
        <v>26</v>
      </c>
      <c r="K68" s="2">
        <v>0.91720000000000002</v>
      </c>
      <c r="L68" s="2">
        <v>6.0999999999999999E-2</v>
      </c>
      <c r="M68" s="2">
        <v>6.6000000000000003E-2</v>
      </c>
      <c r="N68" s="2">
        <v>34.045999999999999</v>
      </c>
      <c r="O68" s="2">
        <v>0.49099999999999999</v>
      </c>
      <c r="P68" s="2">
        <f t="shared" si="3"/>
        <v>0.97819999999999996</v>
      </c>
      <c r="Q68" s="2"/>
      <c r="R68" s="2"/>
      <c r="S68" s="36"/>
      <c r="T68" s="10"/>
      <c r="U68" s="9"/>
      <c r="V68" s="5"/>
    </row>
    <row r="69" spans="1:22" x14ac:dyDescent="0.25">
      <c r="A69" s="16">
        <v>44</v>
      </c>
      <c r="B69" s="38" t="s">
        <v>101</v>
      </c>
      <c r="C69" t="s">
        <v>73</v>
      </c>
      <c r="D69" t="s">
        <v>123</v>
      </c>
      <c r="E69" s="73">
        <v>48</v>
      </c>
      <c r="F69" s="73" t="s">
        <v>115</v>
      </c>
      <c r="G69" s="85">
        <v>5</v>
      </c>
      <c r="H69" s="85">
        <v>50</v>
      </c>
      <c r="I69" s="85">
        <v>0</v>
      </c>
      <c r="J69" s="78" t="s">
        <v>26</v>
      </c>
      <c r="K69" s="2">
        <v>1.0368999999999999</v>
      </c>
      <c r="L69" s="2">
        <v>2.9000000000000001E-2</v>
      </c>
      <c r="M69" s="2">
        <v>6.4000000000000001E-2</v>
      </c>
      <c r="N69" s="2">
        <v>33.835000000000001</v>
      </c>
      <c r="O69" s="2">
        <v>0.39200000000000002</v>
      </c>
      <c r="P69" s="2">
        <f t="shared" si="3"/>
        <v>1.0658999999999998</v>
      </c>
      <c r="Q69" s="2"/>
      <c r="R69" s="2"/>
      <c r="S69" s="36"/>
      <c r="T69" s="10"/>
      <c r="U69" s="9"/>
      <c r="V69" s="5"/>
    </row>
    <row r="70" spans="1:22" x14ac:dyDescent="0.25">
      <c r="A70" s="16">
        <v>45</v>
      </c>
      <c r="B70" s="38" t="s">
        <v>101</v>
      </c>
      <c r="C70" t="s">
        <v>74</v>
      </c>
      <c r="D70" t="s">
        <v>123</v>
      </c>
      <c r="E70" s="73">
        <v>48</v>
      </c>
      <c r="F70" s="73" t="s">
        <v>115</v>
      </c>
      <c r="G70" s="85">
        <v>4</v>
      </c>
      <c r="H70" s="85">
        <v>10</v>
      </c>
      <c r="I70" s="85">
        <v>4</v>
      </c>
      <c r="J70" s="78" t="s">
        <v>26</v>
      </c>
      <c r="K70" s="2">
        <v>0.62770000000000004</v>
      </c>
      <c r="L70" s="2">
        <v>4.9000000000000002E-2</v>
      </c>
      <c r="M70" s="2">
        <v>6.4000000000000001E-2</v>
      </c>
      <c r="N70" s="2">
        <v>28.613</v>
      </c>
      <c r="O70" s="2">
        <v>0.42799999999999999</v>
      </c>
      <c r="P70" s="2">
        <f t="shared" si="3"/>
        <v>0.67670000000000008</v>
      </c>
      <c r="Q70" s="2"/>
      <c r="R70" s="2"/>
      <c r="S70" s="36"/>
      <c r="T70" s="10"/>
      <c r="U70" s="9"/>
      <c r="V70" s="5"/>
    </row>
    <row r="71" spans="1:22" x14ac:dyDescent="0.25">
      <c r="A71" s="16">
        <v>46</v>
      </c>
      <c r="B71" s="38" t="s">
        <v>101</v>
      </c>
      <c r="C71" t="s">
        <v>75</v>
      </c>
      <c r="D71" t="s">
        <v>123</v>
      </c>
      <c r="E71" s="73">
        <v>48</v>
      </c>
      <c r="F71" s="73" t="s">
        <v>115</v>
      </c>
      <c r="G71" s="85">
        <v>3</v>
      </c>
      <c r="H71" s="85">
        <v>1</v>
      </c>
      <c r="I71" s="85">
        <v>8</v>
      </c>
      <c r="J71" s="78" t="s">
        <v>26</v>
      </c>
      <c r="K71" s="2">
        <v>0.19109999999999999</v>
      </c>
      <c r="L71" s="2">
        <v>2.4E-2</v>
      </c>
      <c r="M71" s="2">
        <v>0.11799999999999999</v>
      </c>
      <c r="N71" s="2">
        <v>8.3670000000000009</v>
      </c>
      <c r="O71" s="2">
        <v>0.55100000000000005</v>
      </c>
      <c r="P71" s="2">
        <f t="shared" si="3"/>
        <v>0.21509999999999999</v>
      </c>
      <c r="Q71" s="2"/>
      <c r="R71" s="2"/>
      <c r="S71" s="36"/>
      <c r="T71" s="10"/>
      <c r="U71" s="9"/>
      <c r="V71" s="5"/>
    </row>
    <row r="72" spans="1:22" x14ac:dyDescent="0.25">
      <c r="A72" s="16"/>
      <c r="B72" s="38"/>
      <c r="C72"/>
      <c r="D72"/>
      <c r="E72" s="73"/>
      <c r="F72" s="73"/>
      <c r="G72" s="85"/>
      <c r="H72" s="85"/>
      <c r="I72" s="85"/>
      <c r="J72" s="78"/>
      <c r="K72" s="2"/>
      <c r="L72" s="2"/>
      <c r="M72" s="2"/>
      <c r="N72" s="2"/>
      <c r="O72" s="2"/>
      <c r="P72" s="2"/>
      <c r="Q72" s="2"/>
      <c r="R72" s="2"/>
      <c r="S72" s="36"/>
      <c r="T72" s="10"/>
      <c r="U72" s="9"/>
      <c r="V72" s="5"/>
    </row>
    <row r="73" spans="1:22" x14ac:dyDescent="0.25">
      <c r="A73" s="16"/>
      <c r="B73" s="38"/>
      <c r="C73"/>
      <c r="D73"/>
      <c r="E73" s="73"/>
      <c r="F73" s="73"/>
      <c r="G73" s="85"/>
      <c r="H73" s="85"/>
      <c r="I73" s="85"/>
      <c r="J73" s="78"/>
      <c r="K73" s="2"/>
      <c r="L73" s="2"/>
      <c r="M73" s="2"/>
      <c r="N73" s="2"/>
      <c r="O73" s="2"/>
      <c r="P73" s="2"/>
      <c r="Q73" s="2"/>
      <c r="R73" s="2"/>
      <c r="S73" s="36"/>
      <c r="T73" s="10"/>
      <c r="U73" s="9"/>
      <c r="V73" s="5"/>
    </row>
    <row r="74" spans="1:22" x14ac:dyDescent="0.25">
      <c r="A74" s="16">
        <v>61</v>
      </c>
      <c r="B74" s="38" t="s">
        <v>101</v>
      </c>
      <c r="C74" t="s">
        <v>90</v>
      </c>
      <c r="D74" t="s">
        <v>123</v>
      </c>
      <c r="E74" s="73"/>
      <c r="F74" s="73" t="s">
        <v>136</v>
      </c>
      <c r="G74" s="85"/>
      <c r="H74" s="85" t="s">
        <v>131</v>
      </c>
      <c r="I74" s="85"/>
      <c r="J74" s="78" t="s">
        <v>26</v>
      </c>
      <c r="K74" s="2">
        <v>1.7783</v>
      </c>
      <c r="L74" s="2">
        <v>9.6000000000000002E-2</v>
      </c>
      <c r="M74" s="2">
        <v>0.113</v>
      </c>
      <c r="N74" s="2">
        <v>33.505000000000003</v>
      </c>
      <c r="O74" s="2">
        <v>0.434</v>
      </c>
      <c r="P74" s="2">
        <f t="shared" si="3"/>
        <v>1.8743000000000001</v>
      </c>
      <c r="Q74" s="2"/>
      <c r="R74" s="2"/>
      <c r="S74" s="36"/>
      <c r="T74" s="10"/>
      <c r="U74" s="9"/>
      <c r="V74" s="5"/>
    </row>
    <row r="75" spans="1:22" x14ac:dyDescent="0.25">
      <c r="A75" s="16">
        <v>62</v>
      </c>
      <c r="B75" s="38" t="s">
        <v>101</v>
      </c>
      <c r="C75" t="s">
        <v>91</v>
      </c>
      <c r="D75" t="s">
        <v>123</v>
      </c>
      <c r="E75" s="73"/>
      <c r="F75" s="73" t="s">
        <v>136</v>
      </c>
      <c r="G75" s="85"/>
      <c r="H75" s="85" t="s">
        <v>132</v>
      </c>
      <c r="I75" s="85"/>
      <c r="J75" s="78" t="s">
        <v>26</v>
      </c>
      <c r="K75" s="2">
        <v>6.1230000000000002</v>
      </c>
      <c r="L75" s="2">
        <v>9.5000000000000001E-2</v>
      </c>
      <c r="M75" s="2">
        <v>0.315</v>
      </c>
      <c r="N75" s="2">
        <v>33.064</v>
      </c>
      <c r="O75" s="2">
        <v>0.47099999999999997</v>
      </c>
      <c r="P75" s="2">
        <f t="shared" si="3"/>
        <v>6.218</v>
      </c>
      <c r="Q75" s="2"/>
      <c r="R75" s="2"/>
      <c r="S75" s="36"/>
      <c r="T75" s="10"/>
      <c r="U75" s="9"/>
      <c r="V75" s="5"/>
    </row>
    <row r="76" spans="1:22" x14ac:dyDescent="0.25">
      <c r="A76" s="16">
        <v>47</v>
      </c>
      <c r="B76" s="38" t="s">
        <v>101</v>
      </c>
      <c r="C76" t="s">
        <v>76</v>
      </c>
      <c r="D76" t="s">
        <v>124</v>
      </c>
      <c r="E76" s="73">
        <v>50</v>
      </c>
      <c r="F76" s="73" t="s">
        <v>116</v>
      </c>
      <c r="G76" s="85">
        <v>7</v>
      </c>
      <c r="H76" s="85">
        <v>100</v>
      </c>
      <c r="I76" s="85">
        <v>0</v>
      </c>
      <c r="J76" s="78" t="s">
        <v>26</v>
      </c>
      <c r="K76" s="2">
        <v>0.13339999999999999</v>
      </c>
      <c r="L76" s="2">
        <v>4.1000000000000002E-2</v>
      </c>
      <c r="M76" s="2">
        <v>0.114</v>
      </c>
      <c r="N76" s="2">
        <v>12.292</v>
      </c>
      <c r="O76" s="2">
        <v>0.24399999999999999</v>
      </c>
      <c r="P76" s="2">
        <f t="shared" si="3"/>
        <v>0.1744</v>
      </c>
      <c r="Q76" s="2"/>
      <c r="R76" s="2"/>
      <c r="S76" s="36"/>
      <c r="T76" s="10"/>
      <c r="U76" s="9"/>
      <c r="V76" s="5"/>
    </row>
    <row r="77" spans="1:22" x14ac:dyDescent="0.25">
      <c r="A77" s="16">
        <v>48</v>
      </c>
      <c r="B77" s="38" t="s">
        <v>101</v>
      </c>
      <c r="C77" t="s">
        <v>77</v>
      </c>
      <c r="D77" t="s">
        <v>124</v>
      </c>
      <c r="E77" s="73">
        <v>50</v>
      </c>
      <c r="F77" s="73" t="s">
        <v>116</v>
      </c>
      <c r="G77" s="85">
        <v>6</v>
      </c>
      <c r="H77" s="85">
        <v>50</v>
      </c>
      <c r="I77" s="85">
        <v>4</v>
      </c>
      <c r="J77" s="78" t="s">
        <v>26</v>
      </c>
      <c r="K77" s="2">
        <v>0.14934999999999998</v>
      </c>
      <c r="L77" s="2">
        <v>4.0500000000000001E-2</v>
      </c>
      <c r="M77" s="2">
        <v>0.11649999999999999</v>
      </c>
      <c r="N77" s="2">
        <v>12.358499999999999</v>
      </c>
      <c r="O77" s="2">
        <v>0.38300000000000001</v>
      </c>
      <c r="P77" s="2">
        <v>0.18985000000000002</v>
      </c>
      <c r="Q77" s="2"/>
      <c r="R77" s="2"/>
      <c r="S77" s="36"/>
      <c r="T77" s="10"/>
      <c r="U77" s="9"/>
      <c r="V77" s="5"/>
    </row>
    <row r="78" spans="1:22" x14ac:dyDescent="0.25">
      <c r="A78" s="16">
        <v>49</v>
      </c>
      <c r="B78" s="38" t="s">
        <v>101</v>
      </c>
      <c r="C78" t="s">
        <v>78</v>
      </c>
      <c r="D78" t="s">
        <v>124</v>
      </c>
      <c r="E78" s="73">
        <v>50</v>
      </c>
      <c r="F78" s="73" t="s">
        <v>116</v>
      </c>
      <c r="G78" s="85">
        <v>5</v>
      </c>
      <c r="H78" s="85">
        <v>30</v>
      </c>
      <c r="I78" s="85">
        <v>6</v>
      </c>
      <c r="J78" s="78" t="s">
        <v>26</v>
      </c>
      <c r="K78" s="2">
        <v>0.13020000000000001</v>
      </c>
      <c r="L78" s="2">
        <v>3.7999999999999999E-2</v>
      </c>
      <c r="M78" s="2">
        <v>0.122</v>
      </c>
      <c r="N78" s="2">
        <v>12.16</v>
      </c>
      <c r="O78" s="2">
        <v>0.29699999999999999</v>
      </c>
      <c r="P78" s="2">
        <f t="shared" ref="P78:P81" si="4">K78+L78</f>
        <v>0.16820000000000002</v>
      </c>
      <c r="Q78" s="2"/>
      <c r="R78" s="2"/>
      <c r="S78" s="36"/>
      <c r="T78" s="10"/>
      <c r="U78" s="9"/>
      <c r="V78" s="5"/>
    </row>
    <row r="79" spans="1:22" x14ac:dyDescent="0.25">
      <c r="A79" s="16">
        <v>50</v>
      </c>
      <c r="B79" s="38" t="s">
        <v>101</v>
      </c>
      <c r="C79" t="s">
        <v>79</v>
      </c>
      <c r="D79" t="s">
        <v>124</v>
      </c>
      <c r="E79" s="73">
        <v>50</v>
      </c>
      <c r="F79" s="73" t="s">
        <v>116</v>
      </c>
      <c r="G79" s="85">
        <v>3</v>
      </c>
      <c r="H79" s="85">
        <v>10</v>
      </c>
      <c r="I79" s="85">
        <v>12</v>
      </c>
      <c r="J79" s="78" t="s">
        <v>26</v>
      </c>
      <c r="K79" s="2">
        <v>0.2399</v>
      </c>
      <c r="L79" s="2">
        <v>4.0000000000000001E-3</v>
      </c>
      <c r="M79" s="2">
        <v>0.29699999999999999</v>
      </c>
      <c r="N79" s="2">
        <v>7.8769999999999998</v>
      </c>
      <c r="O79" s="2">
        <v>0.22700000000000001</v>
      </c>
      <c r="P79" s="2">
        <f t="shared" si="4"/>
        <v>0.24390000000000001</v>
      </c>
      <c r="Q79" s="2"/>
      <c r="R79" s="2"/>
      <c r="S79" s="36"/>
      <c r="T79" s="10"/>
      <c r="U79" s="9"/>
      <c r="V79" s="5"/>
    </row>
    <row r="80" spans="1:22" x14ac:dyDescent="0.25">
      <c r="A80" s="16">
        <v>51</v>
      </c>
      <c r="B80" s="38" t="s">
        <v>101</v>
      </c>
      <c r="C80" t="s">
        <v>80</v>
      </c>
      <c r="D80" t="s">
        <v>124</v>
      </c>
      <c r="E80" s="73">
        <v>50</v>
      </c>
      <c r="F80" s="73" t="s">
        <v>116</v>
      </c>
      <c r="G80" s="85">
        <v>2</v>
      </c>
      <c r="H80" s="85">
        <v>5</v>
      </c>
      <c r="I80" s="85">
        <v>16</v>
      </c>
      <c r="J80" s="78" t="s">
        <v>26</v>
      </c>
      <c r="K80" s="2">
        <v>1.9942</v>
      </c>
      <c r="L80" s="2">
        <v>0.186</v>
      </c>
      <c r="M80" s="2">
        <v>0.50700000000000001</v>
      </c>
      <c r="N80" s="2">
        <v>9.8360000000000003</v>
      </c>
      <c r="O80" s="2">
        <v>0.501</v>
      </c>
      <c r="P80" s="2">
        <f t="shared" si="4"/>
        <v>2.1802000000000001</v>
      </c>
      <c r="Q80" s="2"/>
      <c r="R80" s="2"/>
      <c r="S80" s="36"/>
      <c r="T80" s="10"/>
      <c r="U80" s="9"/>
      <c r="V80" s="5"/>
    </row>
    <row r="81" spans="1:23" x14ac:dyDescent="0.25">
      <c r="A81" s="16">
        <v>52</v>
      </c>
      <c r="B81" s="38" t="s">
        <v>101</v>
      </c>
      <c r="C81" t="s">
        <v>81</v>
      </c>
      <c r="D81" t="s">
        <v>124</v>
      </c>
      <c r="E81" s="73">
        <v>50</v>
      </c>
      <c r="F81" s="73" t="s">
        <v>116</v>
      </c>
      <c r="G81" s="85">
        <v>1</v>
      </c>
      <c r="H81" s="85">
        <v>1</v>
      </c>
      <c r="I81" s="85">
        <v>24</v>
      </c>
      <c r="J81" s="78" t="s">
        <v>26</v>
      </c>
      <c r="K81" s="2">
        <v>7.6409000000000002</v>
      </c>
      <c r="L81" s="2">
        <v>0.68100000000000005</v>
      </c>
      <c r="M81" s="2">
        <v>0.91900000000000004</v>
      </c>
      <c r="N81" s="2">
        <v>13.244999999999999</v>
      </c>
      <c r="O81" s="2">
        <v>1.012</v>
      </c>
      <c r="P81" s="2">
        <f t="shared" si="4"/>
        <v>8.3218999999999994</v>
      </c>
      <c r="Q81" s="2"/>
      <c r="R81" s="2"/>
      <c r="S81" s="36"/>
      <c r="T81" s="10"/>
      <c r="U81" s="9"/>
      <c r="V81" s="5"/>
    </row>
    <row r="82" spans="1:23" x14ac:dyDescent="0.25">
      <c r="A82" s="16"/>
      <c r="B82" s="38"/>
      <c r="C82"/>
      <c r="D82"/>
      <c r="E82" s="73"/>
      <c r="F82" s="73"/>
      <c r="G82" s="85"/>
      <c r="H82" s="85"/>
      <c r="I82" s="85"/>
      <c r="J82" s="78"/>
      <c r="K82" s="2"/>
      <c r="L82" s="2"/>
      <c r="M82" s="2"/>
      <c r="N82" s="2"/>
      <c r="O82" s="2"/>
      <c r="P82" s="2"/>
      <c r="Q82" s="2"/>
      <c r="R82" s="2"/>
      <c r="S82" s="36"/>
      <c r="T82" s="10"/>
      <c r="U82" s="9"/>
      <c r="V82" s="5"/>
    </row>
    <row r="83" spans="1:23" x14ac:dyDescent="0.25">
      <c r="A83" s="16">
        <v>63</v>
      </c>
      <c r="B83" s="38" t="s">
        <v>101</v>
      </c>
      <c r="C83" t="s">
        <v>92</v>
      </c>
      <c r="D83" t="s">
        <v>124</v>
      </c>
      <c r="E83" s="73"/>
      <c r="F83" s="73" t="s">
        <v>137</v>
      </c>
      <c r="G83" s="85"/>
      <c r="H83" s="85" t="s">
        <v>131</v>
      </c>
      <c r="I83" s="85"/>
      <c r="J83" s="78" t="s">
        <v>26</v>
      </c>
      <c r="K83" s="2">
        <v>0.1096</v>
      </c>
      <c r="L83" s="2">
        <v>4.8000000000000001E-2</v>
      </c>
      <c r="M83" s="2">
        <v>0.128</v>
      </c>
      <c r="N83" s="2">
        <v>11.923999999999999</v>
      </c>
      <c r="O83" s="2">
        <v>0.34699999999999998</v>
      </c>
      <c r="P83" s="2">
        <f t="shared" si="3"/>
        <v>0.15760000000000002</v>
      </c>
      <c r="Q83" s="2"/>
      <c r="R83" s="2"/>
      <c r="S83" s="36"/>
      <c r="T83" s="10"/>
      <c r="U83" s="9"/>
      <c r="V83" s="5"/>
    </row>
    <row r="84" spans="1:23" x14ac:dyDescent="0.25">
      <c r="A84" s="16">
        <v>64</v>
      </c>
      <c r="B84" s="38" t="s">
        <v>101</v>
      </c>
      <c r="C84" t="s">
        <v>92</v>
      </c>
      <c r="D84" t="s">
        <v>124</v>
      </c>
      <c r="E84" s="73"/>
      <c r="F84" s="73" t="s">
        <v>137</v>
      </c>
      <c r="G84" s="85"/>
      <c r="H84" s="85" t="s">
        <v>131</v>
      </c>
      <c r="I84" s="85"/>
      <c r="J84" s="78" t="s">
        <v>26</v>
      </c>
      <c r="K84" s="2">
        <v>0.1326</v>
      </c>
      <c r="L84" s="2">
        <v>5.8000000000000003E-2</v>
      </c>
      <c r="M84" s="2">
        <v>0.11700000000000001</v>
      </c>
      <c r="N84" s="2">
        <v>11.996</v>
      </c>
      <c r="O84" s="2">
        <v>0.34300000000000003</v>
      </c>
      <c r="P84" s="2">
        <f t="shared" si="3"/>
        <v>0.19059999999999999</v>
      </c>
      <c r="Q84" s="2"/>
      <c r="R84" s="2"/>
      <c r="S84" s="36"/>
      <c r="T84" s="10"/>
      <c r="U84" s="9"/>
      <c r="V84" s="5"/>
    </row>
    <row r="85" spans="1:23" x14ac:dyDescent="0.25">
      <c r="A85" s="16">
        <v>65</v>
      </c>
      <c r="B85" s="38" t="s">
        <v>101</v>
      </c>
      <c r="C85" t="s">
        <v>93</v>
      </c>
      <c r="D85" t="s">
        <v>124</v>
      </c>
      <c r="E85" s="73"/>
      <c r="F85" s="73" t="s">
        <v>137</v>
      </c>
      <c r="G85" s="85"/>
      <c r="H85" s="85" t="s">
        <v>132</v>
      </c>
      <c r="I85" s="85"/>
      <c r="J85" s="78" t="s">
        <v>26</v>
      </c>
      <c r="K85" s="2">
        <v>4.6696999999999997</v>
      </c>
      <c r="L85" s="2">
        <v>5.5E-2</v>
      </c>
      <c r="M85" s="2">
        <v>0.33800000000000002</v>
      </c>
      <c r="N85" s="2">
        <v>12.145</v>
      </c>
      <c r="O85" s="2">
        <v>0.45200000000000001</v>
      </c>
      <c r="P85" s="2">
        <f t="shared" si="3"/>
        <v>4.7246999999999995</v>
      </c>
      <c r="Q85" s="2"/>
      <c r="R85" s="2"/>
      <c r="S85" s="36"/>
      <c r="T85" s="10"/>
      <c r="U85" s="9"/>
      <c r="V85" s="5"/>
    </row>
    <row r="86" spans="1:23" x14ac:dyDescent="0.25">
      <c r="A86" s="16">
        <v>66</v>
      </c>
      <c r="B86" s="38" t="s">
        <v>101</v>
      </c>
      <c r="C86" t="s">
        <v>94</v>
      </c>
      <c r="D86" t="s">
        <v>125</v>
      </c>
      <c r="E86" s="73">
        <v>52</v>
      </c>
      <c r="F86" s="73" t="s">
        <v>117</v>
      </c>
      <c r="G86" s="85">
        <v>13</v>
      </c>
      <c r="H86" s="85">
        <v>100</v>
      </c>
      <c r="I86" s="85">
        <v>0</v>
      </c>
      <c r="J86" s="78" t="s">
        <v>26</v>
      </c>
      <c r="K86" s="2">
        <v>0.1105</v>
      </c>
      <c r="L86" s="2">
        <v>5.6000000000000001E-2</v>
      </c>
      <c r="M86" s="2">
        <v>3.3000000000000002E-2</v>
      </c>
      <c r="N86" s="2">
        <v>2.1890000000000001</v>
      </c>
      <c r="O86" s="2">
        <v>0.30099999999999999</v>
      </c>
      <c r="P86" s="2">
        <f t="shared" si="3"/>
        <v>0.16650000000000001</v>
      </c>
      <c r="Q86" s="2"/>
      <c r="R86" s="2"/>
      <c r="S86" s="36"/>
      <c r="T86" s="11"/>
      <c r="U86" s="9"/>
      <c r="V86" s="13"/>
    </row>
    <row r="87" spans="1:23" x14ac:dyDescent="0.25">
      <c r="A87" s="16">
        <v>67</v>
      </c>
      <c r="B87" s="38" t="s">
        <v>101</v>
      </c>
      <c r="C87" t="s">
        <v>95</v>
      </c>
      <c r="D87" t="s">
        <v>125</v>
      </c>
      <c r="E87" s="73">
        <v>52</v>
      </c>
      <c r="F87" s="73" t="s">
        <v>117</v>
      </c>
      <c r="G87" s="85">
        <v>12</v>
      </c>
      <c r="H87" s="85">
        <v>50</v>
      </c>
      <c r="I87" s="85">
        <v>4</v>
      </c>
      <c r="J87" s="78" t="s">
        <v>26</v>
      </c>
      <c r="K87" s="2">
        <v>0.13339999999999999</v>
      </c>
      <c r="L87" s="2">
        <v>6.2E-2</v>
      </c>
      <c r="M87" s="2">
        <v>4.4999999999999998E-2</v>
      </c>
      <c r="N87" s="2">
        <v>2.1869999999999998</v>
      </c>
      <c r="O87" s="2">
        <v>0.89300000000000002</v>
      </c>
      <c r="P87" s="2">
        <f t="shared" si="3"/>
        <v>0.19539999999999999</v>
      </c>
      <c r="Q87" s="2"/>
      <c r="R87" s="2"/>
      <c r="S87" s="36"/>
      <c r="T87" s="11"/>
      <c r="U87" s="9"/>
      <c r="V87" s="13"/>
      <c r="W87" s="5"/>
    </row>
    <row r="88" spans="1:23" x14ac:dyDescent="0.25">
      <c r="A88" s="16">
        <v>68</v>
      </c>
      <c r="B88" s="38" t="s">
        <v>101</v>
      </c>
      <c r="C88" t="s">
        <v>96</v>
      </c>
      <c r="D88" t="s">
        <v>125</v>
      </c>
      <c r="E88" s="73">
        <v>52</v>
      </c>
      <c r="F88" s="73" t="s">
        <v>117</v>
      </c>
      <c r="G88" s="85">
        <v>11</v>
      </c>
      <c r="H88" s="85">
        <v>30</v>
      </c>
      <c r="I88" s="85">
        <v>7</v>
      </c>
      <c r="J88" s="78" t="s">
        <v>26</v>
      </c>
      <c r="K88" s="2">
        <v>0.126</v>
      </c>
      <c r="L88" s="2">
        <v>5.8999999999999997E-2</v>
      </c>
      <c r="M88" s="2">
        <v>0.11700000000000001</v>
      </c>
      <c r="N88" s="2">
        <v>2.5870000000000002</v>
      </c>
      <c r="O88" s="2">
        <v>0.624</v>
      </c>
      <c r="P88" s="2">
        <f t="shared" si="3"/>
        <v>0.185</v>
      </c>
      <c r="Q88" s="2"/>
      <c r="R88" s="2"/>
      <c r="S88" s="36"/>
      <c r="T88" s="11"/>
      <c r="U88" s="9"/>
      <c r="V88" s="13"/>
    </row>
    <row r="89" spans="1:23" x14ac:dyDescent="0.25">
      <c r="A89" s="16">
        <v>69</v>
      </c>
      <c r="B89" s="38" t="s">
        <v>101</v>
      </c>
      <c r="C89" t="s">
        <v>97</v>
      </c>
      <c r="D89" t="s">
        <v>125</v>
      </c>
      <c r="E89" s="73">
        <v>52</v>
      </c>
      <c r="F89" s="73" t="s">
        <v>117</v>
      </c>
      <c r="G89" s="85">
        <v>8</v>
      </c>
      <c r="H89" s="85">
        <v>10</v>
      </c>
      <c r="I89" s="85">
        <v>13</v>
      </c>
      <c r="J89" s="78" t="s">
        <v>26</v>
      </c>
      <c r="K89" s="2">
        <v>0.12970000000000001</v>
      </c>
      <c r="L89" s="2">
        <v>6.7000000000000004E-2</v>
      </c>
      <c r="M89" s="2">
        <v>0.19800000000000001</v>
      </c>
      <c r="N89" s="2">
        <v>4.0389999999999997</v>
      </c>
      <c r="O89" s="2">
        <v>0.32400000000000001</v>
      </c>
      <c r="P89" s="2">
        <f t="shared" si="3"/>
        <v>0.19670000000000001</v>
      </c>
      <c r="Q89" s="2"/>
      <c r="R89" s="2"/>
      <c r="S89" s="36"/>
      <c r="T89" s="11"/>
      <c r="U89" s="9"/>
      <c r="V89" s="13"/>
    </row>
    <row r="90" spans="1:23" x14ac:dyDescent="0.25">
      <c r="A90" s="16">
        <v>70</v>
      </c>
      <c r="B90" s="38" t="s">
        <v>101</v>
      </c>
      <c r="C90" t="s">
        <v>98</v>
      </c>
      <c r="D90" t="s">
        <v>125</v>
      </c>
      <c r="E90" s="73">
        <v>52</v>
      </c>
      <c r="F90" s="73" t="s">
        <v>117</v>
      </c>
      <c r="G90" s="85">
        <v>7</v>
      </c>
      <c r="H90" s="85">
        <v>5</v>
      </c>
      <c r="I90" s="85">
        <v>17</v>
      </c>
      <c r="J90" s="78" t="s">
        <v>26</v>
      </c>
      <c r="K90" s="2">
        <v>0.64119999999999999</v>
      </c>
      <c r="L90" s="2">
        <v>9.4E-2</v>
      </c>
      <c r="M90" s="2">
        <v>0.31900000000000001</v>
      </c>
      <c r="N90" s="2">
        <v>4.625</v>
      </c>
      <c r="O90" s="2">
        <v>0.28899999999999998</v>
      </c>
      <c r="P90" s="2">
        <f t="shared" si="3"/>
        <v>0.73519999999999996</v>
      </c>
      <c r="Q90" s="2"/>
      <c r="R90" s="2"/>
      <c r="S90" s="36"/>
      <c r="T90" s="11"/>
      <c r="U90" s="9"/>
      <c r="V90" s="13"/>
    </row>
    <row r="91" spans="1:23" x14ac:dyDescent="0.25">
      <c r="A91" s="16">
        <v>71</v>
      </c>
      <c r="B91" s="38" t="s">
        <v>101</v>
      </c>
      <c r="C91" t="s">
        <v>99</v>
      </c>
      <c r="D91" t="s">
        <v>125</v>
      </c>
      <c r="E91" s="73">
        <v>52</v>
      </c>
      <c r="F91" s="73" t="s">
        <v>117</v>
      </c>
      <c r="G91" s="85">
        <v>4</v>
      </c>
      <c r="H91" s="85">
        <v>1</v>
      </c>
      <c r="I91" s="85">
        <v>25</v>
      </c>
      <c r="J91" s="78" t="s">
        <v>26</v>
      </c>
      <c r="K91" s="2">
        <v>8.8995999999999995</v>
      </c>
      <c r="L91" s="2">
        <v>0.57999999999999996</v>
      </c>
      <c r="M91" s="2">
        <v>0.94099999999999995</v>
      </c>
      <c r="N91" s="2">
        <v>15.159000000000001</v>
      </c>
      <c r="O91" s="2">
        <v>0.52500000000000002</v>
      </c>
      <c r="P91" s="2">
        <f t="shared" si="3"/>
        <v>9.4795999999999996</v>
      </c>
      <c r="Q91" s="2"/>
      <c r="R91" s="2"/>
      <c r="S91" s="36"/>
      <c r="T91" s="11"/>
      <c r="U91" s="9"/>
      <c r="V91" s="13"/>
    </row>
    <row r="92" spans="1:23" x14ac:dyDescent="0.25">
      <c r="A92" s="16"/>
      <c r="B92" s="38"/>
      <c r="C92" s="36"/>
      <c r="D92" s="36"/>
      <c r="E92" s="73"/>
      <c r="F92" s="72"/>
      <c r="G92" s="87"/>
      <c r="H92" s="87"/>
      <c r="I92" s="87"/>
      <c r="J92" s="34"/>
      <c r="R92" s="10"/>
      <c r="S92" s="9"/>
      <c r="T92" s="5"/>
    </row>
    <row r="93" spans="1:23" x14ac:dyDescent="0.25">
      <c r="A93" s="16"/>
      <c r="B93" s="38"/>
      <c r="C93" s="36"/>
      <c r="D93" s="36"/>
      <c r="E93" s="72"/>
      <c r="F93" s="72"/>
      <c r="G93" s="87"/>
      <c r="H93" s="87"/>
      <c r="I93" s="87"/>
      <c r="J93" s="34"/>
      <c r="R93" s="10"/>
      <c r="S93" s="9"/>
      <c r="T93" s="5"/>
    </row>
    <row r="94" spans="1:23" x14ac:dyDescent="0.25">
      <c r="A94" s="16"/>
      <c r="B94" s="38"/>
      <c r="C94" s="36"/>
      <c r="D94" s="36"/>
      <c r="E94" s="72"/>
      <c r="F94" s="72"/>
      <c r="G94" s="87"/>
      <c r="H94" s="87"/>
      <c r="I94" s="87"/>
      <c r="J94" s="34"/>
      <c r="R94" s="10"/>
      <c r="S94" s="9"/>
      <c r="T94" s="5"/>
    </row>
    <row r="95" spans="1:23" x14ac:dyDescent="0.25">
      <c r="A95" s="16"/>
      <c r="B95" s="38"/>
      <c r="C95" s="36"/>
      <c r="D95" s="36"/>
      <c r="E95" s="72"/>
      <c r="F95" s="72"/>
      <c r="G95" s="87"/>
      <c r="H95" s="87"/>
      <c r="I95" s="87"/>
      <c r="J95" s="34"/>
      <c r="R95" s="10"/>
      <c r="S95" s="9"/>
      <c r="T95" s="5"/>
    </row>
    <row r="96" spans="1:23" x14ac:dyDescent="0.25">
      <c r="A96" s="16"/>
      <c r="B96" s="38"/>
      <c r="C96" s="36"/>
      <c r="D96" s="36"/>
      <c r="E96" s="72"/>
      <c r="F96" s="72"/>
      <c r="G96" s="87"/>
      <c r="H96" s="87"/>
      <c r="I96" s="87"/>
      <c r="J96" s="34"/>
      <c r="R96" s="10"/>
      <c r="S96" s="9"/>
      <c r="T96" s="5"/>
    </row>
    <row r="97" spans="1:20" x14ac:dyDescent="0.25">
      <c r="A97" s="16"/>
      <c r="B97" s="38"/>
      <c r="C97" s="36"/>
      <c r="D97" s="36"/>
      <c r="E97" s="72"/>
      <c r="F97" s="72"/>
      <c r="G97" s="87"/>
      <c r="H97" s="87"/>
      <c r="I97" s="87"/>
      <c r="J97" s="34"/>
      <c r="R97" s="10"/>
      <c r="S97" s="9"/>
      <c r="T97" s="5"/>
    </row>
    <row r="98" spans="1:20" x14ac:dyDescent="0.25">
      <c r="A98" s="16"/>
      <c r="B98" s="38"/>
      <c r="C98" s="36"/>
      <c r="D98" s="36"/>
      <c r="E98" s="72"/>
      <c r="F98" s="72"/>
      <c r="G98" s="87"/>
      <c r="H98" s="87"/>
      <c r="I98" s="87"/>
      <c r="J98" s="34"/>
      <c r="R98" s="10"/>
      <c r="S98" s="9"/>
      <c r="T98" s="5"/>
    </row>
    <row r="99" spans="1:20" x14ac:dyDescent="0.25">
      <c r="A99" s="16"/>
      <c r="B99" s="38"/>
      <c r="C99" s="36"/>
      <c r="D99" s="36"/>
      <c r="E99" s="72"/>
      <c r="F99" s="72"/>
      <c r="G99" s="87"/>
      <c r="H99" s="87"/>
      <c r="I99" s="87"/>
      <c r="J99" s="34"/>
      <c r="R99" s="10"/>
      <c r="S99" s="9"/>
      <c r="T99" s="5"/>
    </row>
    <row r="100" spans="1:20" x14ac:dyDescent="0.25">
      <c r="A100" s="16"/>
      <c r="B100" s="38"/>
      <c r="C100" s="36"/>
      <c r="D100" s="36"/>
      <c r="E100" s="72"/>
      <c r="F100" s="72"/>
      <c r="G100" s="87"/>
      <c r="H100" s="87"/>
      <c r="I100" s="87"/>
      <c r="J100" s="34"/>
      <c r="R100" s="10"/>
      <c r="S100" s="9"/>
      <c r="T100" s="5"/>
    </row>
    <row r="101" spans="1:20" x14ac:dyDescent="0.25">
      <c r="A101" s="16"/>
      <c r="B101" s="38"/>
      <c r="C101" s="36"/>
      <c r="D101" s="36"/>
      <c r="E101" s="72"/>
      <c r="F101" s="72"/>
      <c r="G101" s="87"/>
      <c r="H101" s="87"/>
      <c r="I101" s="87"/>
      <c r="J101" s="34"/>
      <c r="R101" s="10"/>
      <c r="S101" s="9"/>
      <c r="T101" s="5"/>
    </row>
    <row r="102" spans="1:20" x14ac:dyDescent="0.25">
      <c r="A102" s="16"/>
      <c r="B102" s="38"/>
      <c r="C102" s="36"/>
      <c r="D102" s="36"/>
      <c r="E102" s="72"/>
      <c r="F102" s="72"/>
      <c r="G102" s="87"/>
      <c r="H102" s="87"/>
      <c r="I102" s="87"/>
      <c r="J102" s="34"/>
      <c r="R102" s="10"/>
      <c r="S102" s="9"/>
      <c r="T102" s="5"/>
    </row>
    <row r="103" spans="1:20" x14ac:dyDescent="0.25">
      <c r="A103" s="16"/>
      <c r="B103" s="38"/>
      <c r="C103" s="36"/>
      <c r="D103" s="36"/>
      <c r="E103" s="72"/>
      <c r="F103" s="72"/>
      <c r="G103" s="87"/>
      <c r="H103" s="87"/>
      <c r="I103" s="87"/>
      <c r="J103" s="34"/>
      <c r="R103" s="10"/>
      <c r="S103" s="9"/>
      <c r="T103" s="5"/>
    </row>
    <row r="104" spans="1:20" x14ac:dyDescent="0.25">
      <c r="A104" s="16"/>
      <c r="B104" s="38"/>
      <c r="C104" s="36"/>
      <c r="D104" s="36"/>
      <c r="E104" s="72"/>
      <c r="F104" s="72"/>
      <c r="G104" s="87"/>
      <c r="H104" s="87"/>
      <c r="I104" s="87"/>
      <c r="J104" s="34"/>
      <c r="R104" s="10"/>
      <c r="S104" s="9"/>
      <c r="T104" s="5"/>
    </row>
    <row r="105" spans="1:20" x14ac:dyDescent="0.25">
      <c r="A105" s="16"/>
      <c r="B105" s="38"/>
      <c r="C105" s="36"/>
      <c r="D105" s="36"/>
      <c r="E105" s="72"/>
      <c r="F105" s="72"/>
      <c r="G105" s="87"/>
      <c r="H105" s="87"/>
      <c r="I105" s="87"/>
      <c r="J105" s="34"/>
      <c r="R105" s="10"/>
      <c r="S105" s="9"/>
      <c r="T105" s="5"/>
    </row>
    <row r="106" spans="1:20" x14ac:dyDescent="0.25">
      <c r="A106" s="16"/>
      <c r="B106" s="38"/>
      <c r="C106" s="36"/>
      <c r="D106" s="36"/>
      <c r="E106" s="72"/>
      <c r="F106" s="72"/>
      <c r="G106" s="87"/>
      <c r="H106" s="87"/>
      <c r="I106" s="87"/>
      <c r="J106" s="34"/>
      <c r="R106" s="10"/>
      <c r="S106" s="9"/>
      <c r="T106" s="5"/>
    </row>
    <row r="107" spans="1:20" x14ac:dyDescent="0.25">
      <c r="A107" s="16"/>
      <c r="B107" s="38"/>
      <c r="C107" s="36"/>
      <c r="D107" s="36"/>
      <c r="E107" s="72"/>
      <c r="F107" s="72"/>
      <c r="G107" s="87"/>
      <c r="H107" s="87"/>
      <c r="I107" s="87"/>
      <c r="J107" s="34"/>
      <c r="R107" s="10"/>
      <c r="S107" s="9"/>
      <c r="T107" s="5"/>
    </row>
    <row r="108" spans="1:20" x14ac:dyDescent="0.25">
      <c r="A108" s="16"/>
      <c r="B108" s="38"/>
      <c r="C108" s="36"/>
      <c r="D108" s="36"/>
      <c r="E108" s="72"/>
      <c r="F108" s="72"/>
      <c r="G108" s="87"/>
      <c r="H108" s="87"/>
      <c r="I108" s="87"/>
      <c r="J108" s="34"/>
      <c r="R108" s="10"/>
      <c r="S108" s="9"/>
      <c r="T108" s="5"/>
    </row>
    <row r="109" spans="1:20" x14ac:dyDescent="0.25">
      <c r="A109" s="16"/>
      <c r="B109" s="38"/>
      <c r="C109" s="36"/>
      <c r="D109" s="36"/>
      <c r="E109" s="72"/>
      <c r="F109" s="72"/>
      <c r="G109" s="87"/>
      <c r="H109" s="87"/>
      <c r="I109" s="87"/>
      <c r="J109" s="34"/>
      <c r="R109" s="10"/>
      <c r="S109" s="9"/>
      <c r="T109" s="5"/>
    </row>
    <row r="110" spans="1:20" x14ac:dyDescent="0.25">
      <c r="A110" s="16"/>
      <c r="B110" s="38"/>
      <c r="C110" s="36"/>
      <c r="D110" s="36"/>
      <c r="E110" s="72"/>
      <c r="F110" s="72"/>
      <c r="G110" s="87"/>
      <c r="H110" s="87"/>
      <c r="I110" s="87"/>
      <c r="J110" s="34"/>
      <c r="R110" s="10"/>
      <c r="S110" s="9"/>
      <c r="T110" s="5"/>
    </row>
    <row r="111" spans="1:20" x14ac:dyDescent="0.25">
      <c r="A111" s="16"/>
      <c r="B111" s="38"/>
      <c r="C111" s="36"/>
      <c r="D111" s="36"/>
      <c r="E111" s="72"/>
      <c r="F111" s="72"/>
      <c r="G111" s="87"/>
      <c r="H111" s="87"/>
      <c r="I111" s="87"/>
      <c r="J111" s="34"/>
      <c r="R111" s="10"/>
      <c r="S111" s="9"/>
      <c r="T111" s="5"/>
    </row>
    <row r="112" spans="1:20" x14ac:dyDescent="0.25">
      <c r="A112" s="16"/>
      <c r="B112" s="38"/>
      <c r="C112" s="36"/>
      <c r="D112" s="36"/>
      <c r="E112" s="72"/>
      <c r="F112" s="72"/>
      <c r="G112" s="87"/>
      <c r="H112" s="87"/>
      <c r="I112" s="87"/>
      <c r="J112" s="34"/>
      <c r="R112" s="10"/>
      <c r="S112" s="9"/>
      <c r="T112" s="5"/>
    </row>
    <row r="113" spans="1:28" x14ac:dyDescent="0.25">
      <c r="A113" s="16"/>
      <c r="B113" s="38"/>
      <c r="C113" s="36"/>
      <c r="D113" s="36"/>
      <c r="E113" s="72"/>
      <c r="F113" s="72"/>
      <c r="G113" s="87"/>
      <c r="H113" s="87"/>
      <c r="I113" s="87"/>
      <c r="J113" s="34"/>
      <c r="R113" s="10"/>
      <c r="S113" s="9"/>
      <c r="T113" s="5"/>
    </row>
    <row r="114" spans="1:28" x14ac:dyDescent="0.25">
      <c r="A114" s="16"/>
      <c r="B114" s="38"/>
      <c r="C114" s="36"/>
      <c r="D114" s="36"/>
      <c r="E114" s="72"/>
      <c r="F114" s="72"/>
      <c r="G114" s="87"/>
      <c r="H114" s="87"/>
      <c r="I114" s="87"/>
      <c r="J114" s="34"/>
      <c r="R114" s="10"/>
      <c r="S114" s="9"/>
      <c r="T114" s="5"/>
      <c r="AA114" s="2"/>
    </row>
    <row r="115" spans="1:28" x14ac:dyDescent="0.25">
      <c r="A115" s="16"/>
      <c r="B115" s="38"/>
      <c r="C115" s="36"/>
      <c r="D115" s="36"/>
      <c r="E115" s="72"/>
      <c r="F115" s="72"/>
      <c r="G115" s="87"/>
      <c r="H115" s="87"/>
      <c r="I115" s="87"/>
      <c r="J115" s="34"/>
      <c r="R115" s="10"/>
      <c r="S115" s="9"/>
      <c r="T115" s="5"/>
      <c r="AA115" s="2"/>
    </row>
    <row r="116" spans="1:28" x14ac:dyDescent="0.25">
      <c r="A116" s="16"/>
      <c r="B116" s="38"/>
      <c r="C116" s="36"/>
      <c r="D116" s="36"/>
      <c r="E116" s="72"/>
      <c r="F116" s="72"/>
      <c r="G116" s="87"/>
      <c r="H116" s="87"/>
      <c r="I116" s="87"/>
      <c r="J116" s="34"/>
      <c r="R116" s="10"/>
      <c r="S116" s="9"/>
      <c r="T116" s="5"/>
      <c r="AA116" s="2"/>
    </row>
    <row r="117" spans="1:28" x14ac:dyDescent="0.25">
      <c r="A117" s="16"/>
      <c r="B117" s="38"/>
      <c r="C117" s="36"/>
      <c r="D117" s="36"/>
      <c r="E117" s="72"/>
      <c r="F117" s="72"/>
      <c r="G117" s="87"/>
      <c r="H117" s="87"/>
      <c r="I117" s="87"/>
      <c r="J117" s="34"/>
      <c r="R117" s="10"/>
      <c r="S117" s="9"/>
      <c r="T117" s="5"/>
      <c r="AA117" s="2"/>
      <c r="AB117" s="12"/>
    </row>
    <row r="118" spans="1:28" x14ac:dyDescent="0.25">
      <c r="A118" s="16"/>
      <c r="B118" s="38"/>
      <c r="C118" s="36"/>
      <c r="D118" s="36"/>
      <c r="E118" s="72"/>
      <c r="F118" s="72"/>
      <c r="G118" s="87"/>
      <c r="H118" s="87"/>
      <c r="I118" s="87"/>
      <c r="J118" s="34"/>
      <c r="R118" s="10"/>
      <c r="S118" s="9"/>
      <c r="T118" s="5"/>
      <c r="AA118" s="2"/>
    </row>
    <row r="119" spans="1:28" x14ac:dyDescent="0.25">
      <c r="A119" s="16"/>
      <c r="B119" s="38"/>
      <c r="C119" s="36"/>
      <c r="D119" s="36"/>
      <c r="E119" s="72"/>
      <c r="F119" s="72"/>
      <c r="G119" s="87"/>
      <c r="H119" s="87"/>
      <c r="I119" s="87"/>
      <c r="J119" s="34"/>
      <c r="R119" s="10"/>
      <c r="S119" s="9"/>
      <c r="T119" s="5"/>
      <c r="AA119" s="2"/>
    </row>
    <row r="120" spans="1:28" x14ac:dyDescent="0.25">
      <c r="A120" s="16"/>
      <c r="B120" s="38"/>
      <c r="C120" s="36"/>
      <c r="D120" s="36"/>
      <c r="E120" s="72"/>
      <c r="F120" s="72"/>
      <c r="G120" s="87"/>
      <c r="H120" s="87"/>
      <c r="I120" s="87"/>
      <c r="J120" s="34"/>
      <c r="R120" s="10"/>
      <c r="S120" s="9"/>
      <c r="T120" s="5"/>
      <c r="AA120" s="2"/>
    </row>
    <row r="121" spans="1:28" x14ac:dyDescent="0.25">
      <c r="A121" s="16"/>
      <c r="B121" s="38"/>
      <c r="C121" s="36"/>
      <c r="D121" s="36"/>
      <c r="E121" s="72"/>
      <c r="F121" s="72"/>
      <c r="G121" s="87"/>
      <c r="H121" s="87"/>
      <c r="I121" s="87"/>
      <c r="J121" s="34"/>
      <c r="R121" s="10"/>
      <c r="S121" s="9"/>
      <c r="T121" s="5"/>
      <c r="AA121" s="2"/>
    </row>
    <row r="122" spans="1:28" x14ac:dyDescent="0.25">
      <c r="A122" s="16"/>
      <c r="B122" s="38"/>
      <c r="C122" s="36"/>
      <c r="D122" s="36"/>
      <c r="E122" s="72"/>
      <c r="F122" s="72"/>
      <c r="G122" s="87"/>
      <c r="H122" s="87"/>
      <c r="I122" s="87"/>
      <c r="J122" s="34"/>
      <c r="R122" s="10"/>
      <c r="S122" s="9"/>
      <c r="T122" s="5"/>
      <c r="AA122" s="2"/>
    </row>
    <row r="123" spans="1:28" x14ac:dyDescent="0.25">
      <c r="A123" s="16"/>
      <c r="B123" s="38"/>
      <c r="C123" s="36"/>
      <c r="D123" s="36"/>
      <c r="E123" s="72"/>
      <c r="F123" s="72"/>
      <c r="G123" s="87"/>
      <c r="H123" s="87"/>
      <c r="I123" s="87"/>
      <c r="J123" s="34"/>
      <c r="R123" s="10"/>
      <c r="S123" s="9"/>
      <c r="T123" s="5"/>
      <c r="AA123" s="2"/>
    </row>
    <row r="124" spans="1:28" x14ac:dyDescent="0.25">
      <c r="A124" s="16"/>
      <c r="B124" s="38"/>
      <c r="C124" s="36"/>
      <c r="D124" s="36"/>
      <c r="E124" s="72"/>
      <c r="F124" s="72"/>
      <c r="G124" s="87"/>
      <c r="H124" s="87"/>
      <c r="I124" s="87"/>
      <c r="J124" s="34"/>
      <c r="R124" s="10"/>
      <c r="S124" s="9"/>
      <c r="T124" s="5"/>
      <c r="AA124" s="2"/>
    </row>
    <row r="125" spans="1:28" x14ac:dyDescent="0.25">
      <c r="A125" s="16"/>
      <c r="B125" s="38"/>
      <c r="C125" s="36"/>
      <c r="D125" s="36"/>
      <c r="E125" s="72"/>
      <c r="F125" s="72"/>
      <c r="G125" s="87"/>
      <c r="H125" s="87"/>
      <c r="I125" s="87"/>
      <c r="J125" s="34"/>
      <c r="R125" s="10"/>
      <c r="S125" s="9"/>
      <c r="T125" s="5"/>
      <c r="AA125" s="2"/>
    </row>
    <row r="126" spans="1:28" x14ac:dyDescent="0.25">
      <c r="A126" s="16"/>
      <c r="B126" s="38"/>
      <c r="C126" s="36"/>
      <c r="D126" s="36"/>
      <c r="E126" s="72"/>
      <c r="F126" s="72"/>
      <c r="G126" s="87"/>
      <c r="H126" s="87"/>
      <c r="I126" s="87"/>
      <c r="J126" s="34"/>
      <c r="R126" s="10"/>
      <c r="S126" s="9"/>
      <c r="T126" s="5"/>
      <c r="AA126" s="2"/>
    </row>
    <row r="127" spans="1:28" x14ac:dyDescent="0.25">
      <c r="A127" s="16"/>
      <c r="B127" s="38"/>
      <c r="C127" s="36"/>
      <c r="D127" s="36"/>
      <c r="E127" s="72"/>
      <c r="F127" s="72"/>
      <c r="G127" s="87"/>
      <c r="H127" s="87"/>
      <c r="I127" s="87"/>
      <c r="J127" s="34"/>
      <c r="R127" s="10"/>
      <c r="S127" s="9"/>
      <c r="T127" s="5"/>
      <c r="AA127" s="2"/>
    </row>
    <row r="128" spans="1:28" x14ac:dyDescent="0.25">
      <c r="A128" s="16"/>
      <c r="B128" s="38"/>
      <c r="C128" s="36"/>
      <c r="D128" s="36"/>
      <c r="E128" s="72"/>
      <c r="F128" s="72"/>
      <c r="G128" s="87"/>
      <c r="H128" s="87"/>
      <c r="I128" s="87"/>
      <c r="J128" s="34"/>
      <c r="R128" s="10"/>
      <c r="S128" s="9"/>
      <c r="T128" s="5"/>
      <c r="AA128" s="2"/>
    </row>
    <row r="129" spans="1:27" x14ac:dyDescent="0.25">
      <c r="A129" s="16"/>
      <c r="B129" s="38"/>
      <c r="C129" s="36"/>
      <c r="D129" s="36"/>
      <c r="E129" s="72"/>
      <c r="F129" s="72"/>
      <c r="G129" s="87"/>
      <c r="H129" s="87"/>
      <c r="I129" s="87"/>
      <c r="J129" s="34"/>
      <c r="R129" s="10"/>
      <c r="S129" s="9"/>
      <c r="T129" s="5"/>
      <c r="AA129" s="2"/>
    </row>
    <row r="130" spans="1:27" x14ac:dyDescent="0.25">
      <c r="A130" s="16"/>
      <c r="B130" s="38"/>
      <c r="C130" s="36"/>
      <c r="D130" s="36"/>
      <c r="E130" s="72"/>
      <c r="F130" s="72"/>
      <c r="G130" s="87"/>
      <c r="H130" s="87"/>
      <c r="I130" s="87"/>
      <c r="J130" s="34"/>
      <c r="R130" s="10"/>
      <c r="S130" s="9"/>
      <c r="T130" s="5"/>
    </row>
    <row r="131" spans="1:27" x14ac:dyDescent="0.25">
      <c r="A131" s="16"/>
      <c r="B131" s="38"/>
      <c r="C131" s="36"/>
      <c r="D131" s="36"/>
      <c r="E131" s="72"/>
      <c r="F131" s="72"/>
      <c r="G131" s="87"/>
      <c r="H131" s="87"/>
      <c r="I131" s="87"/>
      <c r="J131" s="34"/>
      <c r="R131" s="10"/>
      <c r="S131" s="9"/>
      <c r="T131" s="5"/>
    </row>
    <row r="132" spans="1:27" x14ac:dyDescent="0.25">
      <c r="A132" s="16"/>
      <c r="B132" s="38"/>
      <c r="C132" s="36"/>
      <c r="D132" s="36"/>
      <c r="E132" s="72"/>
      <c r="F132" s="72"/>
      <c r="G132" s="87"/>
      <c r="H132" s="87"/>
      <c r="I132" s="87"/>
      <c r="J132" s="34"/>
      <c r="R132" s="10"/>
      <c r="S132" s="9"/>
      <c r="T132" s="5"/>
    </row>
    <row r="133" spans="1:27" x14ac:dyDescent="0.25">
      <c r="A133" s="16"/>
      <c r="B133" s="38"/>
      <c r="C133" s="36"/>
      <c r="D133" s="36"/>
      <c r="E133" s="72"/>
      <c r="F133" s="72"/>
      <c r="G133" s="87"/>
      <c r="H133" s="87"/>
      <c r="I133" s="87"/>
      <c r="J133" s="34"/>
      <c r="R133" s="10"/>
      <c r="S133" s="9"/>
      <c r="T133" s="5"/>
    </row>
    <row r="134" spans="1:27" x14ac:dyDescent="0.25">
      <c r="A134" s="16"/>
      <c r="B134" s="38"/>
      <c r="C134" s="36"/>
      <c r="D134" s="36"/>
      <c r="E134" s="72"/>
      <c r="F134" s="72"/>
      <c r="G134" s="87"/>
      <c r="H134" s="87"/>
      <c r="I134" s="87"/>
      <c r="J134" s="34"/>
      <c r="R134" s="10"/>
      <c r="S134" s="9"/>
      <c r="T134" s="5"/>
    </row>
    <row r="135" spans="1:27" x14ac:dyDescent="0.25">
      <c r="A135" s="16"/>
      <c r="B135" s="38"/>
      <c r="C135" s="36"/>
      <c r="D135" s="36"/>
      <c r="E135" s="72"/>
      <c r="F135" s="72"/>
      <c r="G135" s="87"/>
      <c r="H135" s="87"/>
      <c r="I135" s="87"/>
      <c r="J135" s="34"/>
      <c r="R135" s="10"/>
      <c r="S135" s="9"/>
      <c r="T135" s="5"/>
    </row>
    <row r="136" spans="1:27" x14ac:dyDescent="0.25">
      <c r="A136" s="16"/>
      <c r="B136" s="38"/>
      <c r="C136" s="36"/>
      <c r="D136" s="36"/>
      <c r="E136" s="72"/>
      <c r="F136" s="72"/>
      <c r="G136" s="87"/>
      <c r="H136" s="87"/>
      <c r="I136" s="87"/>
      <c r="J136" s="34"/>
      <c r="R136" s="10"/>
      <c r="S136" s="9"/>
      <c r="T136" s="5"/>
    </row>
    <row r="137" spans="1:27" x14ac:dyDescent="0.25">
      <c r="A137" s="16"/>
      <c r="B137" s="38"/>
      <c r="C137" s="36"/>
      <c r="D137" s="36"/>
      <c r="E137" s="72"/>
      <c r="F137" s="72"/>
      <c r="G137" s="87"/>
      <c r="H137" s="87"/>
      <c r="I137" s="87"/>
      <c r="J137" s="34"/>
      <c r="R137" s="10"/>
      <c r="S137" s="9"/>
      <c r="T137" s="5"/>
    </row>
    <row r="138" spans="1:27" x14ac:dyDescent="0.25">
      <c r="A138" s="16"/>
      <c r="B138" s="38"/>
      <c r="C138" s="36"/>
      <c r="D138" s="36"/>
      <c r="E138" s="72"/>
      <c r="F138" s="72"/>
      <c r="G138" s="87"/>
      <c r="H138" s="87"/>
      <c r="I138" s="87"/>
      <c r="J138" s="34"/>
      <c r="R138" s="10"/>
      <c r="S138" s="9"/>
      <c r="T138" s="5"/>
    </row>
    <row r="139" spans="1:27" x14ac:dyDescent="0.25">
      <c r="A139" s="16"/>
      <c r="B139" s="38"/>
      <c r="C139" s="36"/>
      <c r="D139" s="36"/>
      <c r="E139" s="72"/>
      <c r="F139" s="72"/>
      <c r="G139" s="87"/>
      <c r="H139" s="87"/>
      <c r="I139" s="87"/>
      <c r="J139" s="34"/>
      <c r="R139" s="10"/>
      <c r="S139" s="9"/>
      <c r="T139" s="5"/>
    </row>
    <row r="140" spans="1:27" x14ac:dyDescent="0.25">
      <c r="A140" s="16"/>
      <c r="B140" s="38"/>
      <c r="C140" s="36"/>
      <c r="D140" s="36"/>
      <c r="E140" s="72"/>
      <c r="F140" s="72"/>
      <c r="G140" s="87"/>
      <c r="H140" s="87"/>
      <c r="I140" s="87"/>
      <c r="J140" s="34"/>
      <c r="R140" s="10"/>
      <c r="S140" s="9"/>
      <c r="T140" s="5"/>
    </row>
    <row r="141" spans="1:27" x14ac:dyDescent="0.25">
      <c r="A141" s="16"/>
      <c r="B141" s="38"/>
      <c r="C141" s="36"/>
      <c r="D141" s="36"/>
      <c r="E141" s="72"/>
      <c r="F141" s="72"/>
      <c r="G141" s="87"/>
      <c r="H141" s="87"/>
      <c r="I141" s="87"/>
      <c r="J141" s="34"/>
      <c r="R141" s="10"/>
      <c r="S141" s="9"/>
      <c r="T141" s="5"/>
    </row>
    <row r="142" spans="1:27" x14ac:dyDescent="0.25">
      <c r="A142" s="16"/>
      <c r="B142" s="38"/>
      <c r="C142" s="36"/>
      <c r="D142" s="36"/>
      <c r="E142" s="72"/>
      <c r="F142" s="72"/>
      <c r="G142" s="87"/>
      <c r="H142" s="87"/>
      <c r="I142" s="87"/>
      <c r="J142" s="34"/>
      <c r="R142" s="10"/>
      <c r="S142" s="9"/>
      <c r="T142" s="5"/>
    </row>
    <row r="143" spans="1:27" x14ac:dyDescent="0.25">
      <c r="A143" s="16"/>
      <c r="B143" s="38"/>
      <c r="C143" s="36"/>
      <c r="D143" s="36"/>
      <c r="E143" s="72"/>
      <c r="F143" s="72"/>
      <c r="G143" s="87"/>
      <c r="H143" s="87"/>
      <c r="I143" s="87"/>
      <c r="J143" s="34"/>
      <c r="R143" s="10"/>
      <c r="S143" s="9"/>
      <c r="T143" s="5"/>
    </row>
    <row r="144" spans="1:27" x14ac:dyDescent="0.25">
      <c r="A144" s="16"/>
      <c r="B144" s="38"/>
      <c r="C144" s="36"/>
      <c r="D144" s="36"/>
      <c r="E144" s="72"/>
      <c r="F144" s="72"/>
      <c r="G144" s="87"/>
      <c r="H144" s="87"/>
      <c r="I144" s="87"/>
      <c r="J144" s="34"/>
      <c r="R144" s="10"/>
      <c r="S144" s="9"/>
      <c r="T144" s="5"/>
    </row>
    <row r="145" spans="1:20" x14ac:dyDescent="0.25">
      <c r="A145" s="16"/>
      <c r="B145" s="38"/>
      <c r="C145" s="36"/>
      <c r="D145" s="36"/>
      <c r="E145" s="72"/>
      <c r="F145" s="72"/>
      <c r="G145" s="87"/>
      <c r="H145" s="87"/>
      <c r="I145" s="87"/>
      <c r="J145" s="34"/>
      <c r="R145" s="10"/>
      <c r="S145" s="9"/>
      <c r="T145" s="5"/>
    </row>
    <row r="146" spans="1:20" x14ac:dyDescent="0.25">
      <c r="A146" s="16"/>
      <c r="B146" s="38"/>
      <c r="C146" s="36"/>
      <c r="D146" s="36"/>
      <c r="E146" s="72"/>
      <c r="F146" s="72"/>
      <c r="G146" s="87"/>
      <c r="H146" s="87"/>
      <c r="I146" s="87"/>
      <c r="J146" s="34"/>
      <c r="R146" s="10"/>
      <c r="S146" s="9"/>
      <c r="T146" s="5"/>
    </row>
    <row r="147" spans="1:20" x14ac:dyDescent="0.25">
      <c r="A147" s="16"/>
      <c r="B147" s="38"/>
      <c r="C147" s="36"/>
      <c r="D147" s="36"/>
      <c r="E147" s="72"/>
      <c r="F147" s="72"/>
      <c r="G147" s="87"/>
      <c r="H147" s="87"/>
      <c r="I147" s="87"/>
      <c r="J147" s="34"/>
      <c r="R147" s="10"/>
      <c r="S147" s="9"/>
      <c r="T147" s="5"/>
    </row>
    <row r="148" spans="1:20" x14ac:dyDescent="0.25">
      <c r="A148" s="16"/>
      <c r="B148" s="38"/>
      <c r="C148" s="36"/>
      <c r="D148" s="36"/>
      <c r="E148" s="72"/>
      <c r="F148" s="72"/>
      <c r="G148" s="87"/>
      <c r="H148" s="87"/>
      <c r="I148" s="87"/>
      <c r="J148" s="34"/>
      <c r="R148" s="10"/>
      <c r="S148" s="9"/>
      <c r="T148" s="5"/>
    </row>
    <row r="149" spans="1:20" x14ac:dyDescent="0.25">
      <c r="A149" s="16"/>
      <c r="B149" s="38"/>
      <c r="C149" s="36"/>
      <c r="D149" s="36"/>
      <c r="E149" s="72"/>
      <c r="F149" s="72"/>
      <c r="G149" s="87"/>
      <c r="H149" s="87"/>
      <c r="I149" s="87"/>
      <c r="J149" s="34"/>
      <c r="R149" s="10"/>
      <c r="S149" s="9"/>
      <c r="T149" s="5"/>
    </row>
    <row r="150" spans="1:20" x14ac:dyDescent="0.25">
      <c r="A150" s="16"/>
      <c r="B150" s="38"/>
      <c r="C150" s="36"/>
      <c r="D150" s="36"/>
      <c r="E150" s="72"/>
      <c r="F150" s="72"/>
      <c r="G150" s="87"/>
      <c r="H150" s="87"/>
      <c r="I150" s="87"/>
      <c r="J150" s="34"/>
      <c r="R150" s="10"/>
      <c r="S150" s="9"/>
      <c r="T150" s="5"/>
    </row>
    <row r="151" spans="1:20" x14ac:dyDescent="0.25">
      <c r="A151" s="16"/>
      <c r="B151" s="38"/>
      <c r="C151" s="36"/>
      <c r="D151" s="36"/>
      <c r="E151" s="72"/>
      <c r="F151" s="72"/>
      <c r="G151" s="87"/>
      <c r="H151" s="87"/>
      <c r="I151" s="87"/>
      <c r="J151" s="34"/>
      <c r="R151" s="10"/>
      <c r="S151" s="9"/>
      <c r="T151" s="5"/>
    </row>
    <row r="152" spans="1:20" x14ac:dyDescent="0.25">
      <c r="A152" s="16"/>
      <c r="B152" s="38"/>
      <c r="C152" s="36"/>
      <c r="D152" s="36"/>
      <c r="E152" s="72"/>
      <c r="F152" s="72"/>
      <c r="G152" s="87"/>
      <c r="H152" s="87"/>
      <c r="I152" s="87"/>
      <c r="J152" s="34"/>
      <c r="R152" s="10"/>
      <c r="S152" s="9"/>
      <c r="T152" s="5"/>
    </row>
    <row r="153" spans="1:20" x14ac:dyDescent="0.25">
      <c r="A153" s="16"/>
      <c r="B153" s="38"/>
      <c r="C153" s="36"/>
      <c r="D153" s="36"/>
      <c r="E153" s="72"/>
      <c r="F153" s="72"/>
      <c r="G153" s="87"/>
      <c r="H153" s="87"/>
      <c r="I153" s="87"/>
      <c r="J153" s="34"/>
      <c r="R153" s="10"/>
      <c r="S153" s="9"/>
      <c r="T153" s="5"/>
    </row>
    <row r="154" spans="1:20" x14ac:dyDescent="0.25">
      <c r="A154" s="16"/>
      <c r="B154" s="38"/>
      <c r="C154" s="36"/>
      <c r="D154" s="36"/>
      <c r="E154" s="72"/>
      <c r="F154" s="72"/>
      <c r="G154" s="87"/>
      <c r="H154" s="87"/>
      <c r="I154" s="87"/>
      <c r="J154" s="34"/>
      <c r="R154" s="10"/>
      <c r="S154" s="9"/>
      <c r="T154" s="5"/>
    </row>
    <row r="155" spans="1:20" x14ac:dyDescent="0.25">
      <c r="A155" s="16"/>
      <c r="B155" s="38"/>
      <c r="C155" s="36"/>
      <c r="D155" s="36"/>
      <c r="E155" s="72"/>
      <c r="F155" s="72"/>
      <c r="G155" s="87"/>
      <c r="H155" s="87"/>
      <c r="I155" s="87"/>
      <c r="J155" s="34"/>
      <c r="R155" s="10"/>
      <c r="S155" s="9"/>
      <c r="T155" s="5"/>
    </row>
    <row r="156" spans="1:20" x14ac:dyDescent="0.25">
      <c r="A156" s="16"/>
      <c r="B156" s="38"/>
      <c r="C156" s="36"/>
      <c r="D156" s="36"/>
      <c r="E156" s="72"/>
      <c r="F156" s="72"/>
      <c r="G156" s="87"/>
      <c r="H156" s="87"/>
      <c r="I156" s="87"/>
      <c r="J156" s="34"/>
      <c r="R156" s="10"/>
      <c r="S156" s="9"/>
      <c r="T156" s="5"/>
    </row>
    <row r="157" spans="1:20" x14ac:dyDescent="0.25">
      <c r="A157" s="16"/>
      <c r="B157" s="38"/>
      <c r="C157" s="36"/>
      <c r="D157" s="36"/>
      <c r="E157" s="72"/>
      <c r="F157" s="72"/>
      <c r="G157" s="87"/>
      <c r="H157" s="87"/>
      <c r="I157" s="87"/>
      <c r="J157" s="34"/>
      <c r="R157" s="10"/>
      <c r="S157" s="9"/>
      <c r="T157" s="5"/>
    </row>
    <row r="158" spans="1:20" x14ac:dyDescent="0.25">
      <c r="A158" s="16"/>
      <c r="B158" s="38"/>
      <c r="C158" s="36"/>
      <c r="D158" s="36"/>
      <c r="E158" s="72"/>
      <c r="F158" s="72"/>
      <c r="G158" s="87"/>
      <c r="H158" s="87"/>
      <c r="I158" s="87"/>
      <c r="J158" s="34"/>
      <c r="R158" s="10"/>
      <c r="S158" s="9"/>
      <c r="T158" s="5"/>
    </row>
    <row r="159" spans="1:20" x14ac:dyDescent="0.25">
      <c r="A159" s="16"/>
      <c r="B159" s="38"/>
      <c r="C159" s="36"/>
      <c r="D159" s="36"/>
      <c r="E159" s="72"/>
      <c r="F159" s="72"/>
      <c r="G159" s="87"/>
      <c r="H159" s="87"/>
      <c r="I159" s="87"/>
      <c r="J159" s="34"/>
      <c r="R159" s="10"/>
      <c r="S159" s="9"/>
      <c r="T159" s="5"/>
    </row>
    <row r="160" spans="1:20" x14ac:dyDescent="0.25">
      <c r="A160" s="16"/>
      <c r="B160" s="38"/>
      <c r="C160" s="36"/>
      <c r="D160" s="36"/>
      <c r="E160" s="72"/>
      <c r="F160" s="72"/>
      <c r="G160" s="87"/>
      <c r="H160" s="87"/>
      <c r="I160" s="87"/>
      <c r="J160" s="34"/>
      <c r="R160" s="10"/>
      <c r="S160" s="9"/>
      <c r="T160" s="5"/>
    </row>
    <row r="161" spans="1:26" x14ac:dyDescent="0.25">
      <c r="A161" s="16"/>
      <c r="B161" s="38"/>
      <c r="C161" s="36"/>
      <c r="D161" s="36"/>
      <c r="E161" s="72"/>
      <c r="F161" s="72"/>
      <c r="G161" s="87"/>
      <c r="H161" s="87"/>
      <c r="I161" s="87"/>
      <c r="J161" s="34"/>
      <c r="R161" s="10"/>
      <c r="S161" s="9"/>
      <c r="T161" s="5"/>
      <c r="U161" s="2"/>
      <c r="V161" s="2"/>
      <c r="W161" s="2"/>
      <c r="X161" s="2"/>
      <c r="Y161" s="2"/>
      <c r="Z161" s="2"/>
    </row>
    <row r="162" spans="1:26" x14ac:dyDescent="0.25">
      <c r="A162" s="16"/>
      <c r="B162" s="38"/>
      <c r="C162" s="36"/>
      <c r="D162" s="36"/>
      <c r="E162" s="72"/>
      <c r="F162" s="72"/>
      <c r="G162" s="87"/>
      <c r="H162" s="87"/>
      <c r="I162" s="87"/>
      <c r="J162" s="34"/>
      <c r="R162" s="10"/>
      <c r="S162" s="9"/>
      <c r="T162" s="5"/>
      <c r="U162" s="2"/>
      <c r="V162" s="2"/>
      <c r="W162" s="2"/>
      <c r="X162" s="2"/>
      <c r="Y162" s="2"/>
      <c r="Z162" s="2"/>
    </row>
    <row r="163" spans="1:26" x14ac:dyDescent="0.25">
      <c r="A163" s="16"/>
      <c r="B163" s="38"/>
      <c r="C163" s="36"/>
      <c r="D163" s="36"/>
      <c r="E163" s="72"/>
      <c r="F163" s="72"/>
      <c r="G163" s="87"/>
      <c r="H163" s="87"/>
      <c r="I163" s="87"/>
      <c r="J163" s="34"/>
      <c r="R163" s="10"/>
      <c r="S163" s="9"/>
      <c r="T163" s="5"/>
      <c r="U163" s="2"/>
      <c r="V163" s="2"/>
      <c r="W163" s="2"/>
      <c r="X163" s="2"/>
      <c r="Y163" s="2"/>
      <c r="Z163" s="2"/>
    </row>
    <row r="164" spans="1:26" x14ac:dyDescent="0.25">
      <c r="A164" s="16"/>
      <c r="B164" s="38"/>
      <c r="C164" s="36"/>
      <c r="D164" s="36"/>
      <c r="E164" s="72"/>
      <c r="F164" s="72"/>
      <c r="G164" s="87"/>
      <c r="H164" s="87"/>
      <c r="I164" s="87"/>
      <c r="J164" s="34"/>
      <c r="R164" s="10"/>
      <c r="S164" s="9"/>
      <c r="T164" s="5"/>
      <c r="U164" s="2"/>
      <c r="V164" s="2"/>
      <c r="W164" s="2"/>
      <c r="X164" s="2"/>
      <c r="Y164" s="2"/>
      <c r="Z164" s="2"/>
    </row>
    <row r="165" spans="1:26" x14ac:dyDescent="0.25">
      <c r="A165" s="16"/>
      <c r="B165" s="38"/>
      <c r="C165" s="36"/>
      <c r="D165" s="36"/>
      <c r="E165" s="72"/>
      <c r="F165" s="72"/>
      <c r="G165" s="87"/>
      <c r="H165" s="87"/>
      <c r="I165" s="87"/>
      <c r="J165" s="34"/>
      <c r="R165" s="10"/>
      <c r="S165" s="9"/>
      <c r="T165" s="5"/>
      <c r="U165" s="2"/>
      <c r="V165" s="2"/>
      <c r="W165" s="2"/>
      <c r="X165" s="2"/>
      <c r="Y165" s="2"/>
      <c r="Z165" s="2"/>
    </row>
    <row r="166" spans="1:26" x14ac:dyDescent="0.25">
      <c r="A166" s="16"/>
      <c r="B166" s="38"/>
      <c r="C166" s="36"/>
      <c r="D166" s="36"/>
      <c r="E166" s="72"/>
      <c r="F166" s="72"/>
      <c r="G166" s="87"/>
      <c r="H166" s="87"/>
      <c r="I166" s="87"/>
      <c r="J166" s="34"/>
      <c r="R166" s="10"/>
      <c r="S166" s="9"/>
      <c r="T166" s="5"/>
      <c r="U166" s="2"/>
      <c r="V166" s="2"/>
      <c r="W166" s="2"/>
      <c r="X166" s="2"/>
      <c r="Y166" s="2"/>
      <c r="Z166" s="2"/>
    </row>
    <row r="167" spans="1:26" x14ac:dyDescent="0.25">
      <c r="A167" s="16"/>
      <c r="B167" s="38"/>
      <c r="C167" s="36"/>
      <c r="D167" s="36"/>
      <c r="E167" s="72"/>
      <c r="F167" s="72"/>
      <c r="G167" s="87"/>
      <c r="H167" s="87"/>
      <c r="I167" s="87"/>
      <c r="J167" s="34"/>
      <c r="R167" s="10"/>
      <c r="S167" s="9"/>
      <c r="T167" s="5"/>
      <c r="U167" s="2"/>
      <c r="V167" s="2"/>
      <c r="W167" s="2"/>
      <c r="X167" s="2"/>
      <c r="Y167" s="2"/>
      <c r="Z167" s="2"/>
    </row>
    <row r="168" spans="1:26" x14ac:dyDescent="0.25">
      <c r="A168" s="16"/>
      <c r="B168" s="38"/>
      <c r="C168" s="36"/>
      <c r="D168" s="36"/>
      <c r="E168" s="72"/>
      <c r="F168" s="72"/>
      <c r="G168" s="87"/>
      <c r="H168" s="87"/>
      <c r="I168" s="87"/>
      <c r="J168" s="34"/>
      <c r="R168" s="10"/>
      <c r="S168" s="9"/>
      <c r="T168" s="5"/>
      <c r="U168" s="2"/>
      <c r="V168" s="2"/>
      <c r="W168" s="2"/>
      <c r="X168" s="2"/>
      <c r="Y168" s="2"/>
      <c r="Z168" s="2"/>
    </row>
    <row r="169" spans="1:26" x14ac:dyDescent="0.25">
      <c r="A169" s="16"/>
      <c r="B169" s="38"/>
      <c r="C169" s="36"/>
      <c r="D169" s="36"/>
      <c r="E169" s="72"/>
      <c r="F169" s="72"/>
      <c r="G169" s="87"/>
      <c r="H169" s="87"/>
      <c r="I169" s="87"/>
      <c r="J169" s="34"/>
      <c r="R169" s="10"/>
      <c r="S169" s="9"/>
      <c r="T169" s="5"/>
      <c r="U169" s="2"/>
      <c r="V169" s="2"/>
      <c r="W169" s="2"/>
      <c r="X169" s="2"/>
      <c r="Y169" s="2"/>
      <c r="Z169" s="2"/>
    </row>
    <row r="170" spans="1:26" x14ac:dyDescent="0.25">
      <c r="A170" s="16"/>
      <c r="B170" s="38"/>
      <c r="C170" s="36"/>
      <c r="D170" s="36"/>
      <c r="E170" s="72"/>
      <c r="F170" s="72"/>
      <c r="G170" s="87"/>
      <c r="H170" s="87"/>
      <c r="I170" s="87"/>
      <c r="J170" s="34"/>
      <c r="R170" s="10"/>
      <c r="S170" s="9"/>
      <c r="T170" s="5"/>
      <c r="U170" s="2"/>
      <c r="V170" s="2"/>
      <c r="W170" s="2"/>
      <c r="X170" s="2"/>
      <c r="Y170" s="2"/>
      <c r="Z170" s="2"/>
    </row>
    <row r="171" spans="1:26" x14ac:dyDescent="0.25">
      <c r="A171" s="16"/>
      <c r="B171" s="38"/>
      <c r="C171" s="36"/>
      <c r="D171" s="36"/>
      <c r="E171" s="72"/>
      <c r="F171" s="72"/>
      <c r="G171" s="87"/>
      <c r="H171" s="87"/>
      <c r="I171" s="87"/>
      <c r="J171" s="34"/>
      <c r="R171" s="10"/>
      <c r="S171" s="9"/>
      <c r="T171" s="5"/>
      <c r="U171" s="2"/>
      <c r="V171" s="2"/>
      <c r="W171" s="2"/>
      <c r="X171" s="2"/>
      <c r="Y171" s="2"/>
      <c r="Z171" s="2"/>
    </row>
    <row r="172" spans="1:26" x14ac:dyDescent="0.25">
      <c r="A172" s="16"/>
      <c r="B172" s="38"/>
      <c r="C172" s="36"/>
      <c r="D172" s="36"/>
      <c r="E172" s="72"/>
      <c r="F172" s="72"/>
      <c r="G172" s="87"/>
      <c r="H172" s="87"/>
      <c r="I172" s="87"/>
      <c r="J172" s="34"/>
      <c r="R172" s="10"/>
      <c r="S172" s="9"/>
      <c r="T172" s="5"/>
      <c r="U172" s="2"/>
      <c r="V172" s="2"/>
      <c r="W172" s="2"/>
      <c r="X172" s="2"/>
      <c r="Y172" s="2"/>
      <c r="Z172" s="2"/>
    </row>
    <row r="173" spans="1:26" x14ac:dyDescent="0.25">
      <c r="A173" s="16"/>
      <c r="B173" s="38"/>
      <c r="C173" s="36"/>
      <c r="D173" s="36"/>
      <c r="E173" s="72"/>
      <c r="F173" s="72"/>
      <c r="G173" s="87"/>
      <c r="H173" s="87"/>
      <c r="I173" s="87"/>
      <c r="J173" s="34"/>
      <c r="R173" s="10"/>
      <c r="S173" s="9"/>
      <c r="T173" s="5"/>
    </row>
    <row r="174" spans="1:26" x14ac:dyDescent="0.25">
      <c r="A174" s="16"/>
      <c r="B174" s="38"/>
      <c r="C174" s="36"/>
      <c r="D174" s="36"/>
      <c r="E174" s="72"/>
      <c r="F174" s="72"/>
      <c r="G174" s="87"/>
      <c r="H174" s="87"/>
      <c r="I174" s="87"/>
      <c r="J174" s="34"/>
      <c r="R174" s="10"/>
      <c r="S174" s="9"/>
      <c r="T174" s="5"/>
    </row>
    <row r="175" spans="1:26" x14ac:dyDescent="0.25">
      <c r="A175" s="16"/>
      <c r="B175" s="38"/>
      <c r="C175" s="36"/>
      <c r="D175" s="36"/>
      <c r="E175" s="72"/>
      <c r="F175" s="72"/>
      <c r="G175" s="87"/>
      <c r="H175" s="87"/>
      <c r="I175" s="87"/>
      <c r="J175" s="34"/>
      <c r="R175" s="10"/>
      <c r="S175" s="9"/>
      <c r="T175" s="5"/>
    </row>
    <row r="176" spans="1:26" x14ac:dyDescent="0.25">
      <c r="A176" s="16"/>
      <c r="B176" s="38"/>
      <c r="C176" s="36"/>
      <c r="D176" s="36"/>
      <c r="E176" s="72"/>
      <c r="F176" s="72"/>
      <c r="G176" s="87"/>
      <c r="H176" s="87"/>
      <c r="I176" s="87"/>
      <c r="J176" s="34"/>
      <c r="R176" s="10"/>
      <c r="S176" s="9"/>
      <c r="T176" s="5"/>
    </row>
    <row r="177" spans="1:20" x14ac:dyDescent="0.25">
      <c r="A177" s="16"/>
      <c r="B177" s="38"/>
      <c r="C177" s="54"/>
      <c r="D177" s="54"/>
      <c r="E177" s="81"/>
      <c r="F177" s="81"/>
      <c r="G177" s="88"/>
      <c r="H177" s="88"/>
      <c r="I177" s="88"/>
      <c r="J177" s="34"/>
      <c r="K177" s="55"/>
      <c r="L177" s="55"/>
      <c r="M177" s="55"/>
      <c r="N177" s="55"/>
      <c r="O177" s="55"/>
      <c r="P177" s="55"/>
      <c r="Q177" s="54"/>
      <c r="R177" s="10"/>
      <c r="S177" s="9"/>
      <c r="T177" s="5"/>
    </row>
    <row r="178" spans="1:20" x14ac:dyDescent="0.25">
      <c r="A178" s="16"/>
      <c r="B178" s="38"/>
      <c r="C178" s="36"/>
      <c r="D178" s="36"/>
      <c r="E178" s="72"/>
      <c r="F178" s="72"/>
      <c r="G178" s="87"/>
      <c r="H178" s="87"/>
      <c r="I178" s="87"/>
      <c r="J178" s="34"/>
      <c r="R178" s="10"/>
      <c r="S178" s="9"/>
      <c r="T178" s="5"/>
    </row>
    <row r="179" spans="1:20" x14ac:dyDescent="0.25">
      <c r="A179" s="16"/>
      <c r="B179" s="38"/>
      <c r="C179" s="36"/>
      <c r="D179" s="36"/>
      <c r="E179" s="72"/>
      <c r="F179" s="72"/>
      <c r="G179" s="87"/>
      <c r="H179" s="87"/>
      <c r="I179" s="87"/>
      <c r="J179" s="34"/>
      <c r="R179" s="10"/>
      <c r="S179" s="9"/>
      <c r="T179" s="5"/>
    </row>
    <row r="180" spans="1:20" x14ac:dyDescent="0.25">
      <c r="A180" s="16"/>
      <c r="B180" s="38"/>
      <c r="C180" s="36"/>
      <c r="D180" s="36"/>
      <c r="E180" s="72"/>
      <c r="F180" s="72"/>
      <c r="G180" s="87"/>
      <c r="H180" s="87"/>
      <c r="I180" s="87"/>
      <c r="J180" s="34"/>
      <c r="R180" s="10"/>
      <c r="S180" s="9"/>
      <c r="T180" s="5"/>
    </row>
    <row r="181" spans="1:20" x14ac:dyDescent="0.25">
      <c r="A181" s="16"/>
      <c r="B181" s="38"/>
      <c r="C181" s="36"/>
      <c r="D181" s="36"/>
      <c r="E181" s="72"/>
      <c r="F181" s="72"/>
      <c r="G181" s="87"/>
      <c r="H181" s="87"/>
      <c r="I181" s="87"/>
      <c r="J181" s="34"/>
      <c r="R181" s="10"/>
      <c r="S181" s="9"/>
      <c r="T181" s="5"/>
    </row>
    <row r="182" spans="1:20" x14ac:dyDescent="0.25">
      <c r="A182" s="16"/>
      <c r="B182" s="38"/>
      <c r="C182" s="36"/>
      <c r="D182" s="36"/>
      <c r="E182" s="72"/>
      <c r="F182" s="72"/>
      <c r="G182" s="87"/>
      <c r="H182" s="87"/>
      <c r="I182" s="87"/>
      <c r="J182" s="34"/>
      <c r="R182" s="10"/>
      <c r="S182" s="9"/>
      <c r="T182" s="5"/>
    </row>
    <row r="183" spans="1:20" x14ac:dyDescent="0.25">
      <c r="A183" s="16"/>
      <c r="B183" s="38"/>
      <c r="C183" s="36"/>
      <c r="D183" s="36"/>
      <c r="E183" s="72"/>
      <c r="F183" s="72"/>
      <c r="G183" s="87"/>
      <c r="H183" s="87"/>
      <c r="I183" s="87"/>
      <c r="J183" s="34"/>
      <c r="R183" s="10"/>
      <c r="S183" s="9"/>
      <c r="T183" s="5"/>
    </row>
    <row r="184" spans="1:20" x14ac:dyDescent="0.25">
      <c r="A184" s="16"/>
      <c r="B184" s="38"/>
      <c r="C184" s="36"/>
      <c r="D184" s="36"/>
      <c r="E184" s="72"/>
      <c r="F184" s="72"/>
      <c r="G184" s="87"/>
      <c r="H184" s="87"/>
      <c r="I184" s="87"/>
      <c r="J184" s="34"/>
      <c r="R184" s="10"/>
      <c r="S184" s="9"/>
      <c r="T184" s="5"/>
    </row>
    <row r="185" spans="1:20" x14ac:dyDescent="0.25">
      <c r="A185" s="16"/>
      <c r="B185" s="38"/>
      <c r="C185" s="36"/>
      <c r="D185" s="36"/>
      <c r="E185" s="72"/>
      <c r="F185" s="72"/>
      <c r="G185" s="87"/>
      <c r="H185" s="87"/>
      <c r="I185" s="87"/>
      <c r="J185" s="34"/>
      <c r="R185" s="10"/>
      <c r="S185" s="9"/>
      <c r="T185" s="5"/>
    </row>
    <row r="186" spans="1:20" x14ac:dyDescent="0.25">
      <c r="A186" s="16"/>
      <c r="B186" s="38"/>
      <c r="C186" s="36"/>
      <c r="D186" s="36"/>
      <c r="E186" s="72"/>
      <c r="F186" s="72"/>
      <c r="G186" s="87"/>
      <c r="H186" s="87"/>
      <c r="I186" s="87"/>
      <c r="J186" s="34"/>
      <c r="R186" s="10"/>
      <c r="S186" s="9"/>
      <c r="T186" s="5"/>
    </row>
    <row r="187" spans="1:20" x14ac:dyDescent="0.25">
      <c r="A187" s="16"/>
      <c r="B187" s="38"/>
      <c r="C187" s="36"/>
      <c r="D187" s="36"/>
      <c r="E187" s="72"/>
      <c r="F187" s="72"/>
      <c r="G187" s="87"/>
      <c r="H187" s="87"/>
      <c r="I187" s="87"/>
      <c r="J187" s="34"/>
      <c r="R187" s="10"/>
      <c r="S187" s="9"/>
      <c r="T187" s="5"/>
    </row>
    <row r="188" spans="1:20" x14ac:dyDescent="0.25">
      <c r="A188" s="16"/>
      <c r="B188" s="38"/>
      <c r="C188" s="36"/>
      <c r="D188" s="36"/>
      <c r="E188" s="72"/>
      <c r="F188" s="72"/>
      <c r="G188" s="87"/>
      <c r="H188" s="87"/>
      <c r="I188" s="87"/>
      <c r="J188" s="34"/>
      <c r="R188" s="10"/>
      <c r="S188" s="9"/>
      <c r="T188" s="5"/>
    </row>
    <row r="189" spans="1:20" x14ac:dyDescent="0.25">
      <c r="A189" s="16"/>
      <c r="B189" s="38"/>
      <c r="C189" s="36"/>
      <c r="D189" s="36"/>
      <c r="E189" s="72"/>
      <c r="F189" s="72"/>
      <c r="G189" s="87"/>
      <c r="H189" s="87"/>
      <c r="I189" s="87"/>
      <c r="J189" s="34"/>
      <c r="R189" s="10"/>
      <c r="S189" s="9"/>
      <c r="T189" s="5"/>
    </row>
    <row r="190" spans="1:20" x14ac:dyDescent="0.25">
      <c r="A190" s="16"/>
      <c r="B190" s="38"/>
      <c r="C190" s="36"/>
      <c r="D190" s="36"/>
      <c r="E190" s="72"/>
      <c r="F190" s="72"/>
      <c r="G190" s="87"/>
      <c r="H190" s="87"/>
      <c r="I190" s="87"/>
      <c r="J190" s="34"/>
      <c r="R190" s="10"/>
      <c r="S190" s="9"/>
      <c r="T190" s="5"/>
    </row>
    <row r="191" spans="1:20" x14ac:dyDescent="0.25">
      <c r="A191" s="16"/>
      <c r="B191" s="38"/>
      <c r="C191" s="36"/>
      <c r="D191" s="36"/>
      <c r="E191" s="72"/>
      <c r="F191" s="72"/>
      <c r="G191" s="87"/>
      <c r="H191" s="87"/>
      <c r="I191" s="87"/>
      <c r="J191" s="34"/>
      <c r="R191" s="10"/>
      <c r="S191" s="9"/>
      <c r="T191" s="5"/>
    </row>
    <row r="192" spans="1:20" x14ac:dyDescent="0.25">
      <c r="A192" s="16"/>
      <c r="B192" s="38"/>
      <c r="C192" s="36"/>
      <c r="D192" s="36"/>
      <c r="E192" s="72"/>
      <c r="F192" s="72"/>
      <c r="G192" s="87"/>
      <c r="H192" s="87"/>
      <c r="I192" s="87"/>
      <c r="J192" s="34"/>
      <c r="R192" s="10"/>
      <c r="S192" s="9"/>
      <c r="T192" s="5"/>
    </row>
    <row r="193" spans="1:18" x14ac:dyDescent="0.25">
      <c r="A193" s="7"/>
      <c r="B193" s="38"/>
      <c r="C193" s="7"/>
      <c r="D193" s="7"/>
      <c r="E193" s="82"/>
      <c r="F193" s="82"/>
      <c r="K193" s="19"/>
      <c r="L193" s="19"/>
      <c r="M193" s="19"/>
      <c r="N193" s="19"/>
      <c r="O193" s="19"/>
      <c r="P193" s="19"/>
      <c r="Q193" s="56"/>
      <c r="R193" s="9"/>
    </row>
    <row r="194" spans="1:18" x14ac:dyDescent="0.25">
      <c r="A194" s="7"/>
      <c r="B194" s="38"/>
      <c r="C194" s="7"/>
      <c r="D194" s="7"/>
      <c r="E194" s="82"/>
      <c r="F194" s="82"/>
      <c r="K194" s="19"/>
      <c r="L194" s="19"/>
      <c r="M194" s="19"/>
      <c r="N194" s="19"/>
      <c r="O194" s="19"/>
      <c r="P194" s="19"/>
      <c r="Q194" s="56"/>
      <c r="R194" s="9"/>
    </row>
    <row r="195" spans="1:18" x14ac:dyDescent="0.25">
      <c r="A195" s="7"/>
      <c r="B195" s="38"/>
      <c r="C195" s="7"/>
      <c r="D195" s="7"/>
      <c r="E195" s="82"/>
      <c r="F195" s="82"/>
      <c r="K195" s="19"/>
      <c r="L195" s="19"/>
      <c r="M195" s="19"/>
      <c r="N195" s="19"/>
      <c r="O195" s="19"/>
      <c r="P195" s="19"/>
      <c r="Q195" s="56"/>
      <c r="R195" s="9"/>
    </row>
    <row r="196" spans="1:18" x14ac:dyDescent="0.25">
      <c r="A196" s="7"/>
      <c r="B196" s="38"/>
      <c r="C196" s="7"/>
      <c r="D196" s="7"/>
      <c r="E196" s="82"/>
      <c r="F196" s="82"/>
      <c r="K196" s="19"/>
      <c r="L196" s="19"/>
      <c r="M196" s="19"/>
      <c r="N196" s="19"/>
      <c r="O196" s="19"/>
      <c r="P196" s="19"/>
      <c r="Q196" s="56"/>
      <c r="R196" s="9"/>
    </row>
    <row r="197" spans="1:18" x14ac:dyDescent="0.25">
      <c r="A197" s="7"/>
      <c r="B197" s="38"/>
      <c r="C197" s="7"/>
      <c r="D197" s="7"/>
      <c r="E197" s="82"/>
      <c r="F197" s="82"/>
      <c r="K197" s="19"/>
      <c r="L197" s="19"/>
      <c r="M197" s="19"/>
      <c r="N197" s="19"/>
      <c r="O197" s="19"/>
      <c r="P197" s="19"/>
      <c r="Q197" s="56"/>
      <c r="R197" s="9"/>
    </row>
    <row r="198" spans="1:18" x14ac:dyDescent="0.25">
      <c r="A198" s="7"/>
      <c r="B198" s="38"/>
      <c r="C198" s="7"/>
      <c r="D198" s="7"/>
      <c r="E198" s="82"/>
      <c r="F198" s="82"/>
      <c r="K198" s="19"/>
      <c r="L198" s="19"/>
      <c r="M198" s="19"/>
      <c r="N198" s="19"/>
      <c r="O198" s="19"/>
      <c r="P198" s="19"/>
      <c r="Q198" s="56"/>
      <c r="R198" s="9"/>
    </row>
    <row r="199" spans="1:18" x14ac:dyDescent="0.25">
      <c r="A199" s="7"/>
      <c r="B199" s="38"/>
      <c r="C199" s="7"/>
      <c r="D199" s="7"/>
      <c r="E199" s="82"/>
      <c r="F199" s="82"/>
      <c r="K199" s="19"/>
      <c r="L199" s="19"/>
      <c r="M199" s="19"/>
      <c r="N199" s="19"/>
      <c r="O199" s="19"/>
      <c r="P199" s="19"/>
      <c r="Q199" s="56"/>
      <c r="R199" s="9"/>
    </row>
    <row r="200" spans="1:18" x14ac:dyDescent="0.25">
      <c r="A200" s="7"/>
      <c r="B200" s="38"/>
      <c r="C200" s="7"/>
      <c r="D200" s="7"/>
      <c r="E200" s="82"/>
      <c r="F200" s="82"/>
      <c r="K200" s="19"/>
      <c r="L200" s="19"/>
      <c r="M200" s="19"/>
      <c r="N200" s="19"/>
      <c r="O200" s="19"/>
      <c r="P200" s="19"/>
      <c r="Q200" s="56"/>
      <c r="R200" s="9"/>
    </row>
    <row r="201" spans="1:18" x14ac:dyDescent="0.25">
      <c r="A201" s="7"/>
      <c r="B201" s="38"/>
      <c r="C201" s="7"/>
      <c r="D201" s="7"/>
      <c r="E201" s="82"/>
      <c r="F201" s="82"/>
      <c r="K201" s="19"/>
      <c r="L201" s="19"/>
      <c r="M201" s="19"/>
      <c r="N201" s="19"/>
      <c r="O201" s="19"/>
      <c r="P201" s="19"/>
      <c r="Q201" s="56"/>
      <c r="R201" s="9"/>
    </row>
    <row r="202" spans="1:18" x14ac:dyDescent="0.25">
      <c r="A202" s="7"/>
      <c r="B202" s="38"/>
      <c r="C202" s="7"/>
      <c r="D202" s="7"/>
      <c r="E202" s="82"/>
      <c r="F202" s="82"/>
      <c r="K202" s="19"/>
      <c r="L202" s="19"/>
      <c r="M202" s="19"/>
      <c r="N202" s="19"/>
      <c r="O202" s="19"/>
      <c r="P202" s="19"/>
      <c r="Q202" s="56"/>
      <c r="R202" s="9"/>
    </row>
    <row r="203" spans="1:18" x14ac:dyDescent="0.25">
      <c r="A203" s="7"/>
      <c r="B203" s="38"/>
      <c r="C203" s="7"/>
      <c r="D203" s="7"/>
      <c r="E203" s="82"/>
      <c r="F203" s="82"/>
      <c r="K203" s="19"/>
      <c r="L203" s="19"/>
      <c r="M203" s="19"/>
      <c r="N203" s="19"/>
      <c r="O203" s="19"/>
      <c r="P203" s="19"/>
      <c r="Q203" s="56"/>
      <c r="R203" s="9"/>
    </row>
    <row r="204" spans="1:18" x14ac:dyDescent="0.25">
      <c r="A204" s="7"/>
      <c r="B204" s="38"/>
      <c r="C204" s="7"/>
      <c r="D204" s="7"/>
      <c r="E204" s="82"/>
      <c r="F204" s="82"/>
      <c r="K204" s="19"/>
      <c r="L204" s="19"/>
      <c r="M204" s="19"/>
      <c r="N204" s="19"/>
      <c r="O204" s="19"/>
      <c r="P204" s="19"/>
      <c r="Q204" s="56"/>
      <c r="R204" s="9"/>
    </row>
    <row r="205" spans="1:18" x14ac:dyDescent="0.25">
      <c r="A205" s="7"/>
      <c r="B205" s="38"/>
      <c r="C205" s="7"/>
      <c r="D205" s="7"/>
      <c r="E205" s="82"/>
      <c r="F205" s="82"/>
      <c r="K205" s="19"/>
      <c r="L205" s="19"/>
      <c r="M205" s="19"/>
      <c r="N205" s="19"/>
      <c r="O205" s="19"/>
      <c r="P205" s="19"/>
      <c r="Q205" s="56"/>
      <c r="R205" s="9"/>
    </row>
    <row r="206" spans="1:18" x14ac:dyDescent="0.25">
      <c r="A206" s="7"/>
      <c r="B206" s="38"/>
      <c r="C206" s="7"/>
      <c r="D206" s="7"/>
      <c r="E206" s="82"/>
      <c r="F206" s="82"/>
      <c r="K206" s="19"/>
      <c r="L206" s="19"/>
      <c r="M206" s="19"/>
      <c r="N206" s="19"/>
      <c r="O206" s="19"/>
      <c r="P206" s="19"/>
      <c r="Q206" s="56"/>
      <c r="R206" s="9"/>
    </row>
    <row r="207" spans="1:18" x14ac:dyDescent="0.25">
      <c r="A207" s="7"/>
      <c r="B207" s="38"/>
      <c r="C207" s="7"/>
      <c r="D207" s="7"/>
      <c r="E207" s="82"/>
      <c r="F207" s="82"/>
      <c r="K207" s="19"/>
      <c r="L207" s="19"/>
      <c r="M207" s="19"/>
      <c r="N207" s="19"/>
      <c r="O207" s="19"/>
      <c r="P207" s="19"/>
      <c r="Q207" s="56"/>
      <c r="R207" s="9"/>
    </row>
    <row r="208" spans="1:18" x14ac:dyDescent="0.25">
      <c r="A208" s="7"/>
      <c r="B208" s="38"/>
      <c r="C208" s="7"/>
      <c r="D208" s="7"/>
      <c r="E208" s="82"/>
      <c r="F208" s="82"/>
      <c r="K208" s="19"/>
      <c r="L208" s="19"/>
      <c r="M208" s="19"/>
      <c r="N208" s="19"/>
      <c r="O208" s="19"/>
      <c r="P208" s="19"/>
      <c r="Q208" s="56"/>
      <c r="R208" s="9"/>
    </row>
    <row r="209" spans="1:18" x14ac:dyDescent="0.25">
      <c r="A209" s="7"/>
      <c r="B209" s="38"/>
      <c r="C209" s="7"/>
      <c r="D209" s="7"/>
      <c r="E209" s="82"/>
      <c r="F209" s="82"/>
      <c r="K209" s="19"/>
      <c r="L209" s="19"/>
      <c r="M209" s="19"/>
      <c r="N209" s="19"/>
      <c r="O209" s="19"/>
      <c r="P209" s="19"/>
      <c r="Q209" s="56"/>
      <c r="R209" s="9"/>
    </row>
    <row r="210" spans="1:18" x14ac:dyDescent="0.25">
      <c r="A210" s="7"/>
      <c r="B210" s="38"/>
      <c r="C210" s="7"/>
      <c r="D210" s="7"/>
      <c r="E210" s="82"/>
      <c r="F210" s="82"/>
      <c r="K210" s="19"/>
      <c r="L210" s="19"/>
      <c r="M210" s="19"/>
      <c r="N210" s="19"/>
      <c r="O210" s="19"/>
      <c r="P210" s="19"/>
      <c r="Q210" s="56"/>
      <c r="R210" s="9"/>
    </row>
    <row r="211" spans="1:18" x14ac:dyDescent="0.25">
      <c r="A211" s="7"/>
      <c r="B211" s="38"/>
      <c r="C211" s="7"/>
      <c r="D211" s="7"/>
      <c r="E211" s="82"/>
      <c r="F211" s="82"/>
      <c r="K211" s="19"/>
      <c r="L211" s="19"/>
      <c r="M211" s="19"/>
      <c r="N211" s="19"/>
      <c r="O211" s="19"/>
      <c r="P211" s="19"/>
      <c r="Q211" s="56"/>
      <c r="R211" s="9"/>
    </row>
    <row r="212" spans="1:18" x14ac:dyDescent="0.25">
      <c r="A212" s="7"/>
      <c r="B212" s="38"/>
      <c r="C212" s="7"/>
      <c r="D212" s="7"/>
      <c r="E212" s="82"/>
      <c r="F212" s="82"/>
      <c r="K212" s="19"/>
      <c r="L212" s="19"/>
      <c r="M212" s="19"/>
      <c r="N212" s="19"/>
      <c r="O212" s="19"/>
      <c r="P212" s="19"/>
      <c r="Q212" s="56"/>
      <c r="R212" s="9"/>
    </row>
    <row r="213" spans="1:18" x14ac:dyDescent="0.25">
      <c r="A213" s="7"/>
      <c r="B213" s="38"/>
      <c r="C213" s="7"/>
      <c r="D213" s="7"/>
      <c r="E213" s="82"/>
      <c r="F213" s="82"/>
      <c r="K213" s="19"/>
      <c r="L213" s="19"/>
      <c r="M213" s="19"/>
      <c r="N213" s="19"/>
      <c r="O213" s="19"/>
      <c r="P213" s="19"/>
      <c r="Q213" s="56"/>
      <c r="R213" s="9"/>
    </row>
    <row r="214" spans="1:18" x14ac:dyDescent="0.25">
      <c r="A214" s="7"/>
      <c r="B214" s="38"/>
      <c r="C214" s="7"/>
      <c r="D214" s="7"/>
      <c r="E214" s="82"/>
      <c r="F214" s="82"/>
      <c r="K214" s="19"/>
      <c r="L214" s="19"/>
      <c r="M214" s="19"/>
      <c r="N214" s="19"/>
      <c r="O214" s="19"/>
      <c r="P214" s="19"/>
      <c r="Q214" s="56"/>
      <c r="R214" s="9"/>
    </row>
    <row r="215" spans="1:18" x14ac:dyDescent="0.25">
      <c r="A215" s="7"/>
      <c r="B215" s="38"/>
      <c r="C215" s="7"/>
      <c r="D215" s="7"/>
      <c r="E215" s="82"/>
      <c r="F215" s="82"/>
      <c r="K215" s="19"/>
      <c r="L215" s="19"/>
      <c r="M215" s="19"/>
      <c r="N215" s="19"/>
      <c r="O215" s="19"/>
      <c r="P215" s="19"/>
      <c r="Q215" s="56"/>
      <c r="R215" s="9"/>
    </row>
    <row r="216" spans="1:18" x14ac:dyDescent="0.25">
      <c r="A216" s="7"/>
      <c r="B216" s="38"/>
      <c r="C216" s="7"/>
      <c r="D216" s="7"/>
      <c r="E216" s="82"/>
      <c r="F216" s="82"/>
      <c r="K216" s="19"/>
      <c r="L216" s="19"/>
      <c r="M216" s="19"/>
      <c r="N216" s="19"/>
      <c r="O216" s="19"/>
      <c r="P216" s="19"/>
      <c r="Q216" s="56"/>
      <c r="R216" s="9"/>
    </row>
    <row r="217" spans="1:18" x14ac:dyDescent="0.25">
      <c r="A217" s="7"/>
      <c r="B217" s="38"/>
      <c r="C217" s="7"/>
      <c r="D217" s="7"/>
      <c r="E217" s="82"/>
      <c r="F217" s="82"/>
      <c r="K217" s="19"/>
      <c r="L217" s="19"/>
      <c r="M217" s="19"/>
      <c r="N217" s="19"/>
      <c r="O217" s="19"/>
      <c r="P217" s="19"/>
      <c r="Q217" s="56"/>
      <c r="R217" s="9"/>
    </row>
    <row r="218" spans="1:18" x14ac:dyDescent="0.25">
      <c r="A218" s="7"/>
      <c r="B218" s="38"/>
      <c r="C218" s="7"/>
      <c r="D218" s="7"/>
      <c r="E218" s="82"/>
      <c r="F218" s="82"/>
      <c r="K218" s="19"/>
      <c r="L218" s="19"/>
      <c r="M218" s="19"/>
      <c r="N218" s="19"/>
      <c r="O218" s="19"/>
      <c r="P218" s="19"/>
      <c r="Q218" s="56"/>
      <c r="R218" s="9"/>
    </row>
    <row r="219" spans="1:18" x14ac:dyDescent="0.25">
      <c r="A219" s="7"/>
      <c r="B219" s="38"/>
      <c r="C219" s="7"/>
      <c r="D219" s="7"/>
      <c r="E219" s="82"/>
      <c r="F219" s="82"/>
      <c r="K219" s="19"/>
      <c r="L219" s="19"/>
      <c r="M219" s="19"/>
      <c r="N219" s="19"/>
      <c r="O219" s="19"/>
      <c r="P219" s="19"/>
      <c r="Q219" s="56"/>
      <c r="R219" s="9"/>
    </row>
    <row r="220" spans="1:18" x14ac:dyDescent="0.25">
      <c r="A220" s="7"/>
      <c r="B220" s="38"/>
      <c r="C220" s="7"/>
      <c r="D220" s="7"/>
      <c r="E220" s="82"/>
      <c r="F220" s="82"/>
      <c r="K220" s="19"/>
      <c r="L220" s="19"/>
      <c r="M220" s="19"/>
      <c r="N220" s="19"/>
      <c r="O220" s="19"/>
      <c r="P220" s="19"/>
      <c r="Q220" s="56"/>
      <c r="R220" s="9"/>
    </row>
    <row r="221" spans="1:18" x14ac:dyDescent="0.25">
      <c r="A221" s="7"/>
      <c r="B221" s="38"/>
      <c r="C221" s="7"/>
      <c r="D221" s="7"/>
      <c r="E221" s="82"/>
      <c r="F221" s="82"/>
      <c r="K221" s="19"/>
      <c r="L221" s="19"/>
      <c r="M221" s="19"/>
      <c r="N221" s="19"/>
      <c r="O221" s="19"/>
      <c r="P221" s="19"/>
      <c r="Q221" s="56"/>
      <c r="R221" s="9"/>
    </row>
    <row r="222" spans="1:18" x14ac:dyDescent="0.25">
      <c r="A222" s="7"/>
      <c r="B222" s="38"/>
      <c r="C222" s="7"/>
      <c r="D222" s="7"/>
      <c r="E222" s="82"/>
      <c r="F222" s="82"/>
      <c r="K222" s="19"/>
      <c r="L222" s="19"/>
      <c r="M222" s="19"/>
      <c r="N222" s="19"/>
      <c r="O222" s="19"/>
      <c r="P222" s="19"/>
      <c r="Q222" s="56"/>
      <c r="R222" s="9"/>
    </row>
    <row r="223" spans="1:18" x14ac:dyDescent="0.25">
      <c r="A223" s="7"/>
      <c r="B223" s="38"/>
      <c r="C223" s="7"/>
      <c r="D223" s="7"/>
      <c r="E223" s="82"/>
      <c r="F223" s="82"/>
      <c r="K223" s="19"/>
      <c r="L223" s="19"/>
      <c r="M223" s="19"/>
      <c r="N223" s="19"/>
      <c r="O223" s="19"/>
      <c r="P223" s="19"/>
      <c r="Q223" s="56"/>
      <c r="R223" s="9"/>
    </row>
    <row r="224" spans="1:18" x14ac:dyDescent="0.25">
      <c r="A224" s="7"/>
      <c r="B224" s="38"/>
      <c r="C224" s="7"/>
      <c r="D224" s="7"/>
      <c r="E224" s="82"/>
      <c r="F224" s="82"/>
      <c r="K224" s="19"/>
      <c r="L224" s="19"/>
      <c r="M224" s="19"/>
      <c r="N224" s="19"/>
      <c r="O224" s="19"/>
      <c r="P224" s="19"/>
      <c r="Q224" s="56"/>
      <c r="R224" s="9"/>
    </row>
    <row r="225" spans="1:18" x14ac:dyDescent="0.25">
      <c r="A225" s="7"/>
      <c r="B225" s="38"/>
      <c r="C225" s="7"/>
      <c r="D225" s="7"/>
      <c r="E225" s="82"/>
      <c r="F225" s="82"/>
      <c r="K225" s="19"/>
      <c r="L225" s="19"/>
      <c r="M225" s="19"/>
      <c r="N225" s="19"/>
      <c r="O225" s="19"/>
      <c r="P225" s="19"/>
      <c r="Q225" s="56"/>
      <c r="R225" s="9"/>
    </row>
    <row r="226" spans="1:18" x14ac:dyDescent="0.25">
      <c r="A226" s="7"/>
      <c r="B226" s="38"/>
      <c r="C226" s="7"/>
      <c r="D226" s="7"/>
      <c r="E226" s="82"/>
      <c r="F226" s="82"/>
      <c r="K226" s="19"/>
      <c r="L226" s="19"/>
      <c r="M226" s="19"/>
      <c r="N226" s="19"/>
      <c r="O226" s="19"/>
      <c r="P226" s="19"/>
      <c r="Q226" s="56"/>
      <c r="R226" s="9"/>
    </row>
    <row r="227" spans="1:18" x14ac:dyDescent="0.25">
      <c r="A227" s="7"/>
      <c r="B227" s="38"/>
      <c r="C227" s="7"/>
      <c r="D227" s="7"/>
      <c r="E227" s="82"/>
      <c r="F227" s="82"/>
      <c r="K227" s="19"/>
      <c r="L227" s="19"/>
      <c r="M227" s="19"/>
      <c r="N227" s="19"/>
      <c r="O227" s="19"/>
      <c r="P227" s="19"/>
      <c r="Q227" s="56"/>
      <c r="R227" s="9"/>
    </row>
    <row r="228" spans="1:18" x14ac:dyDescent="0.25">
      <c r="A228" s="7"/>
      <c r="B228" s="38"/>
      <c r="C228" s="7"/>
      <c r="D228" s="7"/>
      <c r="E228" s="82"/>
      <c r="F228" s="82"/>
      <c r="K228" s="19"/>
      <c r="L228" s="19"/>
      <c r="M228" s="19"/>
      <c r="N228" s="19"/>
      <c r="O228" s="19"/>
      <c r="P228" s="19"/>
      <c r="Q228" s="56"/>
      <c r="R228" s="9"/>
    </row>
    <row r="229" spans="1:18" x14ac:dyDescent="0.25">
      <c r="A229" s="7"/>
      <c r="B229" s="38"/>
      <c r="C229" s="7"/>
      <c r="D229" s="7"/>
      <c r="E229" s="82"/>
      <c r="F229" s="82"/>
      <c r="K229" s="19"/>
      <c r="L229" s="19"/>
      <c r="M229" s="19"/>
      <c r="N229" s="19"/>
      <c r="O229" s="19"/>
      <c r="P229" s="19"/>
      <c r="Q229" s="56"/>
      <c r="R229" s="9"/>
    </row>
    <row r="230" spans="1:18" x14ac:dyDescent="0.25">
      <c r="A230" s="7"/>
      <c r="B230" s="38"/>
      <c r="C230" s="7"/>
      <c r="D230" s="7"/>
      <c r="E230" s="82"/>
      <c r="F230" s="82"/>
      <c r="K230" s="19"/>
      <c r="L230" s="19"/>
      <c r="M230" s="19"/>
      <c r="N230" s="19"/>
      <c r="O230" s="19"/>
      <c r="P230" s="19"/>
      <c r="Q230" s="56"/>
      <c r="R230" s="9"/>
    </row>
    <row r="231" spans="1:18" x14ac:dyDescent="0.25">
      <c r="A231" s="7"/>
      <c r="B231" s="38"/>
      <c r="C231" s="7"/>
      <c r="D231" s="7"/>
      <c r="E231" s="82"/>
      <c r="F231" s="82"/>
      <c r="K231" s="19"/>
      <c r="L231" s="19"/>
      <c r="M231" s="19"/>
      <c r="N231" s="19"/>
      <c r="O231" s="19"/>
      <c r="P231" s="19"/>
      <c r="Q231" s="56"/>
      <c r="R231" s="9"/>
    </row>
    <row r="232" spans="1:18" x14ac:dyDescent="0.25">
      <c r="A232" s="7"/>
      <c r="B232" s="38"/>
      <c r="C232" s="7"/>
      <c r="D232" s="7"/>
      <c r="E232" s="82"/>
      <c r="F232" s="82"/>
      <c r="K232" s="19"/>
      <c r="L232" s="19"/>
      <c r="M232" s="19"/>
      <c r="N232" s="19"/>
      <c r="O232" s="19"/>
      <c r="P232" s="19"/>
      <c r="Q232" s="56"/>
      <c r="R232" s="9"/>
    </row>
    <row r="233" spans="1:18" x14ac:dyDescent="0.25">
      <c r="A233" s="7"/>
      <c r="B233" s="38"/>
      <c r="C233" s="7"/>
      <c r="D233" s="7"/>
      <c r="E233" s="82"/>
      <c r="F233" s="82"/>
      <c r="K233" s="19"/>
      <c r="L233" s="19"/>
      <c r="M233" s="19"/>
      <c r="N233" s="19"/>
      <c r="O233" s="19"/>
      <c r="P233" s="19"/>
      <c r="Q233" s="56"/>
      <c r="R233" s="9"/>
    </row>
    <row r="234" spans="1:18" x14ac:dyDescent="0.25">
      <c r="A234" s="7"/>
      <c r="B234" s="38"/>
      <c r="C234" s="7"/>
      <c r="D234" s="7"/>
      <c r="E234" s="82"/>
      <c r="F234" s="82"/>
      <c r="K234" s="19"/>
      <c r="L234" s="19"/>
      <c r="M234" s="19"/>
      <c r="N234" s="19"/>
      <c r="O234" s="19"/>
      <c r="P234" s="19"/>
      <c r="Q234" s="56"/>
      <c r="R234" s="9"/>
    </row>
    <row r="235" spans="1:18" x14ac:dyDescent="0.25">
      <c r="A235" s="7"/>
      <c r="B235" s="38"/>
      <c r="C235" s="7"/>
      <c r="D235" s="7"/>
      <c r="E235" s="82"/>
      <c r="F235" s="82"/>
      <c r="K235" s="19"/>
      <c r="L235" s="19"/>
      <c r="M235" s="19"/>
      <c r="N235" s="19"/>
      <c r="O235" s="19"/>
      <c r="P235" s="19"/>
      <c r="Q235" s="56"/>
      <c r="R235" s="9"/>
    </row>
    <row r="236" spans="1:18" x14ac:dyDescent="0.25">
      <c r="A236" s="7"/>
      <c r="B236" s="38"/>
      <c r="C236" s="7"/>
      <c r="D236" s="7"/>
      <c r="E236" s="82"/>
      <c r="F236" s="82"/>
      <c r="K236" s="19"/>
      <c r="L236" s="19"/>
      <c r="M236" s="19"/>
      <c r="N236" s="19"/>
      <c r="O236" s="19"/>
      <c r="P236" s="19"/>
      <c r="Q236" s="56"/>
      <c r="R236" s="9"/>
    </row>
    <row r="237" spans="1:18" x14ac:dyDescent="0.25">
      <c r="A237" s="7"/>
      <c r="B237" s="38"/>
      <c r="C237" s="7"/>
      <c r="D237" s="7"/>
      <c r="E237" s="82"/>
      <c r="F237" s="82"/>
      <c r="K237" s="19"/>
      <c r="L237" s="19"/>
      <c r="M237" s="19"/>
      <c r="N237" s="19"/>
      <c r="O237" s="19"/>
      <c r="P237" s="19"/>
      <c r="Q237" s="56"/>
      <c r="R237" s="9"/>
    </row>
    <row r="238" spans="1:18" x14ac:dyDescent="0.25">
      <c r="A238" s="7"/>
      <c r="B238" s="38"/>
      <c r="C238" s="7"/>
      <c r="D238" s="7"/>
      <c r="E238" s="82"/>
      <c r="F238" s="82"/>
      <c r="K238" s="19"/>
      <c r="L238" s="19"/>
      <c r="M238" s="19"/>
      <c r="N238" s="19"/>
      <c r="O238" s="19"/>
      <c r="P238" s="19"/>
      <c r="Q238" s="56"/>
      <c r="R238" s="9"/>
    </row>
    <row r="239" spans="1:18" x14ac:dyDescent="0.25">
      <c r="A239" s="7"/>
      <c r="B239" s="38"/>
      <c r="C239" s="7"/>
      <c r="D239" s="7"/>
      <c r="E239" s="82"/>
      <c r="F239" s="82"/>
      <c r="K239" s="19"/>
      <c r="L239" s="19"/>
      <c r="M239" s="19"/>
      <c r="N239" s="19"/>
      <c r="O239" s="19"/>
      <c r="P239" s="19"/>
      <c r="Q239" s="56"/>
      <c r="R239" s="9"/>
    </row>
    <row r="240" spans="1:18" x14ac:dyDescent="0.25">
      <c r="A240" s="7"/>
      <c r="B240" s="38"/>
      <c r="C240" s="7"/>
      <c r="D240" s="7"/>
      <c r="E240" s="82"/>
      <c r="F240" s="82"/>
      <c r="K240" s="19"/>
      <c r="L240" s="19"/>
      <c r="M240" s="19"/>
      <c r="N240" s="19"/>
      <c r="O240" s="19"/>
      <c r="P240" s="19"/>
      <c r="Q240" s="56"/>
      <c r="R240" s="9"/>
    </row>
    <row r="241" spans="1:18" x14ac:dyDescent="0.25">
      <c r="A241" s="7"/>
      <c r="B241" s="38"/>
      <c r="C241" s="7"/>
      <c r="D241" s="7"/>
      <c r="E241" s="82"/>
      <c r="F241" s="82"/>
      <c r="K241" s="19"/>
      <c r="L241" s="19"/>
      <c r="M241" s="19"/>
      <c r="N241" s="19"/>
      <c r="O241" s="19"/>
      <c r="P241" s="19"/>
      <c r="Q241" s="56"/>
      <c r="R241" s="9"/>
    </row>
    <row r="242" spans="1:18" x14ac:dyDescent="0.25">
      <c r="A242" s="7"/>
      <c r="B242" s="38"/>
      <c r="C242" s="7"/>
      <c r="D242" s="7"/>
      <c r="E242" s="82"/>
      <c r="F242" s="82"/>
      <c r="K242" s="19"/>
      <c r="L242" s="19"/>
      <c r="M242" s="19"/>
      <c r="N242" s="19"/>
      <c r="O242" s="19"/>
      <c r="P242" s="19"/>
      <c r="Q242" s="56"/>
      <c r="R242" s="9"/>
    </row>
    <row r="243" spans="1:18" x14ac:dyDescent="0.25">
      <c r="A243" s="7"/>
      <c r="B243" s="38"/>
      <c r="C243" s="7"/>
      <c r="D243" s="7"/>
      <c r="E243" s="82"/>
      <c r="F243" s="82"/>
      <c r="K243" s="19"/>
      <c r="L243" s="19"/>
      <c r="M243" s="19"/>
      <c r="N243" s="19"/>
      <c r="O243" s="19"/>
      <c r="P243" s="19"/>
      <c r="Q243" s="56"/>
      <c r="R243" s="9"/>
    </row>
    <row r="244" spans="1:18" x14ac:dyDescent="0.25">
      <c r="A244" s="7"/>
      <c r="B244" s="38"/>
      <c r="C244" s="7"/>
      <c r="D244" s="7"/>
      <c r="E244" s="82"/>
      <c r="F244" s="82"/>
      <c r="K244" s="19"/>
      <c r="L244" s="19"/>
      <c r="M244" s="19"/>
      <c r="N244" s="19"/>
      <c r="O244" s="19"/>
      <c r="P244" s="19"/>
      <c r="Q244" s="56"/>
      <c r="R244" s="9"/>
    </row>
    <row r="245" spans="1:18" x14ac:dyDescent="0.25">
      <c r="A245" s="7"/>
      <c r="B245" s="38"/>
      <c r="C245" s="7"/>
      <c r="D245" s="7"/>
      <c r="E245" s="82"/>
      <c r="F245" s="82"/>
      <c r="K245" s="19"/>
      <c r="L245" s="19"/>
      <c r="M245" s="19"/>
      <c r="N245" s="19"/>
      <c r="O245" s="19"/>
      <c r="P245" s="19"/>
      <c r="Q245" s="56"/>
      <c r="R245" s="9"/>
    </row>
    <row r="246" spans="1:18" x14ac:dyDescent="0.25">
      <c r="A246" s="7"/>
      <c r="B246" s="38"/>
      <c r="C246" s="7"/>
      <c r="D246" s="7"/>
      <c r="E246" s="82"/>
      <c r="F246" s="82"/>
      <c r="K246" s="19"/>
      <c r="L246" s="19"/>
      <c r="M246" s="19"/>
      <c r="N246" s="19"/>
      <c r="O246" s="19"/>
      <c r="P246" s="19"/>
      <c r="Q246" s="56"/>
      <c r="R246" s="9"/>
    </row>
    <row r="247" spans="1:18" x14ac:dyDescent="0.25">
      <c r="A247" s="7"/>
      <c r="B247" s="38"/>
      <c r="C247" s="7"/>
      <c r="D247" s="7"/>
      <c r="E247" s="82"/>
      <c r="F247" s="82"/>
      <c r="K247" s="19"/>
      <c r="L247" s="19"/>
      <c r="M247" s="19"/>
      <c r="N247" s="19"/>
      <c r="O247" s="19"/>
      <c r="P247" s="19"/>
      <c r="Q247" s="56"/>
      <c r="R247" s="9"/>
    </row>
    <row r="248" spans="1:18" x14ac:dyDescent="0.25">
      <c r="A248" s="7"/>
      <c r="B248" s="38"/>
      <c r="C248" s="7"/>
      <c r="D248" s="7"/>
      <c r="E248" s="82"/>
      <c r="F248" s="82"/>
      <c r="K248" s="19"/>
      <c r="L248" s="19"/>
      <c r="M248" s="19"/>
      <c r="N248" s="19"/>
      <c r="O248" s="19"/>
      <c r="P248" s="19"/>
      <c r="Q248" s="56"/>
      <c r="R248" s="9"/>
    </row>
    <row r="249" spans="1:18" x14ac:dyDescent="0.25">
      <c r="A249" s="7"/>
      <c r="B249" s="38"/>
      <c r="C249" s="7"/>
      <c r="D249" s="7"/>
      <c r="E249" s="82"/>
      <c r="F249" s="82"/>
      <c r="K249" s="19"/>
      <c r="L249" s="19"/>
      <c r="M249" s="19"/>
      <c r="N249" s="19"/>
      <c r="O249" s="19"/>
      <c r="P249" s="19"/>
      <c r="Q249" s="56"/>
      <c r="R249" s="9"/>
    </row>
    <row r="250" spans="1:18" x14ac:dyDescent="0.25">
      <c r="A250" s="7"/>
      <c r="B250" s="38"/>
      <c r="C250" s="7"/>
      <c r="D250" s="7"/>
      <c r="E250" s="82"/>
      <c r="F250" s="82"/>
      <c r="G250" s="38"/>
      <c r="K250" s="19"/>
      <c r="L250" s="19"/>
      <c r="M250" s="19"/>
      <c r="N250" s="19"/>
      <c r="O250" s="19"/>
      <c r="P250" s="19"/>
      <c r="Q250" s="56"/>
      <c r="R250" s="9"/>
    </row>
    <row r="251" spans="1:18" x14ac:dyDescent="0.25">
      <c r="A251" s="7"/>
      <c r="B251" s="38"/>
      <c r="C251" s="7"/>
      <c r="D251" s="7"/>
      <c r="E251" s="82"/>
      <c r="F251" s="82"/>
      <c r="G251" s="38"/>
      <c r="K251" s="19"/>
      <c r="L251" s="19"/>
      <c r="M251" s="19"/>
      <c r="N251" s="19"/>
      <c r="O251" s="19"/>
      <c r="P251" s="19"/>
      <c r="Q251" s="56"/>
      <c r="R251" s="9"/>
    </row>
    <row r="252" spans="1:18" x14ac:dyDescent="0.25">
      <c r="A252" s="7"/>
      <c r="B252" s="38"/>
      <c r="C252" s="7"/>
      <c r="D252" s="7"/>
      <c r="E252" s="82"/>
      <c r="F252" s="82"/>
      <c r="G252" s="38"/>
      <c r="K252" s="19"/>
      <c r="L252" s="19"/>
      <c r="M252" s="19"/>
      <c r="N252" s="19"/>
      <c r="O252" s="19"/>
      <c r="P252" s="19"/>
      <c r="Q252" s="56"/>
      <c r="R252" s="9"/>
    </row>
    <row r="253" spans="1:18" x14ac:dyDescent="0.25">
      <c r="A253" s="7"/>
      <c r="B253" s="38"/>
      <c r="C253" s="7"/>
      <c r="D253" s="7"/>
      <c r="E253" s="82"/>
      <c r="F253" s="82"/>
      <c r="G253" s="38"/>
      <c r="K253" s="19"/>
      <c r="L253" s="19"/>
      <c r="M253" s="19"/>
      <c r="N253" s="19"/>
      <c r="O253" s="19"/>
      <c r="P253" s="19"/>
      <c r="Q253" s="56"/>
      <c r="R253" s="9"/>
    </row>
    <row r="254" spans="1:18" x14ac:dyDescent="0.25">
      <c r="A254" s="7"/>
      <c r="B254" s="38"/>
      <c r="C254" s="7"/>
      <c r="D254" s="7"/>
      <c r="E254" s="82"/>
      <c r="F254" s="82"/>
      <c r="G254" s="38"/>
      <c r="K254" s="19"/>
      <c r="L254" s="19"/>
      <c r="M254" s="19"/>
      <c r="N254" s="19"/>
      <c r="O254" s="19"/>
      <c r="P254" s="19"/>
      <c r="Q254" s="56"/>
      <c r="R254" s="9"/>
    </row>
    <row r="255" spans="1:18" x14ac:dyDescent="0.25">
      <c r="A255" s="7"/>
      <c r="B255" s="38"/>
      <c r="C255" s="7"/>
      <c r="D255" s="7"/>
      <c r="E255" s="82"/>
      <c r="F255" s="82"/>
      <c r="G255" s="38"/>
      <c r="K255" s="19"/>
      <c r="L255" s="19"/>
      <c r="M255" s="19"/>
      <c r="N255" s="19"/>
      <c r="O255" s="19"/>
      <c r="P255" s="19"/>
      <c r="Q255" s="56"/>
      <c r="R255" s="9"/>
    </row>
    <row r="256" spans="1:18" x14ac:dyDescent="0.25">
      <c r="A256" s="7"/>
      <c r="B256" s="38"/>
      <c r="C256" s="7"/>
      <c r="D256" s="7"/>
      <c r="E256" s="82"/>
      <c r="F256" s="82"/>
      <c r="G256" s="38"/>
      <c r="K256" s="19"/>
      <c r="L256" s="19"/>
      <c r="M256" s="19"/>
      <c r="N256" s="19"/>
      <c r="O256" s="19"/>
      <c r="P256" s="19"/>
      <c r="Q256" s="56"/>
      <c r="R256" s="9"/>
    </row>
    <row r="257" spans="1:18" x14ac:dyDescent="0.25">
      <c r="A257" s="7"/>
      <c r="B257" s="38"/>
      <c r="C257" s="7"/>
      <c r="D257" s="7"/>
      <c r="E257" s="82"/>
      <c r="F257" s="82"/>
      <c r="G257" s="38"/>
      <c r="K257" s="19"/>
      <c r="L257" s="19"/>
      <c r="M257" s="19"/>
      <c r="N257" s="19"/>
      <c r="O257" s="19"/>
      <c r="P257" s="19"/>
      <c r="Q257" s="56"/>
      <c r="R257" s="9"/>
    </row>
    <row r="258" spans="1:18" x14ac:dyDescent="0.25">
      <c r="A258" s="7"/>
      <c r="B258" s="38"/>
      <c r="C258" s="7"/>
      <c r="D258" s="7"/>
      <c r="E258" s="82"/>
      <c r="F258" s="82"/>
      <c r="G258" s="38"/>
      <c r="K258" s="19"/>
      <c r="L258" s="19"/>
      <c r="M258" s="19"/>
      <c r="N258" s="19"/>
      <c r="O258" s="19"/>
      <c r="P258" s="19"/>
      <c r="Q258" s="56"/>
      <c r="R258" s="9"/>
    </row>
    <row r="259" spans="1:18" x14ac:dyDescent="0.25">
      <c r="A259" s="7"/>
      <c r="B259" s="38"/>
      <c r="C259" s="7"/>
      <c r="D259" s="7"/>
      <c r="E259" s="82"/>
      <c r="F259" s="82"/>
      <c r="G259" s="38"/>
      <c r="K259" s="19"/>
      <c r="L259" s="19"/>
      <c r="M259" s="19"/>
      <c r="N259" s="19"/>
      <c r="O259" s="19"/>
      <c r="P259" s="19"/>
      <c r="Q259" s="56"/>
      <c r="R259" s="9"/>
    </row>
    <row r="260" spans="1:18" x14ac:dyDescent="0.25">
      <c r="A260" s="7"/>
      <c r="B260" s="38"/>
      <c r="C260" s="7"/>
      <c r="D260" s="7"/>
      <c r="E260" s="82"/>
      <c r="F260" s="82"/>
      <c r="K260" s="19"/>
      <c r="L260" s="19"/>
      <c r="M260" s="19"/>
      <c r="N260" s="19"/>
      <c r="O260" s="19"/>
      <c r="P260" s="19"/>
      <c r="Q260" s="56"/>
      <c r="R260" s="9"/>
    </row>
    <row r="261" spans="1:18" x14ac:dyDescent="0.25">
      <c r="A261" s="7"/>
      <c r="B261" s="38"/>
      <c r="C261" s="7"/>
      <c r="D261" s="7"/>
      <c r="E261" s="82"/>
      <c r="F261" s="82"/>
      <c r="K261" s="19"/>
      <c r="L261" s="19"/>
      <c r="M261" s="19"/>
      <c r="N261" s="19"/>
      <c r="O261" s="19"/>
      <c r="P261" s="19"/>
      <c r="Q261" s="56"/>
      <c r="R261" s="9"/>
    </row>
    <row r="262" spans="1:18" x14ac:dyDescent="0.25">
      <c r="A262" s="7"/>
      <c r="B262" s="38"/>
      <c r="C262" s="7"/>
      <c r="D262" s="7"/>
      <c r="E262" s="82"/>
      <c r="F262" s="82"/>
      <c r="K262" s="19"/>
      <c r="L262" s="19"/>
      <c r="M262" s="19"/>
      <c r="N262" s="19"/>
      <c r="O262" s="19"/>
      <c r="P262" s="19"/>
      <c r="Q262" s="56"/>
      <c r="R262" s="9"/>
    </row>
    <row r="263" spans="1:18" x14ac:dyDescent="0.25">
      <c r="A263" s="7"/>
      <c r="B263" s="38"/>
      <c r="C263" s="7"/>
      <c r="D263" s="7"/>
      <c r="E263" s="82"/>
      <c r="F263" s="82"/>
      <c r="K263" s="19"/>
      <c r="L263" s="19"/>
      <c r="M263" s="19"/>
      <c r="N263" s="19"/>
      <c r="O263" s="19"/>
      <c r="P263" s="19"/>
      <c r="Q263" s="56"/>
      <c r="R263" s="9"/>
    </row>
    <row r="264" spans="1:18" x14ac:dyDescent="0.25">
      <c r="A264" s="7"/>
      <c r="B264" s="38"/>
      <c r="C264" s="7"/>
      <c r="D264" s="7"/>
      <c r="E264" s="82"/>
      <c r="F264" s="82"/>
      <c r="K264" s="19"/>
      <c r="L264" s="19"/>
      <c r="M264" s="19"/>
      <c r="N264" s="19"/>
      <c r="O264" s="19"/>
      <c r="P264" s="19"/>
      <c r="Q264" s="56"/>
      <c r="R264" s="9"/>
    </row>
    <row r="265" spans="1:18" x14ac:dyDescent="0.25">
      <c r="A265" s="8"/>
      <c r="B265" s="57"/>
      <c r="C265" s="8"/>
      <c r="D265" s="8"/>
      <c r="E265" s="83"/>
      <c r="F265" s="83"/>
      <c r="G265" s="57"/>
      <c r="H265" s="60"/>
      <c r="I265" s="60"/>
      <c r="J265" s="57"/>
      <c r="K265" s="19"/>
      <c r="L265" s="19"/>
      <c r="M265" s="19"/>
      <c r="N265" s="19"/>
      <c r="O265" s="19"/>
      <c r="P265" s="19"/>
      <c r="Q265" s="59"/>
      <c r="R265" s="9"/>
    </row>
    <row r="266" spans="1:18" x14ac:dyDescent="0.25">
      <c r="A266" s="8"/>
      <c r="B266" s="57"/>
      <c r="C266" s="8"/>
      <c r="D266" s="8"/>
      <c r="E266" s="83"/>
      <c r="F266" s="83"/>
      <c r="G266" s="57"/>
      <c r="H266" s="60"/>
      <c r="I266" s="60"/>
      <c r="J266" s="57"/>
      <c r="K266" s="19"/>
      <c r="L266" s="19"/>
      <c r="M266" s="19"/>
      <c r="N266" s="19"/>
      <c r="O266" s="19"/>
      <c r="P266" s="19"/>
      <c r="Q266" s="59"/>
      <c r="R266" s="9"/>
    </row>
    <row r="267" spans="1:18" x14ac:dyDescent="0.25">
      <c r="A267" s="8"/>
      <c r="B267" s="57"/>
      <c r="C267" s="8"/>
      <c r="D267" s="8"/>
      <c r="E267" s="83"/>
      <c r="F267" s="83"/>
      <c r="G267" s="57"/>
      <c r="H267" s="60"/>
      <c r="I267" s="60"/>
      <c r="J267" s="57"/>
      <c r="K267" s="19"/>
      <c r="L267" s="19"/>
      <c r="M267" s="19"/>
      <c r="N267" s="19"/>
      <c r="O267" s="19"/>
      <c r="P267" s="19"/>
      <c r="Q267" s="59"/>
      <c r="R267" s="9"/>
    </row>
    <row r="268" spans="1:18" x14ac:dyDescent="0.25">
      <c r="A268" s="8"/>
      <c r="B268" s="57"/>
      <c r="C268" s="8"/>
      <c r="D268" s="8"/>
      <c r="E268" s="83"/>
      <c r="F268" s="83"/>
      <c r="G268" s="57"/>
      <c r="H268" s="60"/>
      <c r="I268" s="58"/>
      <c r="J268" s="57"/>
      <c r="K268" s="19"/>
      <c r="L268" s="19"/>
      <c r="M268" s="19"/>
      <c r="N268" s="19"/>
      <c r="O268" s="19"/>
      <c r="P268" s="19"/>
      <c r="Q268" s="59"/>
      <c r="R268" s="9"/>
    </row>
    <row r="269" spans="1:18" x14ac:dyDescent="0.25">
      <c r="A269" s="8"/>
      <c r="B269" s="57"/>
      <c r="C269" s="8"/>
      <c r="D269" s="8"/>
      <c r="E269" s="83"/>
      <c r="F269" s="83"/>
      <c r="G269" s="57"/>
      <c r="H269" s="60"/>
      <c r="I269" s="58"/>
      <c r="J269" s="57"/>
      <c r="K269" s="19"/>
      <c r="L269" s="19"/>
      <c r="M269" s="19"/>
      <c r="N269" s="19"/>
      <c r="O269" s="19"/>
      <c r="P269" s="19"/>
      <c r="Q269" s="59"/>
      <c r="R269" s="9"/>
    </row>
    <row r="270" spans="1:18" x14ac:dyDescent="0.25">
      <c r="A270" s="8"/>
      <c r="B270" s="57"/>
      <c r="C270" s="8"/>
      <c r="D270" s="8"/>
      <c r="E270" s="83"/>
      <c r="F270" s="83"/>
      <c r="G270" s="57"/>
      <c r="H270" s="60"/>
      <c r="I270" s="58"/>
      <c r="J270" s="57"/>
      <c r="K270" s="19"/>
      <c r="L270" s="19"/>
      <c r="M270" s="19"/>
      <c r="N270" s="19"/>
      <c r="O270" s="19"/>
      <c r="P270" s="19"/>
      <c r="Q270" s="59"/>
      <c r="R270" s="9"/>
    </row>
    <row r="271" spans="1:18" x14ac:dyDescent="0.25">
      <c r="A271" s="8"/>
      <c r="B271" s="57"/>
      <c r="C271" s="8"/>
      <c r="D271" s="8"/>
      <c r="E271" s="83"/>
      <c r="F271" s="83"/>
      <c r="G271" s="57"/>
      <c r="H271" s="60"/>
      <c r="I271" s="58"/>
      <c r="J271" s="57"/>
      <c r="K271" s="19"/>
      <c r="L271" s="19"/>
      <c r="M271" s="19"/>
      <c r="N271" s="19"/>
      <c r="O271" s="19"/>
      <c r="P271" s="19"/>
      <c r="Q271" s="59"/>
      <c r="R271" s="9"/>
    </row>
    <row r="272" spans="1:18" x14ac:dyDescent="0.25">
      <c r="A272" s="8"/>
      <c r="B272" s="57"/>
      <c r="C272" s="8"/>
      <c r="D272" s="8"/>
      <c r="E272" s="83"/>
      <c r="F272" s="83"/>
      <c r="G272" s="57"/>
      <c r="H272" s="60"/>
      <c r="I272" s="58"/>
      <c r="J272" s="57"/>
      <c r="K272" s="19"/>
      <c r="L272" s="19"/>
      <c r="M272" s="19"/>
      <c r="N272" s="19"/>
      <c r="O272" s="19"/>
      <c r="P272" s="19"/>
      <c r="Q272" s="59"/>
      <c r="R272" s="9"/>
    </row>
    <row r="273" spans="1:25" x14ac:dyDescent="0.25">
      <c r="A273" s="8"/>
      <c r="B273" s="57"/>
      <c r="C273" s="8"/>
      <c r="D273" s="8"/>
      <c r="E273" s="83"/>
      <c r="F273" s="83"/>
      <c r="G273" s="57"/>
      <c r="H273" s="60"/>
      <c r="I273" s="58"/>
      <c r="J273" s="57"/>
      <c r="K273" s="19"/>
      <c r="L273" s="19"/>
      <c r="M273" s="19"/>
      <c r="N273" s="19"/>
      <c r="O273" s="19"/>
      <c r="P273" s="19"/>
      <c r="Q273" s="59"/>
      <c r="R273" s="9"/>
    </row>
    <row r="274" spans="1:25" x14ac:dyDescent="0.25">
      <c r="A274" s="8"/>
      <c r="B274" s="57"/>
      <c r="C274" s="8"/>
      <c r="D274" s="8"/>
      <c r="E274" s="83"/>
      <c r="F274" s="83"/>
      <c r="G274" s="57"/>
      <c r="H274" s="60"/>
      <c r="I274" s="58"/>
      <c r="J274" s="57"/>
      <c r="K274" s="19"/>
      <c r="L274" s="19"/>
      <c r="M274" s="19"/>
      <c r="N274" s="19"/>
      <c r="O274" s="19"/>
      <c r="P274" s="19"/>
      <c r="Q274" s="59"/>
      <c r="R274" s="9"/>
    </row>
    <row r="275" spans="1:25" x14ac:dyDescent="0.25">
      <c r="A275" s="8"/>
      <c r="B275" s="57"/>
      <c r="C275" s="8"/>
      <c r="D275" s="8"/>
      <c r="E275" s="83"/>
      <c r="F275" s="83"/>
      <c r="G275" s="57"/>
      <c r="H275" s="60"/>
      <c r="I275" s="58"/>
      <c r="J275" s="57"/>
      <c r="K275" s="19"/>
      <c r="L275" s="19"/>
      <c r="M275" s="19"/>
      <c r="N275" s="19"/>
      <c r="O275" s="19"/>
      <c r="P275" s="19"/>
      <c r="Q275" s="59"/>
      <c r="R275" s="9"/>
    </row>
    <row r="276" spans="1:25" x14ac:dyDescent="0.25">
      <c r="A276" s="8"/>
      <c r="B276" s="57"/>
      <c r="C276" s="8"/>
      <c r="D276" s="8"/>
      <c r="E276" s="83"/>
      <c r="F276" s="83"/>
      <c r="G276" s="57"/>
      <c r="H276" s="60"/>
      <c r="I276" s="58"/>
      <c r="J276" s="57"/>
      <c r="K276" s="19"/>
      <c r="L276" s="19"/>
      <c r="M276" s="19"/>
      <c r="N276" s="19"/>
      <c r="O276" s="19"/>
      <c r="P276" s="19"/>
      <c r="Q276" s="59"/>
      <c r="R276" s="9"/>
    </row>
    <row r="277" spans="1:25" x14ac:dyDescent="0.25">
      <c r="A277" s="8"/>
      <c r="B277" s="57"/>
      <c r="C277" s="8"/>
      <c r="D277" s="8"/>
      <c r="E277" s="83"/>
      <c r="F277" s="83"/>
      <c r="G277" s="57"/>
      <c r="H277" s="60"/>
      <c r="I277" s="58"/>
      <c r="J277" s="57"/>
      <c r="K277" s="19"/>
      <c r="L277" s="19"/>
      <c r="M277" s="19"/>
      <c r="N277" s="19"/>
      <c r="O277" s="19"/>
      <c r="P277" s="19"/>
      <c r="Q277" s="59"/>
      <c r="R277" s="9"/>
    </row>
    <row r="278" spans="1:25" x14ac:dyDescent="0.25">
      <c r="A278" s="8"/>
      <c r="B278" s="57"/>
      <c r="C278" s="8"/>
      <c r="D278" s="8"/>
      <c r="E278" s="84"/>
      <c r="F278" s="84"/>
      <c r="G278" s="60"/>
      <c r="H278" s="60"/>
      <c r="I278" s="60"/>
      <c r="J278" s="57"/>
      <c r="K278" s="59"/>
      <c r="L278" s="59"/>
      <c r="M278" s="59"/>
      <c r="N278" s="59"/>
      <c r="O278" s="59"/>
      <c r="P278" s="59"/>
      <c r="Q278" s="61"/>
      <c r="R278" s="20"/>
      <c r="T278"/>
      <c r="U278"/>
      <c r="V278"/>
      <c r="W278"/>
      <c r="X278"/>
      <c r="Y278"/>
    </row>
    <row r="279" spans="1:25" x14ac:dyDescent="0.25">
      <c r="A279" s="38"/>
      <c r="B279" s="38"/>
      <c r="K279" s="19"/>
      <c r="L279" s="19"/>
      <c r="M279" s="19"/>
      <c r="N279" s="19"/>
      <c r="O279" s="19"/>
      <c r="P279" s="19"/>
      <c r="Q279" s="56"/>
      <c r="R279" s="3"/>
    </row>
    <row r="280" spans="1:25" ht="15.75" thickBot="1" x14ac:dyDescent="0.3">
      <c r="A280" s="17" t="s">
        <v>9</v>
      </c>
      <c r="B280" s="18"/>
      <c r="C280" s="62"/>
      <c r="D280" s="62"/>
      <c r="E280" s="77"/>
      <c r="F280" s="77"/>
      <c r="G280" s="63"/>
      <c r="H280" s="63"/>
      <c r="I280" s="63"/>
      <c r="J280" s="64"/>
      <c r="K280" s="65"/>
      <c r="L280" s="19"/>
      <c r="Q280" s="37"/>
    </row>
    <row r="281" spans="1:25" ht="15.75" thickBot="1" x14ac:dyDescent="0.3">
      <c r="A281" s="15" t="s">
        <v>10</v>
      </c>
      <c r="B281" s="66"/>
      <c r="C281" s="62"/>
      <c r="D281" s="62"/>
      <c r="E281" s="77"/>
      <c r="F281" s="77"/>
      <c r="G281" s="63"/>
      <c r="H281" s="63"/>
      <c r="I281" s="63"/>
      <c r="J281" s="67"/>
      <c r="K281" s="65"/>
      <c r="L281" s="19"/>
      <c r="Q281" s="37"/>
    </row>
    <row r="282" spans="1:25" x14ac:dyDescent="0.25">
      <c r="A282" s="4" t="s">
        <v>11</v>
      </c>
      <c r="B282" s="16"/>
      <c r="K282" s="68"/>
      <c r="L282" s="19"/>
      <c r="Q282" s="37"/>
    </row>
    <row r="283" spans="1:25" x14ac:dyDescent="0.25">
      <c r="A283" s="69"/>
      <c r="B283" s="43"/>
      <c r="K283" s="70"/>
      <c r="L283" s="19"/>
      <c r="Q283" s="37"/>
    </row>
    <row r="284" spans="1:25" x14ac:dyDescent="0.25">
      <c r="A284" s="69"/>
      <c r="B284" s="43"/>
      <c r="K284" s="70"/>
      <c r="L284" s="19"/>
      <c r="Q284" s="37"/>
    </row>
    <row r="285" spans="1:25" ht="15.75" thickBot="1" x14ac:dyDescent="0.3">
      <c r="A285" s="71"/>
      <c r="B285" s="62"/>
      <c r="C285" s="62"/>
      <c r="D285" s="62"/>
      <c r="E285" s="77"/>
      <c r="F285" s="77"/>
      <c r="G285" s="63"/>
      <c r="H285" s="63"/>
      <c r="I285" s="63"/>
      <c r="J285" s="62"/>
      <c r="K285" s="65"/>
      <c r="L285" s="19"/>
      <c r="Q285" s="37"/>
    </row>
    <row r="286" spans="1:25" x14ac:dyDescent="0.25">
      <c r="Q286" s="37"/>
    </row>
    <row r="287" spans="1:25" x14ac:dyDescent="0.25">
      <c r="Q287" s="37"/>
    </row>
    <row r="288" spans="1:25" x14ac:dyDescent="0.25">
      <c r="Q288" s="37"/>
    </row>
    <row r="289" spans="17:17" x14ac:dyDescent="0.25">
      <c r="Q289" s="37"/>
    </row>
    <row r="306" spans="2:16" x14ac:dyDescent="0.25">
      <c r="B306" s="38"/>
      <c r="L306" s="19"/>
      <c r="M306" s="19"/>
      <c r="N306" s="19"/>
      <c r="P306" s="19"/>
    </row>
    <row r="307" spans="2:16" x14ac:dyDescent="0.25">
      <c r="B307" s="38"/>
      <c r="L307" s="19"/>
      <c r="M307" s="19"/>
      <c r="N307" s="19"/>
      <c r="P307" s="19"/>
    </row>
    <row r="308" spans="2:16" x14ac:dyDescent="0.25">
      <c r="B308" s="38"/>
      <c r="L308" s="19"/>
      <c r="M308" s="19"/>
      <c r="N308" s="19"/>
      <c r="P308" s="19"/>
    </row>
    <row r="309" spans="2:16" x14ac:dyDescent="0.25">
      <c r="B309" s="38"/>
      <c r="L309" s="19"/>
      <c r="M309" s="19"/>
      <c r="N309" s="19"/>
      <c r="P309" s="19"/>
    </row>
    <row r="310" spans="2:16" x14ac:dyDescent="0.25">
      <c r="B310" s="38"/>
      <c r="L310" s="19"/>
      <c r="M310" s="19"/>
      <c r="N310" s="19"/>
      <c r="P310" s="19"/>
    </row>
    <row r="311" spans="2:16" x14ac:dyDescent="0.25">
      <c r="B311" s="38"/>
      <c r="L311" s="19"/>
      <c r="M311" s="19"/>
      <c r="N311" s="19"/>
      <c r="P311" s="19"/>
    </row>
    <row r="312" spans="2:16" x14ac:dyDescent="0.25">
      <c r="B312" s="38"/>
      <c r="L312" s="19"/>
      <c r="M312" s="19"/>
      <c r="N312" s="19"/>
      <c r="P312" s="19"/>
    </row>
    <row r="313" spans="2:16" x14ac:dyDescent="0.25">
      <c r="B313" s="38"/>
      <c r="L313" s="19"/>
      <c r="M313" s="19"/>
      <c r="N313" s="19"/>
      <c r="P313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Kerri Fredrickson</cp:lastModifiedBy>
  <dcterms:created xsi:type="dcterms:W3CDTF">2018-03-08T23:52:43Z</dcterms:created>
  <dcterms:modified xsi:type="dcterms:W3CDTF">2022-11-29T23:22:49Z</dcterms:modified>
</cp:coreProperties>
</file>