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E14" i="1" l="1"/>
  <c r="D14" i="1"/>
</calcChain>
</file>

<file path=xl/sharedStrings.xml><?xml version="1.0" encoding="utf-8"?>
<sst xmlns="http://schemas.openxmlformats.org/spreadsheetml/2006/main" count="42" uniqueCount="33">
  <si>
    <t>Generator</t>
  </si>
  <si>
    <t>Type</t>
  </si>
  <si>
    <t>Model</t>
  </si>
  <si>
    <t>Proposed AFPM</t>
  </si>
  <si>
    <t>DD-PMSG</t>
  </si>
  <si>
    <t>Mass(tonne)</t>
  </si>
  <si>
    <t>Output Power (MW)</t>
  </si>
  <si>
    <t>Haliade</t>
  </si>
  <si>
    <t>GW3S</t>
  </si>
  <si>
    <t>G132-5MW</t>
  </si>
  <si>
    <t>2G-PMSG</t>
  </si>
  <si>
    <t>E-126 7580</t>
  </si>
  <si>
    <t>E-141</t>
  </si>
  <si>
    <t>DD-EESG</t>
  </si>
  <si>
    <t>SG8 167 DD</t>
  </si>
  <si>
    <t>SWT-6</t>
  </si>
  <si>
    <t>SWT-3.4-108</t>
  </si>
  <si>
    <t>M5000</t>
  </si>
  <si>
    <t>PMG4250-16</t>
  </si>
  <si>
    <t>PMG3200</t>
  </si>
  <si>
    <t>Thesis/Proposed AFPM</t>
  </si>
  <si>
    <t>GE/Haliade</t>
  </si>
  <si>
    <t>GoldWind/GW3S</t>
  </si>
  <si>
    <t>Gamesa/G132-5MW</t>
  </si>
  <si>
    <t>Enercon/E-126 7580</t>
  </si>
  <si>
    <t>Enercon/E-141</t>
  </si>
  <si>
    <t>Siemens/SWT-3.4-108</t>
  </si>
  <si>
    <t>Siemens/SG8 167 DD</t>
  </si>
  <si>
    <t>Siemens/SWT-6</t>
  </si>
  <si>
    <t>Multibrid/M5000</t>
  </si>
  <si>
    <t>The Switch/PMG4250-16</t>
  </si>
  <si>
    <t>Average</t>
  </si>
  <si>
    <t>The Switch/PMG3200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</si>
</sst>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 Levels of</a:t>
            </a:r>
            <a:r>
              <a:rPr lang="tr-TR" sz="2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Wind Turbine Systems</a:t>
            </a:r>
            <a:endParaRPr lang="tr-TR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tr-TR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Sayfa1!$A$2:$A$14</c:f>
              <c:strCache>
                <c:ptCount val="13"/>
                <c:pt idx="0">
                  <c:v>Thesis/Proposed AFPM</c:v>
                </c:pt>
                <c:pt idx="1">
                  <c:v>GE/Haliade</c:v>
                </c:pt>
                <c:pt idx="2">
                  <c:v>GoldWind/GW3S</c:v>
                </c:pt>
                <c:pt idx="3">
                  <c:v>Gamesa/G132-5MW</c:v>
                </c:pt>
                <c:pt idx="4">
                  <c:v>Enercon/E-126 7580</c:v>
                </c:pt>
                <c:pt idx="5">
                  <c:v>Enercon/E-141</c:v>
                </c:pt>
                <c:pt idx="6">
                  <c:v>Siemens/SWT-3.4-108</c:v>
                </c:pt>
                <c:pt idx="7">
                  <c:v>Siemens/SG8 167 DD</c:v>
                </c:pt>
                <c:pt idx="8">
                  <c:v>Siemens/SWT-6</c:v>
                </c:pt>
                <c:pt idx="9">
                  <c:v>Multibrid/M5000</c:v>
                </c:pt>
                <c:pt idx="10">
                  <c:v>The Switch/PMG4250-16</c:v>
                </c:pt>
                <c:pt idx="11">
                  <c:v>The Switch/PMG3200</c:v>
                </c:pt>
                <c:pt idx="12">
                  <c:v>Average</c:v>
                </c:pt>
              </c:strCache>
            </c:strRef>
          </c:cat>
          <c:val>
            <c:numRef>
              <c:f>Sayfa1!$D$2:$D$14</c:f>
              <c:numCache>
                <c:formatCode>0.00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7.58</c:v>
                </c:pt>
                <c:pt idx="5">
                  <c:v>4.2</c:v>
                </c:pt>
                <c:pt idx="6">
                  <c:v>3.4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4.25</c:v>
                </c:pt>
                <c:pt idx="11">
                  <c:v>3.2</c:v>
                </c:pt>
                <c:pt idx="12">
                  <c:v>5.0525000000000002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12520"/>
        <c:axId val="208412128"/>
      </c:barChart>
      <c:catAx>
        <c:axId val="2084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08412128"/>
        <c:crosses val="autoZero"/>
        <c:auto val="1"/>
        <c:lblAlgn val="ctr"/>
        <c:lblOffset val="100"/>
        <c:noMultiLvlLbl val="0"/>
      </c:catAx>
      <c:valAx>
        <c:axId val="2084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(MW)</a:t>
                </a:r>
              </a:p>
            </c:rich>
          </c:tx>
          <c:layout>
            <c:manualLayout>
              <c:xMode val="edge"/>
              <c:yMode val="edge"/>
              <c:x val="4.7437526471833968E-2"/>
              <c:y val="0.31353553062620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084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 Levels of Wind Turbine Systems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(Sayfa1!$A$2,Sayfa1!$A$8,Sayfa1!$A$11,Sayfa1!$A$12,Sayfa1!$A$13,Sayfa1!$A$14)</c:f>
              <c:strCache>
                <c:ptCount val="6"/>
                <c:pt idx="0">
                  <c:v>Thesis/Proposed AFPM</c:v>
                </c:pt>
                <c:pt idx="1">
                  <c:v>Siemens/SWT-3.4-108</c:v>
                </c:pt>
                <c:pt idx="2">
                  <c:v>Multibrid/M5000</c:v>
                </c:pt>
                <c:pt idx="3">
                  <c:v>The Switch/PMG4250-16</c:v>
                </c:pt>
                <c:pt idx="4">
                  <c:v>The Switch/PMG3200</c:v>
                </c:pt>
                <c:pt idx="5">
                  <c:v>Average</c:v>
                </c:pt>
              </c:strCache>
            </c:strRef>
          </c:cat>
          <c:val>
            <c:numRef>
              <c:f>(Sayfa1!$E$2,Sayfa1!$E$8,Sayfa1!$E$11,Sayfa1!$E$12,Sayfa1!$E$13,Sayfa1!$E$14)</c:f>
              <c:numCache>
                <c:formatCode>0.00</c:formatCode>
                <c:ptCount val="6"/>
                <c:pt idx="0">
                  <c:v>119.4</c:v>
                </c:pt>
                <c:pt idx="1">
                  <c:v>60</c:v>
                </c:pt>
                <c:pt idx="2">
                  <c:v>110</c:v>
                </c:pt>
                <c:pt idx="3">
                  <c:v>89</c:v>
                </c:pt>
                <c:pt idx="4">
                  <c:v>80</c:v>
                </c:pt>
                <c:pt idx="5">
                  <c:v>91.679999999999993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955640"/>
        <c:axId val="327956032"/>
      </c:barChart>
      <c:catAx>
        <c:axId val="3279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27956032"/>
        <c:crosses val="autoZero"/>
        <c:auto val="1"/>
        <c:lblAlgn val="ctr"/>
        <c:lblOffset val="100"/>
        <c:noMultiLvlLbl val="0"/>
      </c:catAx>
      <c:valAx>
        <c:axId val="327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(tonne)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3279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128586</xdr:rowOff>
    </xdr:from>
    <xdr:to>
      <xdr:col>19</xdr:col>
      <xdr:colOff>285749</xdr:colOff>
      <xdr:row>30</xdr:row>
      <xdr:rowOff>161925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16</xdr:row>
      <xdr:rowOff>133350</xdr:rowOff>
    </xdr:from>
    <xdr:to>
      <xdr:col>6</xdr:col>
      <xdr:colOff>533399</xdr:colOff>
      <xdr:row>48</xdr:row>
      <xdr:rowOff>95250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7" workbookViewId="0">
      <selection activeCell="J34" sqref="J34"/>
    </sheetView>
  </sheetViews>
  <sheetFormatPr defaultRowHeight="15" x14ac:dyDescent="0.25"/>
  <cols>
    <col min="1" max="1" width="31.5703125" customWidth="1"/>
    <col min="2" max="2" width="23.7109375" customWidth="1"/>
    <col min="3" max="3" width="21.7109375" customWidth="1"/>
    <col min="4" max="4" width="24" style="1" customWidth="1"/>
    <col min="5" max="5" width="13.28515625" style="1" customWidth="1"/>
  </cols>
  <sheetData>
    <row r="1" spans="1:5" x14ac:dyDescent="0.25">
      <c r="A1" t="s">
        <v>0</v>
      </c>
      <c r="B1" t="s">
        <v>2</v>
      </c>
      <c r="C1" t="s">
        <v>1</v>
      </c>
      <c r="D1" s="1" t="s">
        <v>6</v>
      </c>
      <c r="E1" s="1" t="s">
        <v>5</v>
      </c>
    </row>
    <row r="2" spans="1:5" x14ac:dyDescent="0.25">
      <c r="A2" t="s">
        <v>20</v>
      </c>
      <c r="B2" t="s">
        <v>3</v>
      </c>
      <c r="C2" t="s">
        <v>4</v>
      </c>
      <c r="D2" s="1">
        <v>5</v>
      </c>
      <c r="E2" s="1">
        <v>119.4</v>
      </c>
    </row>
    <row r="3" spans="1:5" x14ac:dyDescent="0.25">
      <c r="A3" t="s">
        <v>21</v>
      </c>
      <c r="B3" t="s">
        <v>7</v>
      </c>
      <c r="C3" t="s">
        <v>4</v>
      </c>
      <c r="D3" s="1">
        <v>6</v>
      </c>
    </row>
    <row r="4" spans="1:5" x14ac:dyDescent="0.25">
      <c r="A4" t="s">
        <v>22</v>
      </c>
      <c r="B4" t="s">
        <v>8</v>
      </c>
      <c r="C4" t="s">
        <v>4</v>
      </c>
      <c r="D4" s="1">
        <v>3</v>
      </c>
    </row>
    <row r="5" spans="1:5" x14ac:dyDescent="0.25">
      <c r="A5" t="s">
        <v>23</v>
      </c>
      <c r="B5" t="s">
        <v>9</v>
      </c>
      <c r="C5" t="s">
        <v>10</v>
      </c>
      <c r="D5" s="1">
        <v>5</v>
      </c>
    </row>
    <row r="6" spans="1:5" x14ac:dyDescent="0.25">
      <c r="A6" t="s">
        <v>24</v>
      </c>
      <c r="B6" t="s">
        <v>11</v>
      </c>
      <c r="C6" t="s">
        <v>13</v>
      </c>
      <c r="D6" s="1">
        <v>7.58</v>
      </c>
    </row>
    <row r="7" spans="1:5" x14ac:dyDescent="0.25">
      <c r="A7" t="s">
        <v>25</v>
      </c>
      <c r="B7" t="s">
        <v>12</v>
      </c>
      <c r="C7" t="s">
        <v>13</v>
      </c>
      <c r="D7" s="1">
        <v>4.2</v>
      </c>
    </row>
    <row r="8" spans="1:5" x14ac:dyDescent="0.25">
      <c r="A8" t="s">
        <v>26</v>
      </c>
      <c r="B8" t="s">
        <v>16</v>
      </c>
      <c r="C8" t="s">
        <v>4</v>
      </c>
      <c r="D8" s="1">
        <v>3.4</v>
      </c>
      <c r="E8" s="1">
        <v>60</v>
      </c>
    </row>
    <row r="9" spans="1:5" x14ac:dyDescent="0.25">
      <c r="A9" t="s">
        <v>27</v>
      </c>
      <c r="B9" t="s">
        <v>14</v>
      </c>
      <c r="C9" t="s">
        <v>4</v>
      </c>
      <c r="D9" s="1">
        <v>8</v>
      </c>
    </row>
    <row r="10" spans="1:5" x14ac:dyDescent="0.25">
      <c r="A10" t="s">
        <v>28</v>
      </c>
      <c r="B10" t="s">
        <v>15</v>
      </c>
      <c r="C10" t="s">
        <v>4</v>
      </c>
      <c r="D10" s="1">
        <v>6</v>
      </c>
    </row>
    <row r="11" spans="1:5" x14ac:dyDescent="0.25">
      <c r="A11" t="s">
        <v>29</v>
      </c>
      <c r="B11" t="s">
        <v>17</v>
      </c>
      <c r="C11" t="s">
        <v>10</v>
      </c>
      <c r="D11" s="1">
        <v>5</v>
      </c>
      <c r="E11" s="1">
        <v>110</v>
      </c>
    </row>
    <row r="12" spans="1:5" x14ac:dyDescent="0.25">
      <c r="A12" t="s">
        <v>30</v>
      </c>
      <c r="B12" t="s">
        <v>18</v>
      </c>
      <c r="C12" t="s">
        <v>4</v>
      </c>
      <c r="D12" s="1">
        <v>4.25</v>
      </c>
      <c r="E12" s="1">
        <v>89</v>
      </c>
    </row>
    <row r="13" spans="1:5" x14ac:dyDescent="0.25">
      <c r="A13" t="s">
        <v>32</v>
      </c>
      <c r="B13" t="s">
        <v>19</v>
      </c>
      <c r="C13" t="s">
        <v>4</v>
      </c>
      <c r="D13" s="1">
        <v>3.2</v>
      </c>
      <c r="E13" s="1">
        <v>80</v>
      </c>
    </row>
    <row r="14" spans="1:5" x14ac:dyDescent="0.25">
      <c r="A14" t="s">
        <v>31</v>
      </c>
      <c r="D14" s="1">
        <f>AVERAGE(D2:D13)</f>
        <v>5.0525000000000002</v>
      </c>
      <c r="E14" s="1">
        <f>AVERAGE(E2,E8,E11,E12,E13)</f>
        <v>91.679999999999993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2017-12-28T18:47:26Z</dcterms:modified>
</cp:coreProperties>
</file>