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DIN.ERKESKIN\Desktop\"/>
    </mc:Choice>
  </mc:AlternateContent>
  <bookViews>
    <workbookView xWindow="0" yWindow="0" windowWidth="19200" windowHeight="11595" firstSheet="1" activeTab="3"/>
  </bookViews>
  <sheets>
    <sheet name="Belirlilik Halinde Karar Verme" sheetId="2" r:id="rId1"/>
    <sheet name="Risk Halinde Karar Verme" sheetId="1" r:id="rId2"/>
    <sheet name="Eş Olasılık" sheetId="3" r:id="rId3"/>
    <sheet name="Karar Verme Yöntemleri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4" l="1"/>
  <c r="K12" i="4"/>
  <c r="K10" i="4"/>
  <c r="H11" i="4"/>
  <c r="I11" i="4"/>
  <c r="J11" i="4"/>
  <c r="H12" i="4"/>
  <c r="I12" i="4"/>
  <c r="J12" i="4"/>
  <c r="I10" i="4"/>
  <c r="J10" i="4"/>
  <c r="H10" i="4"/>
  <c r="E13" i="4"/>
  <c r="D13" i="4"/>
  <c r="C13" i="4"/>
  <c r="F2" i="4"/>
  <c r="G5" i="4"/>
  <c r="G6" i="4"/>
  <c r="G4" i="4"/>
  <c r="F5" i="4"/>
  <c r="F6" i="4"/>
  <c r="F4" i="4"/>
  <c r="C2" i="3"/>
  <c r="D2" i="3"/>
  <c r="E2" i="3"/>
  <c r="F5" i="3"/>
  <c r="F6" i="3"/>
  <c r="F4" i="3"/>
  <c r="G2" i="4" l="1"/>
  <c r="H5" i="4" s="1"/>
  <c r="H6" i="4"/>
  <c r="F5" i="1"/>
  <c r="F6" i="1"/>
  <c r="F4" i="1"/>
  <c r="E4" i="1"/>
  <c r="E5" i="1"/>
  <c r="E6" i="1"/>
  <c r="H4" i="4" l="1"/>
</calcChain>
</file>

<file path=xl/sharedStrings.xml><?xml version="1.0" encoding="utf-8"?>
<sst xmlns="http://schemas.openxmlformats.org/spreadsheetml/2006/main" count="57" uniqueCount="23">
  <si>
    <t>A1</t>
  </si>
  <si>
    <t>A2</t>
  </si>
  <si>
    <t>A3</t>
  </si>
  <si>
    <t>S1</t>
  </si>
  <si>
    <t>S3</t>
  </si>
  <si>
    <t>S2</t>
  </si>
  <si>
    <t>E(X)</t>
  </si>
  <si>
    <t>***</t>
  </si>
  <si>
    <t>Belirlik Halinde</t>
  </si>
  <si>
    <t>A4</t>
  </si>
  <si>
    <t>Getiri</t>
  </si>
  <si>
    <t>Maliyet</t>
  </si>
  <si>
    <t>Risk Halinde Karar Verme</t>
  </si>
  <si>
    <t>EŞ OLASILIK</t>
  </si>
  <si>
    <t>İyimserlik</t>
  </si>
  <si>
    <t>Kötümserlik</t>
  </si>
  <si>
    <t>Hurwicz</t>
  </si>
  <si>
    <t>ALFA</t>
  </si>
  <si>
    <t>İyimserlik Oranımız</t>
  </si>
  <si>
    <t>Max Getiriler</t>
  </si>
  <si>
    <t>Pişmanlık Kriterleri</t>
  </si>
  <si>
    <t>Fırsat Kayıpları Tablosu</t>
  </si>
  <si>
    <t>SONUÇ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</si>
</sst>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/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1" xfId="0" applyFont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K13" sqref="K13"/>
    </sheetView>
  </sheetViews>
  <sheetFormatPr defaultRowHeight="15" x14ac:dyDescent="0.25"/>
  <cols>
    <col min="1" max="1" width="24.7109375" customWidth="1"/>
  </cols>
  <sheetData>
    <row r="1" spans="1:8" x14ac:dyDescent="0.25">
      <c r="A1" t="s">
        <v>8</v>
      </c>
    </row>
    <row r="2" spans="1:8" x14ac:dyDescent="0.25">
      <c r="C2" t="s">
        <v>10</v>
      </c>
      <c r="G2" t="s">
        <v>11</v>
      </c>
    </row>
    <row r="3" spans="1:8" x14ac:dyDescent="0.25">
      <c r="B3" t="s">
        <v>0</v>
      </c>
      <c r="C3">
        <v>15</v>
      </c>
      <c r="F3" t="s">
        <v>0</v>
      </c>
      <c r="G3" s="7">
        <v>3</v>
      </c>
    </row>
    <row r="4" spans="1:8" x14ac:dyDescent="0.25">
      <c r="B4" t="s">
        <v>1</v>
      </c>
      <c r="C4">
        <v>12</v>
      </c>
      <c r="F4" t="s">
        <v>1</v>
      </c>
      <c r="G4" s="7">
        <v>5</v>
      </c>
    </row>
    <row r="5" spans="1:8" x14ac:dyDescent="0.25">
      <c r="B5" t="s">
        <v>2</v>
      </c>
      <c r="C5">
        <v>16</v>
      </c>
      <c r="F5" t="s">
        <v>2</v>
      </c>
      <c r="G5" s="7">
        <v>7</v>
      </c>
      <c r="H5" t="s">
        <v>7</v>
      </c>
    </row>
    <row r="6" spans="1:8" x14ac:dyDescent="0.25">
      <c r="B6" t="s">
        <v>9</v>
      </c>
      <c r="C6">
        <v>17</v>
      </c>
      <c r="D6" t="s">
        <v>7</v>
      </c>
      <c r="F6" t="s">
        <v>9</v>
      </c>
      <c r="G6" s="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2" sqref="A2:D6"/>
    </sheetView>
  </sheetViews>
  <sheetFormatPr defaultRowHeight="15" x14ac:dyDescent="0.25"/>
  <sheetData>
    <row r="1" spans="1:7" x14ac:dyDescent="0.25">
      <c r="A1" s="6" t="s">
        <v>12</v>
      </c>
      <c r="B1" s="6"/>
      <c r="C1" s="6"/>
      <c r="D1" s="6"/>
      <c r="E1" s="6"/>
    </row>
    <row r="2" spans="1:7" x14ac:dyDescent="0.25">
      <c r="B2">
        <v>0.5</v>
      </c>
      <c r="C2">
        <v>0.3</v>
      </c>
      <c r="D2">
        <v>0.2</v>
      </c>
    </row>
    <row r="3" spans="1:7" x14ac:dyDescent="0.25">
      <c r="A3" s="4"/>
      <c r="B3" s="2" t="s">
        <v>3</v>
      </c>
      <c r="C3" s="2" t="s">
        <v>5</v>
      </c>
      <c r="D3" s="2" t="s">
        <v>4</v>
      </c>
      <c r="E3" s="5" t="s">
        <v>6</v>
      </c>
    </row>
    <row r="4" spans="1:7" x14ac:dyDescent="0.25">
      <c r="A4" s="3" t="s">
        <v>0</v>
      </c>
      <c r="B4" s="1">
        <v>50</v>
      </c>
      <c r="C4" s="1">
        <v>20</v>
      </c>
      <c r="D4" s="1">
        <v>-6</v>
      </c>
      <c r="E4">
        <f>(B4*$B$2+C4*$C$2+D4*$D$2)</f>
        <v>29.8</v>
      </c>
      <c r="F4">
        <f>SUMPRODUCT($B$2:$D$2,B4:D4)</f>
        <v>29.8</v>
      </c>
    </row>
    <row r="5" spans="1:7" x14ac:dyDescent="0.25">
      <c r="A5" s="3" t="s">
        <v>1</v>
      </c>
      <c r="B5" s="1">
        <v>16</v>
      </c>
      <c r="C5" s="1">
        <v>25</v>
      </c>
      <c r="D5" s="1">
        <v>80</v>
      </c>
      <c r="E5">
        <f t="shared" ref="E5:E6" si="0">(B5*$B$2+C5*$C$2+D5*$D$2)</f>
        <v>31.5</v>
      </c>
      <c r="F5">
        <f t="shared" ref="F5:F6" si="1">SUMPRODUCT($B$2:$D$2,B5:D5)</f>
        <v>31.5</v>
      </c>
      <c r="G5" t="s">
        <v>7</v>
      </c>
    </row>
    <row r="6" spans="1:7" x14ac:dyDescent="0.25">
      <c r="A6" s="3" t="s">
        <v>2</v>
      </c>
      <c r="B6" s="1">
        <v>12</v>
      </c>
      <c r="C6" s="1">
        <v>30</v>
      </c>
      <c r="D6" s="1">
        <v>-10</v>
      </c>
      <c r="E6">
        <f t="shared" si="0"/>
        <v>13</v>
      </c>
      <c r="F6">
        <f t="shared" si="1"/>
        <v>13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3" sqref="B3:E6"/>
    </sheetView>
  </sheetViews>
  <sheetFormatPr defaultRowHeight="15" x14ac:dyDescent="0.25"/>
  <sheetData>
    <row r="1" spans="1:7" x14ac:dyDescent="0.25">
      <c r="A1" s="6" t="s">
        <v>13</v>
      </c>
      <c r="B1" s="6"/>
      <c r="C1" s="6"/>
      <c r="D1" s="6"/>
      <c r="E1" s="6"/>
      <c r="F1" s="6"/>
    </row>
    <row r="2" spans="1:7" x14ac:dyDescent="0.25">
      <c r="C2">
        <f t="shared" ref="C2:E2" si="0">(1/3)</f>
        <v>0.33333333333333331</v>
      </c>
      <c r="D2">
        <f t="shared" si="0"/>
        <v>0.33333333333333331</v>
      </c>
      <c r="E2">
        <f t="shared" si="0"/>
        <v>0.33333333333333331</v>
      </c>
    </row>
    <row r="3" spans="1:7" x14ac:dyDescent="0.25">
      <c r="B3" s="4"/>
      <c r="C3" s="2" t="s">
        <v>3</v>
      </c>
      <c r="D3" s="2" t="s">
        <v>5</v>
      </c>
      <c r="E3" s="2" t="s">
        <v>4</v>
      </c>
    </row>
    <row r="4" spans="1:7" x14ac:dyDescent="0.25">
      <c r="B4" s="3" t="s">
        <v>0</v>
      </c>
      <c r="C4" s="1">
        <v>50</v>
      </c>
      <c r="D4" s="1">
        <v>20</v>
      </c>
      <c r="E4" s="1">
        <v>-6</v>
      </c>
      <c r="F4">
        <f>SUMPRODUCT($C$2:$E$2,C4:E4)</f>
        <v>21.333333333333329</v>
      </c>
    </row>
    <row r="5" spans="1:7" x14ac:dyDescent="0.25">
      <c r="B5" s="3" t="s">
        <v>1</v>
      </c>
      <c r="C5" s="1">
        <v>16</v>
      </c>
      <c r="D5" s="1">
        <v>25</v>
      </c>
      <c r="E5" s="1">
        <v>80</v>
      </c>
      <c r="F5">
        <f t="shared" ref="F5:F6" si="1">SUMPRODUCT($C$2:$E$2,C5:E5)</f>
        <v>40.333333333333329</v>
      </c>
      <c r="G5" t="s">
        <v>7</v>
      </c>
    </row>
    <row r="6" spans="1:7" x14ac:dyDescent="0.25">
      <c r="B6" s="3" t="s">
        <v>2</v>
      </c>
      <c r="C6" s="1">
        <v>12</v>
      </c>
      <c r="D6" s="1">
        <v>30</v>
      </c>
      <c r="E6" s="1">
        <v>-10</v>
      </c>
      <c r="F6">
        <f t="shared" si="1"/>
        <v>10.666666666666668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tabSelected="1" workbookViewId="0">
      <selection activeCell="N8" sqref="N8"/>
    </sheetView>
  </sheetViews>
  <sheetFormatPr defaultRowHeight="15" x14ac:dyDescent="0.25"/>
  <cols>
    <col min="2" max="2" width="20.7109375" customWidth="1"/>
    <col min="6" max="6" width="11.28515625" customWidth="1"/>
    <col min="7" max="7" width="11.7109375" bestFit="1" customWidth="1"/>
    <col min="10" max="10" width="18.42578125" customWidth="1"/>
  </cols>
  <sheetData>
    <row r="1" spans="2:11" x14ac:dyDescent="0.25">
      <c r="H1" s="4" t="s">
        <v>17</v>
      </c>
      <c r="I1" s="4">
        <v>0.7</v>
      </c>
      <c r="J1" t="s">
        <v>18</v>
      </c>
    </row>
    <row r="2" spans="2:11" x14ac:dyDescent="0.25">
      <c r="F2">
        <f>(I1)</f>
        <v>0.7</v>
      </c>
      <c r="G2">
        <f>(1-F2)</f>
        <v>0.30000000000000004</v>
      </c>
    </row>
    <row r="3" spans="2:11" x14ac:dyDescent="0.25">
      <c r="B3" s="4"/>
      <c r="C3" s="2" t="s">
        <v>3</v>
      </c>
      <c r="D3" s="2" t="s">
        <v>5</v>
      </c>
      <c r="E3" s="2" t="s">
        <v>4</v>
      </c>
      <c r="F3" s="2" t="s">
        <v>14</v>
      </c>
      <c r="G3" s="2" t="s">
        <v>15</v>
      </c>
      <c r="H3" s="2" t="s">
        <v>16</v>
      </c>
      <c r="I3" s="1"/>
    </row>
    <row r="4" spans="2:11" x14ac:dyDescent="0.25">
      <c r="B4" s="3" t="s">
        <v>0</v>
      </c>
      <c r="C4" s="1">
        <v>50</v>
      </c>
      <c r="D4" s="1">
        <v>20</v>
      </c>
      <c r="E4" s="1">
        <v>-6</v>
      </c>
      <c r="F4" s="1">
        <f>MAX(C4:E4)</f>
        <v>50</v>
      </c>
      <c r="G4" s="1">
        <f>MIN(C4:E4)</f>
        <v>-6</v>
      </c>
      <c r="H4" s="1">
        <f>SUMPRODUCT($F$2:$G$2,F4:G4)</f>
        <v>33.200000000000003</v>
      </c>
      <c r="I4" s="1"/>
    </row>
    <row r="5" spans="2:11" x14ac:dyDescent="0.25">
      <c r="B5" s="3" t="s">
        <v>1</v>
      </c>
      <c r="C5" s="1">
        <v>16</v>
      </c>
      <c r="D5" s="1">
        <v>25</v>
      </c>
      <c r="E5" s="1">
        <v>80</v>
      </c>
      <c r="F5" s="8">
        <f t="shared" ref="F5:F6" si="0">MAX(C5:E5)</f>
        <v>80</v>
      </c>
      <c r="G5" s="8">
        <f t="shared" ref="G5:G6" si="1">MIN(C5:E5)</f>
        <v>16</v>
      </c>
      <c r="H5" s="8">
        <f t="shared" ref="H5:H6" si="2">SUMPRODUCT($F$2:$G$2,F5:G5)</f>
        <v>60.8</v>
      </c>
      <c r="I5" s="1"/>
    </row>
    <row r="6" spans="2:11" x14ac:dyDescent="0.25">
      <c r="B6" s="3" t="s">
        <v>2</v>
      </c>
      <c r="C6" s="1">
        <v>12</v>
      </c>
      <c r="D6" s="1">
        <v>30</v>
      </c>
      <c r="E6" s="1">
        <v>-10</v>
      </c>
      <c r="F6" s="1">
        <f t="shared" si="0"/>
        <v>30</v>
      </c>
      <c r="G6" s="1">
        <f t="shared" si="1"/>
        <v>-10</v>
      </c>
      <c r="H6" s="1">
        <f t="shared" si="2"/>
        <v>18</v>
      </c>
      <c r="I6" s="1"/>
    </row>
    <row r="8" spans="2:11" x14ac:dyDescent="0.25">
      <c r="B8" s="9" t="s">
        <v>20</v>
      </c>
      <c r="G8" s="9" t="s">
        <v>21</v>
      </c>
    </row>
    <row r="9" spans="2:11" x14ac:dyDescent="0.25">
      <c r="B9" s="4"/>
      <c r="C9" s="2" t="s">
        <v>3</v>
      </c>
      <c r="D9" s="2" t="s">
        <v>5</v>
      </c>
      <c r="E9" s="2" t="s">
        <v>4</v>
      </c>
      <c r="G9" s="4"/>
      <c r="H9" s="2" t="s">
        <v>3</v>
      </c>
      <c r="I9" s="2" t="s">
        <v>5</v>
      </c>
      <c r="J9" s="2" t="s">
        <v>4</v>
      </c>
      <c r="K9" s="5" t="s">
        <v>22</v>
      </c>
    </row>
    <row r="10" spans="2:11" x14ac:dyDescent="0.25">
      <c r="B10" s="3" t="s">
        <v>0</v>
      </c>
      <c r="C10" s="1">
        <v>50</v>
      </c>
      <c r="D10" s="1">
        <v>20</v>
      </c>
      <c r="E10" s="1">
        <v>-6</v>
      </c>
      <c r="G10" s="3" t="s">
        <v>0</v>
      </c>
      <c r="H10" s="1">
        <f>C$13-C10</f>
        <v>0</v>
      </c>
      <c r="I10" s="1">
        <f t="shared" ref="I10:J10" si="3">D$13-D10</f>
        <v>10</v>
      </c>
      <c r="J10" s="1">
        <f t="shared" si="3"/>
        <v>86</v>
      </c>
      <c r="K10">
        <f>MAX(H10:J10)</f>
        <v>86</v>
      </c>
    </row>
    <row r="11" spans="2:11" x14ac:dyDescent="0.25">
      <c r="B11" s="3" t="s">
        <v>1</v>
      </c>
      <c r="C11" s="1">
        <v>16</v>
      </c>
      <c r="D11" s="1">
        <v>25</v>
      </c>
      <c r="E11" s="1">
        <v>80</v>
      </c>
      <c r="G11" s="3" t="s">
        <v>1</v>
      </c>
      <c r="H11" s="1">
        <f t="shared" ref="H11:H12" si="4">C$13-C11</f>
        <v>34</v>
      </c>
      <c r="I11" s="1">
        <f t="shared" ref="I11:I12" si="5">D$13-D11</f>
        <v>5</v>
      </c>
      <c r="J11" s="1">
        <f t="shared" ref="J11:J12" si="6">E$13-E11</f>
        <v>0</v>
      </c>
      <c r="K11">
        <f t="shared" ref="K11:K12" si="7">MAX(H11:J11)</f>
        <v>34</v>
      </c>
    </row>
    <row r="12" spans="2:11" x14ac:dyDescent="0.25">
      <c r="B12" s="3" t="s">
        <v>2</v>
      </c>
      <c r="C12" s="1">
        <v>12</v>
      </c>
      <c r="D12" s="1">
        <v>30</v>
      </c>
      <c r="E12" s="1">
        <v>-10</v>
      </c>
      <c r="G12" s="3" t="s">
        <v>2</v>
      </c>
      <c r="H12" s="1">
        <f t="shared" si="4"/>
        <v>38</v>
      </c>
      <c r="I12" s="1">
        <f t="shared" si="5"/>
        <v>0</v>
      </c>
      <c r="J12" s="1">
        <f t="shared" si="6"/>
        <v>90</v>
      </c>
      <c r="K12">
        <f t="shared" si="7"/>
        <v>90</v>
      </c>
    </row>
    <row r="13" spans="2:11" x14ac:dyDescent="0.25">
      <c r="B13" s="9" t="s">
        <v>19</v>
      </c>
      <c r="C13">
        <f>MAX(C10:C12)</f>
        <v>50</v>
      </c>
      <c r="D13">
        <f t="shared" ref="D13" si="8">MAX(D10:D12)</f>
        <v>30</v>
      </c>
      <c r="E13">
        <f t="shared" ref="E13" si="9">MAX(E10:E12)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Belirlilik Halinde Karar Verme</vt:lpstr>
      <vt:lpstr>Risk Halinde Karar Verme</vt:lpstr>
      <vt:lpstr>Eş Olasılık</vt:lpstr>
      <vt:lpstr>Karar Verme Yöntemleri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 ERKESKIN</dc:creator>
  <cp:lastModifiedBy>AYDIN ERKESKIN </cp:lastModifiedBy>
  <dcterms:created xsi:type="dcterms:W3CDTF">2019-09-19T16:45:42Z</dcterms:created>
  <dcterms:modified xsi:type="dcterms:W3CDTF">2019-09-19T18:21:56Z</dcterms:modified>
</cp:coreProperties>
</file>