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18_LG노트북_영주\Google 드라이브\원고_지역정보\엑셀_2013 지역정보개발원 원고\Sample\"/>
    </mc:Choice>
  </mc:AlternateContent>
  <xr:revisionPtr revIDLastSave="0" documentId="13_ncr:1_{94C12A13-A480-4D45-834D-1C24F95A7F0F}" xr6:coauthVersionLast="43" xr6:coauthVersionMax="43" xr10:uidLastSave="{00000000-0000-0000-0000-000000000000}"/>
  <bookViews>
    <workbookView xWindow="-120" yWindow="-120" windowWidth="29040" windowHeight="15840" tabRatio="852" xr2:uid="{00000000-000D-0000-FFFF-FFFF00000000}"/>
  </bookViews>
  <sheets>
    <sheet name="논리함수1" sheetId="1" r:id="rId1"/>
    <sheet name="논리함수2" sheetId="9" r:id="rId2"/>
    <sheet name="실습" sheetId="2" r:id="rId3"/>
    <sheet name="텍스트나누기" sheetId="4" r:id="rId4"/>
    <sheet name="텍스트함수1" sheetId="11" r:id="rId5"/>
    <sheet name="텍스트함수2 " sheetId="3" r:id="rId6"/>
    <sheet name="텍스트함수3" sheetId="5" r:id="rId7"/>
    <sheet name="날짜함수1" sheetId="6" r:id="rId8"/>
    <sheet name="날짜함수2" sheetId="10" r:id="rId9"/>
    <sheet name="실습2" sheetId="12" r:id="rId10"/>
    <sheet name="실습3" sheetId="1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2" i="13" l="1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D13" i="9" l="1"/>
  <c r="C13" i="9"/>
</calcChain>
</file>

<file path=xl/sharedStrings.xml><?xml version="1.0" encoding="utf-8"?>
<sst xmlns="http://schemas.openxmlformats.org/spreadsheetml/2006/main" count="581" uniqueCount="345">
  <si>
    <t>황선홍</t>
  </si>
  <si>
    <t>임태자</t>
  </si>
  <si>
    <t>이한나</t>
  </si>
  <si>
    <t>이정수</t>
  </si>
  <si>
    <t>이정길</t>
  </si>
  <si>
    <t>이민영</t>
  </si>
  <si>
    <t>윤대협</t>
  </si>
  <si>
    <t>오하람</t>
  </si>
  <si>
    <t>오일상</t>
  </si>
  <si>
    <t>신예지</t>
  </si>
  <si>
    <t>성운용</t>
  </si>
  <si>
    <t>서태웅</t>
  </si>
  <si>
    <t>박태산</t>
  </si>
  <si>
    <t>박영환</t>
  </si>
  <si>
    <t>박세희</t>
  </si>
  <si>
    <t>박서현</t>
  </si>
  <si>
    <t>성명</t>
    <phoneticPr fontId="3" type="noConversion"/>
  </si>
  <si>
    <t xml:space="preserve">소속 </t>
  </si>
  <si>
    <t xml:space="preserve">진도율 </t>
  </si>
  <si>
    <t>대변인 언론담당관</t>
  </si>
  <si>
    <t>시민소통기획관 시민소통담당관</t>
  </si>
  <si>
    <t>기획조정실 경영기획관 예산담당관</t>
  </si>
  <si>
    <t>여성가족정책실 출산육아담당관</t>
  </si>
  <si>
    <t>문화관광디자인본부 역사문화재과</t>
  </si>
  <si>
    <t>문화관광디자인본부 체육진흥과</t>
  </si>
  <si>
    <t>도시교통본부 버스정책과</t>
  </si>
  <si>
    <t>도시교통본부 주차계획과</t>
  </si>
  <si>
    <t>도시계획국 공공개발센터</t>
  </si>
  <si>
    <t>시의회사무처 도시계획관리전문위원실</t>
  </si>
  <si>
    <t>서부수도사업소 행정지원과</t>
  </si>
  <si>
    <t>북부수도사업소 요금과</t>
  </si>
  <si>
    <t>북부수도사업소 급수운영과</t>
  </si>
  <si>
    <t>서울시립대학교 학생처 학생과</t>
  </si>
  <si>
    <t>성북구 보건소 건강정책과</t>
  </si>
  <si>
    <t>서울대공원 관리부 총무과</t>
  </si>
  <si>
    <t>교통방송 방송기술국 라디오기술부</t>
  </si>
  <si>
    <t>한강사업본부 총무부 총무과</t>
  </si>
  <si>
    <t>한강사업본부 총무부 기획예산과</t>
  </si>
  <si>
    <t>강환진</t>
  </si>
  <si>
    <t>권미정</t>
  </si>
  <si>
    <t>권현구</t>
  </si>
  <si>
    <t>김대호</t>
  </si>
  <si>
    <t>김문식</t>
  </si>
  <si>
    <t>김양경</t>
  </si>
  <si>
    <t>김운형</t>
  </si>
  <si>
    <t>김지흔</t>
  </si>
  <si>
    <t>김태욱</t>
  </si>
  <si>
    <t>김현정</t>
  </si>
  <si>
    <t>김효진</t>
  </si>
  <si>
    <t>박명화</t>
  </si>
  <si>
    <t>박영상</t>
  </si>
  <si>
    <t>박정남</t>
  </si>
  <si>
    <t>배준호</t>
  </si>
  <si>
    <t>양길웅</t>
  </si>
  <si>
    <t>김영주</t>
    <phoneticPr fontId="3" type="noConversion"/>
  </si>
  <si>
    <t>이한구</t>
    <phoneticPr fontId="3" type="noConversion"/>
  </si>
  <si>
    <t>이수진</t>
    <phoneticPr fontId="3" type="noConversion"/>
  </si>
  <si>
    <t>제출</t>
    <phoneticPr fontId="3" type="noConversion"/>
  </si>
  <si>
    <t>제출</t>
    <phoneticPr fontId="3" type="noConversion"/>
  </si>
  <si>
    <t>사이버 학습 현황</t>
    <phoneticPr fontId="3" type="noConversion"/>
  </si>
  <si>
    <t>소재지</t>
  </si>
  <si>
    <t>구</t>
    <phoneticPr fontId="3" type="noConversion"/>
  </si>
  <si>
    <t>동</t>
    <phoneticPr fontId="3" type="noConversion"/>
  </si>
  <si>
    <t>번지</t>
    <phoneticPr fontId="3" type="noConversion"/>
  </si>
  <si>
    <t>이름</t>
  </si>
  <si>
    <t>주민번호</t>
  </si>
  <si>
    <t>나이</t>
  </si>
  <si>
    <t>성별</t>
  </si>
  <si>
    <t>주민번호 보안</t>
  </si>
  <si>
    <t>이예준</t>
    <phoneticPr fontId="3" type="noConversion"/>
  </si>
  <si>
    <t>이예원</t>
    <phoneticPr fontId="3" type="noConversion"/>
  </si>
  <si>
    <t>오원희</t>
    <phoneticPr fontId="3" type="noConversion"/>
  </si>
  <si>
    <t>841012-1234567</t>
    <phoneticPr fontId="3" type="noConversion"/>
  </si>
  <si>
    <t>791022-2234568</t>
    <phoneticPr fontId="3" type="noConversion"/>
  </si>
  <si>
    <t>581012-1234570</t>
    <phoneticPr fontId="3" type="noConversion"/>
  </si>
  <si>
    <t>소재지를 시/구/동/번지로 나누기</t>
    <phoneticPr fontId="3" type="noConversion"/>
  </si>
  <si>
    <t>조혜윤</t>
    <phoneticPr fontId="3" type="noConversion"/>
  </si>
  <si>
    <t>태공실</t>
    <phoneticPr fontId="3" type="noConversion"/>
  </si>
  <si>
    <t>주중원</t>
    <phoneticPr fontId="3" type="noConversion"/>
  </si>
  <si>
    <t>741215-1765432</t>
    <phoneticPr fontId="3" type="noConversion"/>
  </si>
  <si>
    <t>750505-2123456</t>
    <phoneticPr fontId="3" type="noConversion"/>
  </si>
  <si>
    <t>790707-2123654</t>
    <phoneticPr fontId="3" type="noConversion"/>
  </si>
  <si>
    <t>810506-1765471</t>
    <phoneticPr fontId="3" type="noConversion"/>
  </si>
  <si>
    <t>전화번호 보안</t>
    <phoneticPr fontId="3" type="noConversion"/>
  </si>
  <si>
    <t>010-1456-3456</t>
    <phoneticPr fontId="3" type="noConversion"/>
  </si>
  <si>
    <t>010-7676-1234</t>
    <phoneticPr fontId="3" type="noConversion"/>
  </si>
  <si>
    <t>010-8989-9876</t>
    <phoneticPr fontId="3" type="noConversion"/>
  </si>
  <si>
    <t>010-1234-9876</t>
    <phoneticPr fontId="3" type="noConversion"/>
  </si>
  <si>
    <t>010-7777-9999</t>
    <phoneticPr fontId="3" type="noConversion"/>
  </si>
  <si>
    <t>010-6543-4321</t>
    <phoneticPr fontId="3" type="noConversion"/>
  </si>
  <si>
    <t>010-4567-9876</t>
    <phoneticPr fontId="3" type="noConversion"/>
  </si>
  <si>
    <t>010-9999-5678</t>
    <phoneticPr fontId="3" type="noConversion"/>
  </si>
  <si>
    <t>전화번호</t>
    <phoneticPr fontId="3" type="noConversion"/>
  </si>
  <si>
    <t>종료일</t>
    <phoneticPr fontId="3" type="noConversion"/>
  </si>
  <si>
    <t>시작일</t>
    <phoneticPr fontId="3" type="noConversion"/>
  </si>
  <si>
    <t>연번</t>
    <phoneticPr fontId="3" type="noConversion"/>
  </si>
  <si>
    <t>부서</t>
  </si>
  <si>
    <t>인사</t>
  </si>
  <si>
    <t>기획</t>
  </si>
  <si>
    <t>611105-1332523</t>
  </si>
  <si>
    <t>630514-2626014</t>
  </si>
  <si>
    <t>690210-2401016</t>
  </si>
  <si>
    <t>총무</t>
  </si>
  <si>
    <t>730307-2921514</t>
  </si>
  <si>
    <t>600214-1000413</t>
  </si>
  <si>
    <t>생산</t>
  </si>
  <si>
    <t>541104-1456017</t>
  </si>
  <si>
    <t>590523-1674223</t>
  </si>
  <si>
    <t>교육</t>
  </si>
  <si>
    <t>630126-1475314</t>
  </si>
  <si>
    <t>701124-1543716</t>
  </si>
  <si>
    <t>650309-1644411</t>
  </si>
  <si>
    <t>700422-2143714</t>
  </si>
  <si>
    <t>701105-2055219</t>
  </si>
  <si>
    <t>710922-2643110</t>
  </si>
  <si>
    <t xml:space="preserve">기준일 : </t>
    <phoneticPr fontId="3" type="noConversion"/>
  </si>
  <si>
    <t>유희열</t>
    <phoneticPr fontId="3" type="noConversion"/>
  </si>
  <si>
    <t>유재석</t>
    <phoneticPr fontId="3" type="noConversion"/>
  </si>
  <si>
    <t>강만호</t>
    <phoneticPr fontId="3" type="noConversion"/>
  </si>
  <si>
    <t>하동철</t>
    <phoneticPr fontId="3" type="noConversion"/>
  </si>
  <si>
    <t>이준희</t>
    <phoneticPr fontId="3" type="noConversion"/>
  </si>
  <si>
    <t>오나연</t>
    <phoneticPr fontId="3" type="noConversion"/>
  </si>
  <si>
    <t>김리현</t>
    <phoneticPr fontId="3" type="noConversion"/>
  </si>
  <si>
    <t>박철</t>
    <phoneticPr fontId="3" type="noConversion"/>
  </si>
  <si>
    <t>태이령</t>
    <phoneticPr fontId="3" type="noConversion"/>
  </si>
  <si>
    <t>강채민</t>
    <phoneticPr fontId="3" type="noConversion"/>
  </si>
  <si>
    <t>임정근</t>
    <phoneticPr fontId="3" type="noConversion"/>
  </si>
  <si>
    <t>과제</t>
    <phoneticPr fontId="3" type="noConversion"/>
  </si>
  <si>
    <t>확인</t>
    <phoneticPr fontId="3" type="noConversion"/>
  </si>
  <si>
    <t>입사일</t>
    <phoneticPr fontId="3" type="noConversion"/>
  </si>
  <si>
    <t>재직기간 (0년 0개월)</t>
    <phoneticPr fontId="3" type="noConversion"/>
  </si>
  <si>
    <t>서울특별시 중구 입정동 492</t>
  </si>
  <si>
    <t>서울특별시 강남구 서초동 55</t>
  </si>
  <si>
    <t>서울특별시 마포구 망원동 369</t>
  </si>
  <si>
    <t>서울특별시 은평구 진관내동 95</t>
  </si>
  <si>
    <t>서울특별시 서초구 서초동 333</t>
  </si>
  <si>
    <t>서울특별시 서초구 서초동 115</t>
  </si>
  <si>
    <t>서울특별시 은평구 신사동 169</t>
  </si>
  <si>
    <t>서울특별시 중랑구 상봉동 426</t>
  </si>
  <si>
    <t>서울특별시 은평구 수색동 435</t>
  </si>
  <si>
    <t>서울특별시 송파구 송파동 220</t>
  </si>
  <si>
    <t>서울특별시 노원구 중계동 515</t>
  </si>
  <si>
    <t>서울특별시 성북구 돈암동 164</t>
  </si>
  <si>
    <t>서울특별시 노원구 공릉동 11</t>
  </si>
  <si>
    <t>서울특별시 금천구 시흥동 443</t>
  </si>
  <si>
    <t>서울특별시 양천구 목동 100</t>
  </si>
  <si>
    <t>서울특별시 서대문구 홍제동 631</t>
  </si>
  <si>
    <t>서울특별시 은평구 증산동 200</t>
  </si>
  <si>
    <t>서울특별시 강남구 역삼동 220</t>
  </si>
  <si>
    <t>서울특별시 도봉구 방학동 999</t>
  </si>
  <si>
    <t>No</t>
    <phoneticPr fontId="3" type="noConversion"/>
  </si>
  <si>
    <t>보육 예산 현황</t>
    <phoneticPr fontId="2" type="noConversion" alignment="center"/>
  </si>
  <si>
    <t>단위 : 백만원</t>
    <phoneticPr fontId="3" type="noConversion"/>
  </si>
  <si>
    <t>구분</t>
    <phoneticPr fontId="3" type="noConversion"/>
  </si>
  <si>
    <t>전년도 예산</t>
    <phoneticPr fontId="4" type="noConversion"/>
  </si>
  <si>
    <t>올해 예산</t>
    <phoneticPr fontId="4" type="noConversion"/>
  </si>
  <si>
    <t>(A)</t>
    <phoneticPr fontId="9" type="noConversion"/>
  </si>
  <si>
    <t>(B)</t>
    <phoneticPr fontId="9" type="noConversion"/>
  </si>
  <si>
    <t>증감율</t>
    <phoneticPr fontId="4" type="noConversion"/>
  </si>
  <si>
    <t>보육시설운영 지원</t>
    <phoneticPr fontId="4" type="noConversion"/>
  </si>
  <si>
    <t>영유아 보육료지원</t>
    <phoneticPr fontId="4" type="noConversion"/>
  </si>
  <si>
    <t>보육시설 기능보강</t>
    <phoneticPr fontId="4" type="noConversion"/>
  </si>
  <si>
    <t>보육인프라구축</t>
    <phoneticPr fontId="4" type="noConversion"/>
  </si>
  <si>
    <t>보육시설 평가인증</t>
    <phoneticPr fontId="4" type="noConversion"/>
  </si>
  <si>
    <t>보육시설지원</t>
    <phoneticPr fontId="4" type="noConversion"/>
  </si>
  <si>
    <t>시설미이용아동 양육지원</t>
    <phoneticPr fontId="4" type="noConversion"/>
  </si>
  <si>
    <t>계</t>
    <phoneticPr fontId="3" type="noConversion"/>
  </si>
  <si>
    <t>직무</t>
    <phoneticPr fontId="3" type="noConversion"/>
  </si>
  <si>
    <t>영어</t>
    <phoneticPr fontId="3" type="noConversion"/>
  </si>
  <si>
    <t>A</t>
    <phoneticPr fontId="3" type="noConversion"/>
  </si>
  <si>
    <t>B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</si>
  <si>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</si>
  <si>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</si>
  <si>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</si>
  <si>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C</t>
    <phoneticPr fontId="3" type="noConversion"/>
  </si>
  <si>
    <t>B</t>
    <phoneticPr fontId="3" type="noConversion"/>
  </si>
  <si>
    <t>C</t>
    <phoneticPr fontId="3" type="noConversion"/>
  </si>
  <si>
    <t>C</t>
    <phoneticPr fontId="3" type="noConversion"/>
  </si>
  <si>
    <t>진급여부</t>
    <phoneticPr fontId="3" type="noConversion"/>
  </si>
  <si>
    <t>인사등급</t>
    <phoneticPr fontId="3" type="noConversion"/>
  </si>
  <si>
    <t>직무평가</t>
    <phoneticPr fontId="3" type="noConversion"/>
  </si>
  <si>
    <t>영어평가</t>
    <phoneticPr fontId="3" type="noConversion"/>
  </si>
  <si>
    <t>자치회관 문화강좌 신청자 명단</t>
    <phoneticPr fontId="3" type="noConversion"/>
  </si>
  <si>
    <t>100318-3012321</t>
    <phoneticPr fontId="3" type="noConversion"/>
  </si>
  <si>
    <t>051111-4123456</t>
    <phoneticPr fontId="3" type="noConversion"/>
  </si>
  <si>
    <t>김혜나</t>
    <phoneticPr fontId="3" type="noConversion"/>
  </si>
  <si>
    <t>강예서</t>
    <phoneticPr fontId="3" type="noConversion"/>
  </si>
  <si>
    <t>이예원</t>
    <phoneticPr fontId="3" type="noConversion"/>
  </si>
  <si>
    <t>이예준</t>
    <phoneticPr fontId="3" type="noConversion"/>
  </si>
  <si>
    <t>020119-3564789</t>
    <phoneticPr fontId="3" type="noConversion"/>
  </si>
  <si>
    <t>010-1234-1234</t>
    <phoneticPr fontId="3" type="noConversion"/>
  </si>
  <si>
    <t>010-3214-6520</t>
    <phoneticPr fontId="3" type="noConversion"/>
  </si>
  <si>
    <t>oo기관 프로젝트 일정</t>
    <phoneticPr fontId="3" type="noConversion"/>
  </si>
  <si>
    <t>프로젝트(시작일 ~ 종료일)</t>
    <phoneticPr fontId="3" type="noConversion"/>
  </si>
  <si>
    <t>프로젝트명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</si>
  <si>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</si>
  <si>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</si>
  <si>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</si>
  <si>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</si>
  <si>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</si>
  <si>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F</t>
    <phoneticPr fontId="3" type="noConversion"/>
  </si>
  <si>
    <t>강좌명</t>
    <phoneticPr fontId="3" type="noConversion"/>
  </si>
  <si>
    <t>요가</t>
    <phoneticPr fontId="3" type="noConversion"/>
  </si>
  <si>
    <t>스피치</t>
    <phoneticPr fontId="3" type="noConversion"/>
  </si>
  <si>
    <t>한자</t>
    <phoneticPr fontId="3" type="noConversion"/>
  </si>
  <si>
    <t>요가</t>
    <phoneticPr fontId="3" type="noConversion"/>
  </si>
  <si>
    <t>여행영어</t>
    <phoneticPr fontId="3" type="noConversion"/>
  </si>
  <si>
    <t>요가</t>
    <phoneticPr fontId="3" type="noConversion"/>
  </si>
  <si>
    <t>요가</t>
    <phoneticPr fontId="3" type="noConversion"/>
  </si>
  <si>
    <t>여행영어</t>
    <phoneticPr fontId="3" type="noConversion"/>
  </si>
  <si>
    <t>스피치</t>
    <phoneticPr fontId="3" type="noConversion"/>
  </si>
  <si>
    <t>재  직  기  간</t>
    <phoneticPr fontId="3" type="noConversion"/>
  </si>
  <si>
    <t>생년월일</t>
    <phoneticPr fontId="3" type="noConversion"/>
  </si>
  <si>
    <t>중국식</t>
  </si>
  <si>
    <t>중국요리</t>
  </si>
  <si>
    <t>한식</t>
  </si>
  <si>
    <t>보쌈</t>
  </si>
  <si>
    <t>민어탕</t>
  </si>
  <si>
    <t>분식</t>
  </si>
  <si>
    <t>칼국수</t>
  </si>
  <si>
    <t>삼겹살</t>
  </si>
  <si>
    <t>02-3482-0410</t>
  </si>
  <si>
    <t>짜장면,짬뽕</t>
  </si>
  <si>
    <t>노랑정식</t>
  </si>
  <si>
    <t>찹쌀순대</t>
  </si>
  <si>
    <t>생선회</t>
  </si>
  <si>
    <t>국밥, 찌개</t>
  </si>
  <si>
    <t>자장면</t>
  </si>
  <si>
    <t>남도요리</t>
  </si>
  <si>
    <t>서초동 1713-4</t>
  </si>
  <si>
    <t>02-596-3770</t>
  </si>
  <si>
    <t>갈비탕,냉면</t>
  </si>
  <si>
    <t>신원동 195-18, 1층</t>
  </si>
  <si>
    <t>02-572-9822</t>
  </si>
  <si>
    <t>신원동 270-10</t>
  </si>
  <si>
    <t>02-579-9292</t>
  </si>
  <si>
    <t>한우생등심</t>
  </si>
  <si>
    <t>소재지</t>
    <phoneticPr fontId="3" type="noConversion"/>
  </si>
  <si>
    <t>전화번호</t>
    <phoneticPr fontId="3" type="noConversion"/>
  </si>
  <si>
    <t>업태</t>
    <phoneticPr fontId="3" type="noConversion"/>
  </si>
  <si>
    <t>주취급음식</t>
    <phoneticPr fontId="3" type="noConversion"/>
  </si>
  <si>
    <t>반포동 105 - 1 (지상2층)</t>
  </si>
  <si>
    <t>반포동 50 - 5</t>
  </si>
  <si>
    <t>방배동 1001 - 9 1층</t>
  </si>
  <si>
    <t>방배동 1019 - 1</t>
  </si>
  <si>
    <t>서초동 1308 - 15 1,2층</t>
  </si>
  <si>
    <t>서초동 1316 - 28 지상1층</t>
  </si>
  <si>
    <t>서초동 1316 - 29 타임빌딩 601호</t>
  </si>
  <si>
    <t>양재동 289 - 8 ,2층</t>
  </si>
  <si>
    <t>양재동 291 - 16 1층</t>
  </si>
  <si>
    <t>원지동 10 - 16 서울만남의광장휴게소 한식당</t>
  </si>
  <si>
    <t>잠원동 15 - 10 라성빌딩 1층, 2층</t>
  </si>
  <si>
    <t>잠원동 17 - 1 2,3,4,5</t>
  </si>
  <si>
    <t>02-536-8820</t>
  </si>
  <si>
    <t>02-595-8516</t>
  </si>
  <si>
    <t>02-586-2365</t>
  </si>
  <si>
    <t>02-3482-2090</t>
  </si>
  <si>
    <t>02-534-5300</t>
  </si>
  <si>
    <t>02-573-1733</t>
  </si>
  <si>
    <t>02-578-3372</t>
  </si>
  <si>
    <t>02-517-4552</t>
  </si>
  <si>
    <t>02-540-6331</t>
  </si>
  <si>
    <t>동이름</t>
    <phoneticPr fontId="3" type="noConversion"/>
  </si>
  <si>
    <t>날짜</t>
    <phoneticPr fontId="3" type="noConversion"/>
  </si>
  <si>
    <t>성명</t>
    <phoneticPr fontId="3" type="noConversion"/>
  </si>
  <si>
    <t>소속</t>
    <phoneticPr fontId="3" type="noConversion"/>
  </si>
  <si>
    <t>장소</t>
    <phoneticPr fontId="3" type="noConversion"/>
  </si>
  <si>
    <t>2019년 1월 당직자 명단</t>
    <phoneticPr fontId="3" type="noConversion"/>
  </si>
  <si>
    <t>박지민</t>
    <phoneticPr fontId="3" type="noConversion"/>
  </si>
  <si>
    <t>송원겸</t>
    <phoneticPr fontId="3" type="noConversion"/>
  </si>
  <si>
    <t>최서윤</t>
    <phoneticPr fontId="3" type="noConversion"/>
  </si>
  <si>
    <t>당직실</t>
    <phoneticPr fontId="3" type="noConversion"/>
  </si>
  <si>
    <t>당직실</t>
    <phoneticPr fontId="3" type="noConversion"/>
  </si>
  <si>
    <t>당직실</t>
    <phoneticPr fontId="3" type="noConversion"/>
  </si>
  <si>
    <t>당직실</t>
    <phoneticPr fontId="3" type="noConversion"/>
  </si>
  <si>
    <t>일련번호</t>
    <phoneticPr fontId="4" type="noConversion"/>
  </si>
  <si>
    <t>구분</t>
    <phoneticPr fontId="3" type="noConversion"/>
  </si>
  <si>
    <t>성명(법인명)</t>
    <phoneticPr fontId="4" type="noConversion"/>
  </si>
  <si>
    <t>주민등록번호
(법인명)</t>
    <phoneticPr fontId="4" type="noConversion"/>
  </si>
  <si>
    <t>생년월일
(법인등록번호)</t>
    <phoneticPr fontId="3" type="noConversion"/>
  </si>
  <si>
    <t>시</t>
    <phoneticPr fontId="3" type="noConversion"/>
  </si>
  <si>
    <t>구</t>
    <phoneticPr fontId="3" type="noConversion"/>
  </si>
  <si>
    <t>동</t>
    <phoneticPr fontId="3" type="noConversion"/>
  </si>
  <si>
    <t>차량번호</t>
    <phoneticPr fontId="4" type="noConversion"/>
  </si>
  <si>
    <t>용도</t>
    <phoneticPr fontId="3" type="noConversion"/>
  </si>
  <si>
    <t>소재지</t>
    <phoneticPr fontId="3" type="noConversion"/>
  </si>
  <si>
    <t>개인</t>
    <phoneticPr fontId="3" type="noConversion"/>
  </si>
  <si>
    <t>김영주</t>
    <phoneticPr fontId="4" type="noConversion"/>
  </si>
  <si>
    <t>811104-2123456</t>
    <phoneticPr fontId="3" type="noConversion"/>
  </si>
  <si>
    <t>서울</t>
    <phoneticPr fontId="3" type="noConversion"/>
  </si>
  <si>
    <t>서초구</t>
    <phoneticPr fontId="3" type="noConversion"/>
  </si>
  <si>
    <t>우면동</t>
    <phoneticPr fontId="3" type="noConversion"/>
  </si>
  <si>
    <t>자가용</t>
    <phoneticPr fontId="3" type="noConversion"/>
  </si>
  <si>
    <t>이인아</t>
    <phoneticPr fontId="4" type="noConversion"/>
  </si>
  <si>
    <t>610715-1938618</t>
  </si>
  <si>
    <t>서울</t>
    <phoneticPr fontId="3" type="noConversion"/>
  </si>
  <si>
    <t>서초구</t>
    <phoneticPr fontId="3" type="noConversion"/>
  </si>
  <si>
    <t>양재1동</t>
    <phoneticPr fontId="3" type="noConversion"/>
  </si>
  <si>
    <t>법인</t>
    <phoneticPr fontId="3" type="noConversion"/>
  </si>
  <si>
    <t>햇빛찬란㈜</t>
    <phoneticPr fontId="3" type="noConversion"/>
  </si>
  <si>
    <t>110111-3469765</t>
    <phoneticPr fontId="3" type="noConversion"/>
  </si>
  <si>
    <t>서초구</t>
    <phoneticPr fontId="3" type="noConversion"/>
  </si>
  <si>
    <t>영업용</t>
    <phoneticPr fontId="3" type="noConversion"/>
  </si>
  <si>
    <t>박수옥</t>
    <phoneticPr fontId="3" type="noConversion"/>
  </si>
  <si>
    <t>서울</t>
    <phoneticPr fontId="3" type="noConversion"/>
  </si>
  <si>
    <t>우면동</t>
    <phoneticPr fontId="3" type="noConversion"/>
  </si>
  <si>
    <t>자가용</t>
    <phoneticPr fontId="3" type="noConversion"/>
  </si>
  <si>
    <t>김현주</t>
    <phoneticPr fontId="3" type="noConversion"/>
  </si>
  <si>
    <t>양재2동</t>
    <phoneticPr fontId="3" type="noConversion"/>
  </si>
  <si>
    <t>김애정</t>
    <phoneticPr fontId="3" type="noConversion"/>
  </si>
  <si>
    <t>서초동</t>
    <phoneticPr fontId="3" type="noConversion"/>
  </si>
  <si>
    <t>김리현</t>
    <phoneticPr fontId="3" type="noConversion"/>
  </si>
  <si>
    <t>반포동</t>
    <phoneticPr fontId="3" type="noConversion"/>
  </si>
  <si>
    <t>개인</t>
    <phoneticPr fontId="3" type="noConversion"/>
  </si>
  <si>
    <t>박다겸</t>
    <phoneticPr fontId="3" type="noConversion"/>
  </si>
  <si>
    <t>반포본동</t>
    <phoneticPr fontId="3" type="noConversion"/>
  </si>
  <si>
    <t>법인</t>
    <phoneticPr fontId="3" type="noConversion"/>
  </si>
  <si>
    <t>책임져교육㈜</t>
    <phoneticPr fontId="3" type="noConversion"/>
  </si>
  <si>
    <t>110111-3459123</t>
    <phoneticPr fontId="3" type="noConversion"/>
  </si>
  <si>
    <t>영업용</t>
    <phoneticPr fontId="3" type="noConversion"/>
  </si>
  <si>
    <t>박유찬</t>
    <phoneticPr fontId="3" type="noConversion"/>
  </si>
  <si>
    <t>잠원동</t>
    <phoneticPr fontId="3" type="noConversion"/>
  </si>
  <si>
    <t>자가용</t>
    <phoneticPr fontId="3" type="noConversion"/>
  </si>
  <si>
    <t>개인</t>
    <phoneticPr fontId="3" type="noConversion"/>
  </si>
  <si>
    <t>이도은</t>
    <phoneticPr fontId="3" type="noConversion"/>
  </si>
  <si>
    <t>잠원동</t>
    <phoneticPr fontId="3" type="noConversion"/>
  </si>
  <si>
    <t>화성기계</t>
    <phoneticPr fontId="3" type="noConversion"/>
  </si>
  <si>
    <t>양재2동</t>
    <phoneticPr fontId="3" type="noConversion"/>
  </si>
  <si>
    <t>김명식</t>
    <phoneticPr fontId="3" type="noConversion"/>
  </si>
  <si>
    <t>수성전자㈜</t>
    <phoneticPr fontId="3" type="noConversion"/>
  </si>
  <si>
    <t>110111-3429345</t>
    <phoneticPr fontId="3" type="noConversion"/>
  </si>
  <si>
    <t>방배동</t>
    <phoneticPr fontId="3" type="noConversion"/>
  </si>
  <si>
    <t>윤현서</t>
    <phoneticPr fontId="3" type="noConversion"/>
  </si>
  <si>
    <t>염곡동</t>
    <phoneticPr fontId="3" type="noConversion"/>
  </si>
  <si>
    <t>윤현진</t>
    <phoneticPr fontId="3" type="noConversion"/>
  </si>
  <si>
    <t>김예진</t>
    <phoneticPr fontId="3" type="noConversion"/>
  </si>
  <si>
    <t>이예원</t>
    <phoneticPr fontId="3" type="noConversion"/>
  </si>
  <si>
    <t>김진곤</t>
    <phoneticPr fontId="3" type="noConversion"/>
  </si>
  <si>
    <t>750517-1765543</t>
    <phoneticPr fontId="3" type="noConversion"/>
  </si>
  <si>
    <t>취득세 감면 대상자</t>
    <phoneticPr fontId="3" type="noConversion"/>
  </si>
  <si>
    <t>*** 영어평가: 영어가 70미만이면 재시험, 50미만이면 과락</t>
    <phoneticPr fontId="3" type="noConversion"/>
  </si>
  <si>
    <t>*** 진급여부 : 직무와 영어가 80이상이고, 인사등급이 "B"이상인 경우 "승진"</t>
    <phoneticPr fontId="3" type="noConversion"/>
  </si>
  <si>
    <t>*** 직무평가 : 직무가 50미만이면 과락</t>
    <phoneticPr fontId="3" type="noConversion"/>
  </si>
  <si>
    <t>서울시 모범 음식점</t>
    <phoneticPr fontId="3" type="noConversion"/>
  </si>
  <si>
    <t>여의도동 64 - 2 201호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</si>
</sst>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yyyy/mm/dd\ \(aaa\)"/>
    <numFmt numFmtId="177" formatCode="0.0%"/>
  </numFmts>
  <fonts count="2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u/>
      <sz val="11"/>
      <color theme="1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  <font>
      <sz val="10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ajor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name val="굴림"/>
      <family val="3"/>
      <charset val="129"/>
    </font>
    <font>
      <b/>
      <sz val="12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2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4"/>
      <name val="HY견고딕"/>
      <family val="1"/>
      <charset val="129"/>
    </font>
    <font>
      <b/>
      <sz val="14"/>
      <name val="맑은 고딕"/>
      <family val="3"/>
      <charset val="129"/>
      <scheme val="minor"/>
    </font>
    <font>
      <sz val="10.5"/>
      <color theme="1"/>
      <name val="맑은 고딕"/>
      <family val="3"/>
      <charset val="129"/>
      <scheme val="minor"/>
    </font>
    <font>
      <sz val="14"/>
      <name val="맑은 고딕"/>
      <family val="2"/>
      <charset val="129"/>
      <scheme val="minor"/>
    </font>
    <font>
      <sz val="14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indexed="8"/>
      </patternFill>
    </fill>
  </fills>
  <borders count="2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hair">
        <color theme="3"/>
      </right>
      <top style="medium">
        <color auto="1"/>
      </top>
      <bottom/>
      <diagonal/>
    </border>
    <border>
      <left style="hair">
        <color theme="3"/>
      </left>
      <right style="hair">
        <color theme="3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hair">
        <color theme="3"/>
      </right>
      <top/>
      <bottom style="medium">
        <color auto="1"/>
      </bottom>
      <diagonal/>
    </border>
    <border>
      <left style="hair">
        <color theme="3"/>
      </left>
      <right style="hair">
        <color theme="3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theme="3"/>
      </left>
      <right style="medium">
        <color auto="1"/>
      </right>
      <top/>
      <bottom style="medium">
        <color auto="1"/>
      </bottom>
      <diagonal/>
    </border>
    <border>
      <left style="hair">
        <color theme="3"/>
      </left>
      <right style="medium">
        <color auto="1"/>
      </right>
      <top style="medium">
        <color auto="1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2" fillId="0" borderId="0">
      <alignment vertical="center"/>
    </xf>
    <xf numFmtId="0" fontId="20" fillId="2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4" fillId="0" borderId="0" xfId="0" applyFont="1">
      <alignment vertical="center"/>
    </xf>
    <xf numFmtId="0" fontId="6" fillId="0" borderId="0" xfId="0" applyFont="1">
      <alignment vertical="center"/>
    </xf>
    <xf numFmtId="0" fontId="15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8" xfId="0" applyNumberFormat="1" applyFont="1" applyFill="1" applyBorder="1" applyAlignment="1">
      <alignment horizontal="left" vertical="center" indent="1"/>
    </xf>
    <xf numFmtId="41" fontId="0" fillId="0" borderId="9" xfId="1" applyFont="1" applyBorder="1">
      <alignment vertical="center"/>
    </xf>
    <xf numFmtId="41" fontId="0" fillId="0" borderId="10" xfId="1" applyFont="1" applyBorder="1">
      <alignment vertical="center"/>
    </xf>
    <xf numFmtId="177" fontId="8" fillId="0" borderId="11" xfId="2" applyNumberFormat="1" applyFont="1" applyFill="1" applyBorder="1" applyAlignment="1">
      <alignment vertical="center"/>
    </xf>
    <xf numFmtId="0" fontId="8" fillId="0" borderId="12" xfId="0" applyNumberFormat="1" applyFont="1" applyFill="1" applyBorder="1" applyAlignment="1">
      <alignment horizontal="left" vertical="center" indent="1"/>
    </xf>
    <xf numFmtId="41" fontId="0" fillId="0" borderId="13" xfId="1" applyFont="1" applyBorder="1">
      <alignment vertical="center"/>
    </xf>
    <xf numFmtId="41" fontId="0" fillId="0" borderId="1" xfId="1" applyFont="1" applyBorder="1">
      <alignment vertical="center"/>
    </xf>
    <xf numFmtId="177" fontId="8" fillId="0" borderId="14" xfId="2" applyNumberFormat="1" applyFont="1" applyFill="1" applyBorder="1" applyAlignment="1">
      <alignment vertical="center"/>
    </xf>
    <xf numFmtId="0" fontId="8" fillId="0" borderId="15" xfId="0" applyNumberFormat="1" applyFont="1" applyFill="1" applyBorder="1" applyAlignment="1">
      <alignment horizontal="left" vertical="center" indent="1"/>
    </xf>
    <xf numFmtId="41" fontId="0" fillId="0" borderId="16" xfId="1" applyFont="1" applyBorder="1">
      <alignment vertical="center"/>
    </xf>
    <xf numFmtId="41" fontId="0" fillId="0" borderId="17" xfId="1" applyFont="1" applyBorder="1">
      <alignment vertical="center"/>
    </xf>
    <xf numFmtId="177" fontId="8" fillId="0" borderId="18" xfId="2" applyNumberFormat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41" fontId="0" fillId="0" borderId="0" xfId="1" applyFont="1" applyBorder="1">
      <alignment vertical="center"/>
    </xf>
    <xf numFmtId="0" fontId="0" fillId="0" borderId="0" xfId="1" applyNumberFormat="1" applyFont="1" applyBorder="1" applyAlignment="1">
      <alignment vertical="center"/>
    </xf>
    <xf numFmtId="0" fontId="0" fillId="0" borderId="0" xfId="1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3" borderId="2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9" fontId="0" fillId="0" borderId="0" xfId="2" applyFont="1" applyFill="1" applyBorder="1" applyAlignment="1">
      <alignment vertical="center"/>
    </xf>
    <xf numFmtId="0" fontId="0" fillId="0" borderId="0" xfId="0" applyFill="1" applyBorder="1">
      <alignment vertical="center"/>
    </xf>
    <xf numFmtId="0" fontId="11" fillId="0" borderId="0" xfId="0" applyFont="1" applyFill="1" applyBorder="1" applyAlignment="1">
      <alignment horizontal="center" vertical="center" wrapText="1"/>
    </xf>
    <xf numFmtId="0" fontId="19" fillId="3" borderId="3" xfId="0" applyFont="1" applyFill="1" applyBorder="1" applyAlignment="1">
      <alignment horizontal="center" vertical="center" wrapText="1"/>
    </xf>
    <xf numFmtId="0" fontId="19" fillId="3" borderId="4" xfId="0" applyFont="1" applyFill="1" applyBorder="1" applyAlignment="1">
      <alignment horizontal="center" vertical="center" wrapText="1"/>
    </xf>
    <xf numFmtId="0" fontId="19" fillId="3" borderId="6" xfId="0" applyNumberFormat="1" applyFont="1" applyFill="1" applyBorder="1" applyAlignment="1">
      <alignment horizontal="center" vertical="center"/>
    </xf>
    <xf numFmtId="0" fontId="19" fillId="3" borderId="7" xfId="0" applyNumberFormat="1" applyFont="1" applyFill="1" applyBorder="1" applyAlignment="1">
      <alignment horizontal="center" vertical="center" wrapText="1"/>
    </xf>
    <xf numFmtId="41" fontId="0" fillId="3" borderId="20" xfId="0" applyNumberFormat="1" applyFill="1" applyBorder="1">
      <alignment vertical="center"/>
    </xf>
    <xf numFmtId="41" fontId="0" fillId="3" borderId="21" xfId="0" applyNumberFormat="1" applyFill="1" applyBorder="1">
      <alignment vertical="center"/>
    </xf>
    <xf numFmtId="177" fontId="8" fillId="3" borderId="22" xfId="2" applyNumberFormat="1" applyFont="1" applyFill="1" applyBorder="1" applyAlignment="1">
      <alignment vertical="center"/>
    </xf>
    <xf numFmtId="0" fontId="8" fillId="3" borderId="19" xfId="0" applyNumberFormat="1" applyFont="1" applyFill="1" applyBorder="1" applyAlignment="1">
      <alignment horizontal="center" vertical="center"/>
    </xf>
    <xf numFmtId="0" fontId="10" fillId="3" borderId="26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3" fillId="0" borderId="0" xfId="0" applyNumberFormat="1" applyFont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2" fillId="4" borderId="26" xfId="0" applyFont="1" applyFill="1" applyBorder="1" applyAlignment="1">
      <alignment horizontal="center" vertical="center"/>
    </xf>
    <xf numFmtId="14" fontId="0" fillId="0" borderId="0" xfId="0" applyNumberFormat="1" applyBorder="1">
      <alignment vertical="center"/>
    </xf>
    <xf numFmtId="0" fontId="18" fillId="3" borderId="25" xfId="0" applyFont="1" applyFill="1" applyBorder="1" applyAlignment="1">
      <alignment horizontal="center" vertical="center"/>
    </xf>
    <xf numFmtId="0" fontId="8" fillId="3" borderId="25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14" fontId="8" fillId="0" borderId="0" xfId="0" applyNumberFormat="1" applyFont="1" applyBorder="1" applyAlignment="1">
      <alignment horizontal="center" vertical="center"/>
    </xf>
    <xf numFmtId="0" fontId="7" fillId="3" borderId="25" xfId="5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4" borderId="26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16" fillId="3" borderId="2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3" borderId="25" xfId="0" applyFill="1" applyBorder="1">
      <alignment vertical="center"/>
    </xf>
    <xf numFmtId="41" fontId="23" fillId="0" borderId="0" xfId="7" applyNumberFormat="1" applyFont="1" applyFill="1" applyBorder="1" applyAlignment="1">
      <alignment horizontal="center" vertical="center"/>
    </xf>
    <xf numFmtId="14" fontId="23" fillId="0" borderId="0" xfId="7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>
      <alignment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>
      <alignment vertical="center"/>
    </xf>
    <xf numFmtId="0" fontId="18" fillId="3" borderId="25" xfId="6" applyFont="1" applyFill="1" applyBorder="1" applyAlignment="1">
      <alignment horizontal="center" vertical="center"/>
    </xf>
    <xf numFmtId="0" fontId="8" fillId="3" borderId="25" xfId="6" applyFont="1" applyFill="1" applyBorder="1" applyAlignment="1">
      <alignment horizontal="center" vertical="center"/>
    </xf>
    <xf numFmtId="0" fontId="8" fillId="3" borderId="25" xfId="6" applyFont="1" applyFill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center" wrapText="1"/>
    </xf>
    <xf numFmtId="0" fontId="19" fillId="3" borderId="5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19" fillId="3" borderId="24" xfId="0" applyFont="1" applyFill="1" applyBorder="1" applyAlignment="1">
      <alignment horizontal="center" vertical="center" shrinkToFit="1"/>
    </xf>
    <xf numFmtId="0" fontId="19" fillId="3" borderId="23" xfId="0" applyFont="1" applyFill="1" applyBorder="1" applyAlignment="1">
      <alignment horizontal="center" vertical="center" shrinkToFit="1"/>
    </xf>
    <xf numFmtId="0" fontId="15" fillId="0" borderId="0" xfId="0" applyFont="1" applyFill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</cellXfs>
  <cellStyles count="8">
    <cellStyle name="강조색6" xfId="6" builtinId="49"/>
    <cellStyle name="백분율" xfId="2" builtinId="5"/>
    <cellStyle name="쉼표 [0]" xfId="1" builtinId="6"/>
    <cellStyle name="쉼표 [0] 2" xfId="7" xr:uid="{00000000-0005-0000-0000-000003000000}"/>
    <cellStyle name="표준" xfId="0" builtinId="0"/>
    <cellStyle name="표준 5" xfId="4" xr:uid="{00000000-0005-0000-0000-000005000000}"/>
    <cellStyle name="표준_날짜시간계산_완성" xfId="5" xr:uid="{00000000-0005-0000-0000-000006000000}"/>
    <cellStyle name="하이퍼링크 2" xfId="3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E33" sqref="E33"/>
    </sheetView>
  </sheetViews>
  <sheetFormatPr defaultRowHeight="16.5"/>
  <cols>
    <col min="1" max="1" width="2" style="4" customWidth="1"/>
    <col min="3" max="4" width="6.875" customWidth="1"/>
    <col min="5" max="5" width="9.5" style="26" bestFit="1" customWidth="1"/>
    <col min="6" max="6" width="11" bestFit="1" customWidth="1"/>
    <col min="7" max="7" width="11" style="11" customWidth="1"/>
    <col min="8" max="8" width="11.5" customWidth="1"/>
  </cols>
  <sheetData>
    <row r="1" spans="1:9" s="11" customFormat="1">
      <c r="B1" s="6" t="s">
        <v>342</v>
      </c>
      <c r="E1" s="26"/>
    </row>
    <row r="2" spans="1:9" s="1" customFormat="1">
      <c r="A2" s="4"/>
      <c r="B2" s="6" t="s">
        <v>340</v>
      </c>
      <c r="E2" s="26"/>
      <c r="G2" s="11"/>
    </row>
    <row r="3" spans="1:9" s="1" customFormat="1">
      <c r="A3" s="4"/>
      <c r="B3" s="5" t="s">
        <v>341</v>
      </c>
      <c r="E3" s="26"/>
      <c r="G3" s="11"/>
    </row>
    <row r="4" spans="1:9" s="4" customFormat="1" ht="5.25" customHeight="1">
      <c r="E4" s="26"/>
      <c r="G4" s="11"/>
    </row>
    <row r="5" spans="1:9" s="1" customFormat="1" ht="17.25" thickBot="1">
      <c r="A5" s="4"/>
      <c r="B5" s="32" t="s">
        <v>16</v>
      </c>
      <c r="C5" s="32" t="s">
        <v>167</v>
      </c>
      <c r="D5" s="32" t="s">
        <v>168</v>
      </c>
      <c r="E5" s="32" t="s">
        <v>179</v>
      </c>
      <c r="F5" s="32" t="s">
        <v>180</v>
      </c>
      <c r="G5" s="32" t="s">
        <v>181</v>
      </c>
      <c r="H5" s="32" t="s">
        <v>178</v>
      </c>
    </row>
    <row r="6" spans="1:9" ht="17.25" thickTop="1">
      <c r="B6" s="27" t="s">
        <v>0</v>
      </c>
      <c r="C6" s="28">
        <v>80</v>
      </c>
      <c r="D6" s="29">
        <v>91</v>
      </c>
      <c r="E6" s="30" t="s">
        <v>169</v>
      </c>
      <c r="F6" s="31"/>
      <c r="G6" s="31"/>
    </row>
    <row r="7" spans="1:9">
      <c r="B7" s="27" t="s">
        <v>1</v>
      </c>
      <c r="C7" s="28">
        <v>90</v>
      </c>
      <c r="D7" s="29">
        <v>75</v>
      </c>
      <c r="E7" s="30" t="s">
        <v>170</v>
      </c>
      <c r="F7" s="31"/>
      <c r="G7" s="31"/>
      <c r="H7" s="11"/>
      <c r="I7" s="11"/>
    </row>
    <row r="8" spans="1:9">
      <c r="B8" s="27" t="s">
        <v>2</v>
      </c>
      <c r="C8" s="28">
        <v>79</v>
      </c>
      <c r="D8" s="29">
        <v>76</v>
      </c>
      <c r="E8" s="30" t="s">
        <v>169</v>
      </c>
      <c r="F8" s="31"/>
      <c r="G8" s="31"/>
      <c r="H8" s="11"/>
      <c r="I8" s="11"/>
    </row>
    <row r="9" spans="1:9">
      <c r="B9" s="27" t="s">
        <v>3</v>
      </c>
      <c r="C9" s="28">
        <v>78</v>
      </c>
      <c r="D9" s="29">
        <v>71</v>
      </c>
      <c r="E9" s="30" t="s">
        <v>171</v>
      </c>
      <c r="F9" s="31"/>
      <c r="G9" s="31"/>
      <c r="H9" s="11"/>
      <c r="I9" s="11"/>
    </row>
    <row r="10" spans="1:9">
      <c r="B10" s="27" t="s">
        <v>4</v>
      </c>
      <c r="C10" s="28">
        <v>91</v>
      </c>
      <c r="D10" s="29">
        <v>59</v>
      </c>
      <c r="E10" s="30" t="s">
        <v>172</v>
      </c>
      <c r="F10" s="31"/>
      <c r="G10" s="31"/>
      <c r="H10" s="11"/>
      <c r="I10" s="11"/>
    </row>
    <row r="11" spans="1:9">
      <c r="B11" s="27" t="s">
        <v>5</v>
      </c>
      <c r="C11" s="28">
        <v>88</v>
      </c>
      <c r="D11" s="29">
        <v>87</v>
      </c>
      <c r="E11" s="30" t="s">
        <v>172</v>
      </c>
      <c r="F11" s="31"/>
      <c r="G11" s="31"/>
      <c r="H11" s="11"/>
      <c r="I11" s="11"/>
    </row>
    <row r="12" spans="1:9">
      <c r="B12" s="27" t="s">
        <v>6</v>
      </c>
      <c r="C12" s="28">
        <v>76</v>
      </c>
      <c r="D12" s="29">
        <v>86</v>
      </c>
      <c r="E12" s="30" t="s">
        <v>173</v>
      </c>
      <c r="F12" s="31"/>
      <c r="G12" s="31"/>
      <c r="H12" s="11"/>
      <c r="I12" s="11"/>
    </row>
    <row r="13" spans="1:9">
      <c r="B13" s="27" t="s">
        <v>7</v>
      </c>
      <c r="C13" s="28">
        <v>78</v>
      </c>
      <c r="D13" s="29">
        <v>90</v>
      </c>
      <c r="E13" s="30" t="s">
        <v>174</v>
      </c>
      <c r="F13" s="31"/>
      <c r="G13" s="31"/>
      <c r="H13" s="11"/>
      <c r="I13" s="11"/>
    </row>
    <row r="14" spans="1:9">
      <c r="B14" s="27" t="s">
        <v>8</v>
      </c>
      <c r="C14" s="28">
        <v>81</v>
      </c>
      <c r="D14" s="29">
        <v>92</v>
      </c>
      <c r="E14" s="30" t="s">
        <v>172</v>
      </c>
      <c r="F14" s="31"/>
      <c r="G14" s="31"/>
      <c r="H14" s="11"/>
      <c r="I14" s="11"/>
    </row>
    <row r="15" spans="1:9">
      <c r="B15" s="27" t="s">
        <v>9</v>
      </c>
      <c r="C15" s="28">
        <v>82</v>
      </c>
      <c r="D15" s="29">
        <v>93</v>
      </c>
      <c r="E15" s="30" t="s">
        <v>172</v>
      </c>
      <c r="F15" s="31"/>
      <c r="G15" s="31"/>
      <c r="H15" s="11"/>
      <c r="I15" s="11"/>
    </row>
    <row r="16" spans="1:9">
      <c r="B16" s="27" t="s">
        <v>10</v>
      </c>
      <c r="C16" s="28">
        <v>96</v>
      </c>
      <c r="D16" s="29">
        <v>76</v>
      </c>
      <c r="E16" s="30" t="s">
        <v>169</v>
      </c>
      <c r="F16" s="31"/>
      <c r="G16" s="31"/>
      <c r="H16" s="11"/>
      <c r="I16" s="11"/>
    </row>
    <row r="17" spans="2:9">
      <c r="B17" s="27" t="s">
        <v>11</v>
      </c>
      <c r="C17" s="28">
        <v>82</v>
      </c>
      <c r="D17" s="29">
        <v>71</v>
      </c>
      <c r="E17" s="30" t="s">
        <v>169</v>
      </c>
      <c r="F17" s="31"/>
      <c r="G17" s="31"/>
      <c r="H17" s="11"/>
      <c r="I17" s="11"/>
    </row>
    <row r="18" spans="2:9">
      <c r="B18" s="27" t="s">
        <v>12</v>
      </c>
      <c r="C18" s="28">
        <v>69</v>
      </c>
      <c r="D18" s="29">
        <v>57</v>
      </c>
      <c r="E18" s="30" t="s">
        <v>175</v>
      </c>
      <c r="F18" s="31"/>
      <c r="G18" s="31"/>
      <c r="H18" s="11"/>
      <c r="I18" s="11"/>
    </row>
    <row r="19" spans="2:9">
      <c r="B19" s="27" t="s">
        <v>13</v>
      </c>
      <c r="C19" s="28">
        <v>20</v>
      </c>
      <c r="D19" s="29">
        <v>89</v>
      </c>
      <c r="E19" s="30" t="s">
        <v>176</v>
      </c>
      <c r="F19" s="31"/>
      <c r="G19" s="31"/>
      <c r="H19" s="11"/>
      <c r="I19" s="11"/>
    </row>
    <row r="20" spans="2:9">
      <c r="B20" s="27" t="s">
        <v>14</v>
      </c>
      <c r="C20" s="28">
        <v>88</v>
      </c>
      <c r="D20" s="29">
        <v>91</v>
      </c>
      <c r="E20" s="30" t="s">
        <v>177</v>
      </c>
      <c r="F20" s="31"/>
      <c r="G20" s="31"/>
      <c r="H20" s="11"/>
      <c r="I20" s="11"/>
    </row>
    <row r="21" spans="2:9">
      <c r="B21" s="27" t="s">
        <v>15</v>
      </c>
      <c r="C21" s="28">
        <v>66</v>
      </c>
      <c r="D21" s="29">
        <v>100</v>
      </c>
      <c r="E21" s="30" t="s">
        <v>171</v>
      </c>
      <c r="F21" s="31"/>
      <c r="G21" s="31"/>
      <c r="H21" s="11"/>
      <c r="I21" s="11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E33"/>
  <sheetViews>
    <sheetView workbookViewId="0">
      <selection activeCell="G17" sqref="G17"/>
    </sheetView>
  </sheetViews>
  <sheetFormatPr defaultRowHeight="16.5"/>
  <cols>
    <col min="1" max="1" width="2.25" customWidth="1"/>
    <col min="2" max="2" width="15.25" bestFit="1" customWidth="1"/>
    <col min="4" max="4" width="36.625" bestFit="1" customWidth="1"/>
  </cols>
  <sheetData>
    <row r="1" spans="2:5" ht="20.25">
      <c r="B1" s="86" t="s">
        <v>267</v>
      </c>
      <c r="C1" s="86"/>
      <c r="D1" s="86"/>
      <c r="E1" s="86"/>
    </row>
    <row r="2" spans="2:5" s="11" customFormat="1" ht="6" customHeight="1"/>
    <row r="3" spans="2:5" ht="17.25" thickBot="1">
      <c r="B3" s="32" t="s">
        <v>263</v>
      </c>
      <c r="C3" s="32" t="s">
        <v>264</v>
      </c>
      <c r="D3" s="32" t="s">
        <v>265</v>
      </c>
      <c r="E3" s="32" t="s">
        <v>266</v>
      </c>
    </row>
    <row r="4" spans="2:5" ht="17.25" thickTop="1">
      <c r="B4" s="57">
        <v>43467</v>
      </c>
      <c r="C4" s="33" t="s">
        <v>54</v>
      </c>
      <c r="D4" s="34" t="s">
        <v>19</v>
      </c>
      <c r="E4" s="26" t="s">
        <v>271</v>
      </c>
    </row>
    <row r="5" spans="2:5">
      <c r="B5" s="57">
        <v>43468</v>
      </c>
      <c r="C5" s="37" t="s">
        <v>39</v>
      </c>
      <c r="D5" s="34" t="s">
        <v>20</v>
      </c>
      <c r="E5" s="26" t="s">
        <v>271</v>
      </c>
    </row>
    <row r="6" spans="2:5">
      <c r="B6" s="57">
        <v>43469</v>
      </c>
      <c r="C6" s="37" t="s">
        <v>40</v>
      </c>
      <c r="D6" s="34" t="s">
        <v>21</v>
      </c>
      <c r="E6" s="26" t="s">
        <v>271</v>
      </c>
    </row>
    <row r="7" spans="2:5">
      <c r="B7" s="57">
        <v>43470</v>
      </c>
      <c r="C7" s="37" t="s">
        <v>41</v>
      </c>
      <c r="D7" s="34" t="s">
        <v>21</v>
      </c>
      <c r="E7" s="26" t="s">
        <v>272</v>
      </c>
    </row>
    <row r="8" spans="2:5">
      <c r="B8" s="57">
        <v>43471</v>
      </c>
      <c r="C8" s="37" t="s">
        <v>42</v>
      </c>
      <c r="D8" s="34" t="s">
        <v>22</v>
      </c>
      <c r="E8" s="26" t="s">
        <v>271</v>
      </c>
    </row>
    <row r="9" spans="2:5">
      <c r="B9" s="57">
        <v>43472</v>
      </c>
      <c r="C9" s="37" t="s">
        <v>43</v>
      </c>
      <c r="D9" s="34" t="s">
        <v>23</v>
      </c>
      <c r="E9" s="26" t="s">
        <v>273</v>
      </c>
    </row>
    <row r="10" spans="2:5">
      <c r="B10" s="57">
        <v>43473</v>
      </c>
      <c r="C10" s="37" t="s">
        <v>44</v>
      </c>
      <c r="D10" s="34" t="s">
        <v>24</v>
      </c>
      <c r="E10" s="26" t="s">
        <v>271</v>
      </c>
    </row>
    <row r="11" spans="2:5">
      <c r="B11" s="57">
        <v>43474</v>
      </c>
      <c r="C11" s="37" t="s">
        <v>45</v>
      </c>
      <c r="D11" s="34" t="s">
        <v>25</v>
      </c>
      <c r="E11" s="26" t="s">
        <v>271</v>
      </c>
    </row>
    <row r="12" spans="2:5">
      <c r="B12" s="57">
        <v>43475</v>
      </c>
      <c r="C12" s="37" t="s">
        <v>46</v>
      </c>
      <c r="D12" s="34" t="s">
        <v>26</v>
      </c>
      <c r="E12" s="26" t="s">
        <v>271</v>
      </c>
    </row>
    <row r="13" spans="2:5">
      <c r="B13" s="57">
        <v>43476</v>
      </c>
      <c r="C13" s="37" t="s">
        <v>47</v>
      </c>
      <c r="D13" s="34" t="s">
        <v>27</v>
      </c>
      <c r="E13" s="26" t="s">
        <v>271</v>
      </c>
    </row>
    <row r="14" spans="2:5">
      <c r="B14" s="57">
        <v>43477</v>
      </c>
      <c r="C14" s="37" t="s">
        <v>48</v>
      </c>
      <c r="D14" s="34" t="s">
        <v>28</v>
      </c>
      <c r="E14" s="26" t="s">
        <v>271</v>
      </c>
    </row>
    <row r="15" spans="2:5">
      <c r="B15" s="57">
        <v>43478</v>
      </c>
      <c r="C15" s="37" t="s">
        <v>49</v>
      </c>
      <c r="D15" s="34" t="s">
        <v>20</v>
      </c>
      <c r="E15" s="26" t="s">
        <v>273</v>
      </c>
    </row>
    <row r="16" spans="2:5">
      <c r="B16" s="57">
        <v>43479</v>
      </c>
      <c r="C16" s="37" t="s">
        <v>14</v>
      </c>
      <c r="D16" s="34" t="s">
        <v>23</v>
      </c>
      <c r="E16" s="26" t="s">
        <v>274</v>
      </c>
    </row>
    <row r="17" spans="2:5">
      <c r="B17" s="57">
        <v>43480</v>
      </c>
      <c r="C17" s="37" t="s">
        <v>50</v>
      </c>
      <c r="D17" s="34" t="s">
        <v>22</v>
      </c>
      <c r="E17" s="26" t="s">
        <v>271</v>
      </c>
    </row>
    <row r="18" spans="2:5">
      <c r="B18" s="57">
        <v>43481</v>
      </c>
      <c r="C18" s="37" t="s">
        <v>13</v>
      </c>
      <c r="D18" s="34" t="s">
        <v>25</v>
      </c>
      <c r="E18" s="26" t="s">
        <v>273</v>
      </c>
    </row>
    <row r="19" spans="2:5">
      <c r="B19" s="57">
        <v>43482</v>
      </c>
      <c r="C19" s="37" t="s">
        <v>51</v>
      </c>
      <c r="D19" s="34" t="s">
        <v>20</v>
      </c>
      <c r="E19" s="26" t="s">
        <v>273</v>
      </c>
    </row>
    <row r="20" spans="2:5">
      <c r="B20" s="57">
        <v>43483</v>
      </c>
      <c r="C20" s="37" t="s">
        <v>52</v>
      </c>
      <c r="D20" s="34" t="s">
        <v>24</v>
      </c>
      <c r="E20" s="26" t="s">
        <v>271</v>
      </c>
    </row>
    <row r="21" spans="2:5">
      <c r="B21" s="57">
        <v>43484</v>
      </c>
      <c r="C21" s="37" t="s">
        <v>53</v>
      </c>
      <c r="D21" s="34" t="s">
        <v>20</v>
      </c>
      <c r="E21" s="26" t="s">
        <v>271</v>
      </c>
    </row>
    <row r="22" spans="2:5">
      <c r="B22" s="57">
        <v>43485</v>
      </c>
      <c r="C22" s="37" t="s">
        <v>38</v>
      </c>
      <c r="D22" s="34" t="s">
        <v>21</v>
      </c>
      <c r="E22" s="26" t="s">
        <v>271</v>
      </c>
    </row>
    <row r="23" spans="2:5">
      <c r="B23" s="57">
        <v>43486</v>
      </c>
      <c r="C23" s="37" t="s">
        <v>55</v>
      </c>
      <c r="D23" s="34" t="s">
        <v>23</v>
      </c>
      <c r="E23" s="26" t="s">
        <v>271</v>
      </c>
    </row>
    <row r="24" spans="2:5">
      <c r="B24" s="57">
        <v>43487</v>
      </c>
      <c r="C24" s="37" t="s">
        <v>56</v>
      </c>
      <c r="D24" s="34" t="s">
        <v>20</v>
      </c>
      <c r="E24" s="26" t="s">
        <v>271</v>
      </c>
    </row>
    <row r="25" spans="2:5">
      <c r="B25" s="57">
        <v>43488</v>
      </c>
      <c r="C25" s="27" t="s">
        <v>0</v>
      </c>
      <c r="D25" s="34" t="s">
        <v>20</v>
      </c>
      <c r="E25" s="26" t="s">
        <v>271</v>
      </c>
    </row>
    <row r="26" spans="2:5">
      <c r="B26" s="57">
        <v>43489</v>
      </c>
      <c r="C26" s="27" t="s">
        <v>1</v>
      </c>
      <c r="D26" s="34" t="s">
        <v>22</v>
      </c>
      <c r="E26" s="26" t="s">
        <v>271</v>
      </c>
    </row>
    <row r="27" spans="2:5">
      <c r="B27" s="57">
        <v>43490</v>
      </c>
      <c r="C27" s="27" t="s">
        <v>2</v>
      </c>
      <c r="D27" s="34" t="s">
        <v>27</v>
      </c>
      <c r="E27" s="26" t="s">
        <v>271</v>
      </c>
    </row>
    <row r="28" spans="2:5">
      <c r="B28" s="57">
        <v>43491</v>
      </c>
      <c r="C28" s="27" t="s">
        <v>3</v>
      </c>
      <c r="D28" s="34" t="s">
        <v>21</v>
      </c>
      <c r="E28" s="26" t="s">
        <v>271</v>
      </c>
    </row>
    <row r="29" spans="2:5">
      <c r="B29" s="57">
        <v>43492</v>
      </c>
      <c r="C29" s="27" t="s">
        <v>4</v>
      </c>
      <c r="D29" s="34" t="s">
        <v>20</v>
      </c>
      <c r="E29" s="26" t="s">
        <v>271</v>
      </c>
    </row>
    <row r="30" spans="2:5">
      <c r="B30" s="57">
        <v>43493</v>
      </c>
      <c r="C30" s="27" t="s">
        <v>5</v>
      </c>
      <c r="D30" s="34" t="s">
        <v>20</v>
      </c>
      <c r="E30" s="26" t="s">
        <v>271</v>
      </c>
    </row>
    <row r="31" spans="2:5">
      <c r="B31" s="57">
        <v>43494</v>
      </c>
      <c r="C31" s="33" t="s">
        <v>268</v>
      </c>
      <c r="D31" s="34" t="s">
        <v>20</v>
      </c>
      <c r="E31" s="26" t="s">
        <v>271</v>
      </c>
    </row>
    <row r="32" spans="2:5">
      <c r="B32" s="57">
        <v>43495</v>
      </c>
      <c r="C32" s="33" t="s">
        <v>269</v>
      </c>
      <c r="D32" s="34" t="s">
        <v>19</v>
      </c>
      <c r="E32" s="26" t="s">
        <v>271</v>
      </c>
    </row>
    <row r="33" spans="2:5">
      <c r="B33" s="57">
        <v>43496</v>
      </c>
      <c r="C33" s="33" t="s">
        <v>270</v>
      </c>
      <c r="D33" s="34" t="s">
        <v>27</v>
      </c>
      <c r="E33" s="26" t="s">
        <v>271</v>
      </c>
    </row>
  </sheetData>
  <mergeCells count="1">
    <mergeCell ref="B1:E1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2"/>
  <sheetViews>
    <sheetView workbookViewId="0">
      <selection activeCell="D25" sqref="D25"/>
    </sheetView>
  </sheetViews>
  <sheetFormatPr defaultRowHeight="16.5"/>
  <cols>
    <col min="2" max="2" width="5.25" bestFit="1" customWidth="1"/>
    <col min="3" max="3" width="13.875" bestFit="1" customWidth="1"/>
    <col min="4" max="4" width="17.5" bestFit="1" customWidth="1"/>
    <col min="5" max="5" width="15.875" customWidth="1"/>
    <col min="6" max="6" width="5.25" bestFit="1" customWidth="1"/>
    <col min="7" max="7" width="7.125" bestFit="1" customWidth="1"/>
    <col min="10" max="10" width="7.125" bestFit="1" customWidth="1"/>
    <col min="11" max="11" width="11.625" bestFit="1" customWidth="1"/>
  </cols>
  <sheetData>
    <row r="1" spans="1:11" s="11" customFormat="1" ht="20.25">
      <c r="A1" s="89" t="s">
        <v>339</v>
      </c>
      <c r="B1" s="90"/>
      <c r="C1" s="90"/>
      <c r="D1" s="90"/>
      <c r="E1" s="90"/>
      <c r="F1" s="90"/>
      <c r="G1" s="90"/>
      <c r="H1" s="90"/>
      <c r="I1" s="90"/>
      <c r="J1" s="90"/>
      <c r="K1" s="90"/>
    </row>
    <row r="2" spans="1:11" s="11" customFormat="1" ht="7.5" customHeight="1"/>
    <row r="3" spans="1:11" ht="33.75" thickBot="1">
      <c r="A3" s="76" t="s">
        <v>275</v>
      </c>
      <c r="B3" s="77" t="s">
        <v>276</v>
      </c>
      <c r="C3" s="77" t="s">
        <v>277</v>
      </c>
      <c r="D3" s="78" t="s">
        <v>278</v>
      </c>
      <c r="E3" s="78" t="s">
        <v>279</v>
      </c>
      <c r="F3" s="77" t="s">
        <v>280</v>
      </c>
      <c r="G3" s="77" t="s">
        <v>281</v>
      </c>
      <c r="H3" s="77" t="s">
        <v>282</v>
      </c>
      <c r="I3" s="77" t="s">
        <v>283</v>
      </c>
      <c r="J3" s="77" t="s">
        <v>284</v>
      </c>
      <c r="K3" s="77" t="s">
        <v>285</v>
      </c>
    </row>
    <row r="4" spans="1:11" ht="17.25" thickTop="1">
      <c r="A4" s="31">
        <v>1</v>
      </c>
      <c r="B4" s="27" t="s">
        <v>286</v>
      </c>
      <c r="C4" s="70" t="s">
        <v>287</v>
      </c>
      <c r="D4" s="70" t="s">
        <v>288</v>
      </c>
      <c r="E4" s="71"/>
      <c r="F4" s="72" t="s">
        <v>289</v>
      </c>
      <c r="G4" s="72" t="s">
        <v>290</v>
      </c>
      <c r="H4" s="72" t="s">
        <v>291</v>
      </c>
      <c r="I4" s="73">
        <v>1234</v>
      </c>
      <c r="J4" s="74" t="s">
        <v>292</v>
      </c>
      <c r="K4" s="31" t="str">
        <f>F4&amp;" "&amp;G4</f>
        <v>서울 서초구</v>
      </c>
    </row>
    <row r="5" spans="1:11">
      <c r="A5" s="31">
        <v>2</v>
      </c>
      <c r="B5" s="27" t="s">
        <v>286</v>
      </c>
      <c r="C5" s="70" t="s">
        <v>293</v>
      </c>
      <c r="D5" s="70" t="s">
        <v>294</v>
      </c>
      <c r="E5" s="71"/>
      <c r="F5" s="72" t="s">
        <v>295</v>
      </c>
      <c r="G5" s="72" t="s">
        <v>296</v>
      </c>
      <c r="H5" s="72" t="s">
        <v>297</v>
      </c>
      <c r="I5" s="73">
        <v>5467</v>
      </c>
      <c r="J5" s="74" t="s">
        <v>292</v>
      </c>
      <c r="K5" s="31" t="str">
        <f t="shared" ref="K5:K22" si="0">F5&amp;" "&amp;G5</f>
        <v>서울 서초구</v>
      </c>
    </row>
    <row r="6" spans="1:11">
      <c r="A6" s="31">
        <v>3</v>
      </c>
      <c r="B6" s="27" t="s">
        <v>298</v>
      </c>
      <c r="C6" s="70" t="s">
        <v>299</v>
      </c>
      <c r="D6" s="60" t="s">
        <v>300</v>
      </c>
      <c r="E6" s="71"/>
      <c r="F6" s="72" t="s">
        <v>289</v>
      </c>
      <c r="G6" s="72" t="s">
        <v>301</v>
      </c>
      <c r="H6" s="72" t="s">
        <v>297</v>
      </c>
      <c r="I6" s="73">
        <v>9438</v>
      </c>
      <c r="J6" s="74" t="s">
        <v>302</v>
      </c>
      <c r="K6" s="31" t="str">
        <f t="shared" si="0"/>
        <v>서울 서초구</v>
      </c>
    </row>
    <row r="7" spans="1:11">
      <c r="A7" s="31">
        <v>4</v>
      </c>
      <c r="B7" s="27" t="s">
        <v>286</v>
      </c>
      <c r="C7" s="70" t="s">
        <v>303</v>
      </c>
      <c r="D7" s="60" t="s">
        <v>99</v>
      </c>
      <c r="E7" s="71"/>
      <c r="F7" s="72" t="s">
        <v>304</v>
      </c>
      <c r="G7" s="72" t="s">
        <v>301</v>
      </c>
      <c r="H7" s="72" t="s">
        <v>305</v>
      </c>
      <c r="I7" s="73">
        <v>3495</v>
      </c>
      <c r="J7" s="74" t="s">
        <v>306</v>
      </c>
      <c r="K7" s="31" t="str">
        <f t="shared" si="0"/>
        <v>서울 서초구</v>
      </c>
    </row>
    <row r="8" spans="1:11">
      <c r="A8" s="31">
        <v>5</v>
      </c>
      <c r="B8" s="27" t="s">
        <v>286</v>
      </c>
      <c r="C8" s="70" t="s">
        <v>307</v>
      </c>
      <c r="D8" s="60" t="s">
        <v>100</v>
      </c>
      <c r="E8" s="71"/>
      <c r="F8" s="72" t="s">
        <v>289</v>
      </c>
      <c r="G8" s="72" t="s">
        <v>296</v>
      </c>
      <c r="H8" s="72" t="s">
        <v>308</v>
      </c>
      <c r="I8" s="75">
        <v>9323</v>
      </c>
      <c r="J8" s="74" t="s">
        <v>292</v>
      </c>
      <c r="K8" s="31" t="str">
        <f t="shared" si="0"/>
        <v>서울 서초구</v>
      </c>
    </row>
    <row r="9" spans="1:11">
      <c r="A9" s="31">
        <v>6</v>
      </c>
      <c r="B9" s="27" t="s">
        <v>286</v>
      </c>
      <c r="C9" s="70" t="s">
        <v>309</v>
      </c>
      <c r="D9" s="60" t="s">
        <v>101</v>
      </c>
      <c r="E9" s="71"/>
      <c r="F9" s="72" t="s">
        <v>304</v>
      </c>
      <c r="G9" s="72" t="s">
        <v>296</v>
      </c>
      <c r="H9" s="72" t="s">
        <v>310</v>
      </c>
      <c r="I9" s="75">
        <v>1813</v>
      </c>
      <c r="J9" s="74" t="s">
        <v>292</v>
      </c>
      <c r="K9" s="31" t="str">
        <f t="shared" si="0"/>
        <v>서울 서초구</v>
      </c>
    </row>
    <row r="10" spans="1:11">
      <c r="A10" s="31">
        <v>7</v>
      </c>
      <c r="B10" s="27" t="s">
        <v>286</v>
      </c>
      <c r="C10" s="70" t="s">
        <v>311</v>
      </c>
      <c r="D10" s="60" t="s">
        <v>103</v>
      </c>
      <c r="E10" s="71"/>
      <c r="F10" s="72" t="s">
        <v>304</v>
      </c>
      <c r="G10" s="72" t="s">
        <v>301</v>
      </c>
      <c r="H10" s="72" t="s">
        <v>312</v>
      </c>
      <c r="I10" s="75">
        <v>7544</v>
      </c>
      <c r="J10" s="74" t="s">
        <v>306</v>
      </c>
      <c r="K10" s="31" t="str">
        <f t="shared" si="0"/>
        <v>서울 서초구</v>
      </c>
    </row>
    <row r="11" spans="1:11">
      <c r="A11" s="31">
        <v>8</v>
      </c>
      <c r="B11" s="27" t="s">
        <v>313</v>
      </c>
      <c r="C11" s="70" t="s">
        <v>314</v>
      </c>
      <c r="D11" s="60" t="s">
        <v>104</v>
      </c>
      <c r="E11" s="71"/>
      <c r="F11" s="72" t="s">
        <v>304</v>
      </c>
      <c r="G11" s="72" t="s">
        <v>301</v>
      </c>
      <c r="H11" s="72" t="s">
        <v>315</v>
      </c>
      <c r="I11" s="75">
        <v>3521</v>
      </c>
      <c r="J11" s="74" t="s">
        <v>292</v>
      </c>
      <c r="K11" s="31" t="str">
        <f t="shared" si="0"/>
        <v>서울 서초구</v>
      </c>
    </row>
    <row r="12" spans="1:11">
      <c r="A12" s="31">
        <v>9</v>
      </c>
      <c r="B12" s="27" t="s">
        <v>316</v>
      </c>
      <c r="C12" s="70" t="s">
        <v>317</v>
      </c>
      <c r="D12" s="60" t="s">
        <v>318</v>
      </c>
      <c r="E12" s="71"/>
      <c r="F12" s="72" t="s">
        <v>295</v>
      </c>
      <c r="G12" s="72" t="s">
        <v>296</v>
      </c>
      <c r="H12" s="72" t="s">
        <v>305</v>
      </c>
      <c r="I12" s="75">
        <v>9774</v>
      </c>
      <c r="J12" s="74" t="s">
        <v>319</v>
      </c>
      <c r="K12" s="31" t="str">
        <f t="shared" si="0"/>
        <v>서울 서초구</v>
      </c>
    </row>
    <row r="13" spans="1:11">
      <c r="A13" s="31">
        <v>10</v>
      </c>
      <c r="B13" s="27" t="s">
        <v>313</v>
      </c>
      <c r="C13" s="70" t="s">
        <v>320</v>
      </c>
      <c r="D13" s="60" t="s">
        <v>106</v>
      </c>
      <c r="E13" s="71"/>
      <c r="F13" s="72" t="s">
        <v>295</v>
      </c>
      <c r="G13" s="72" t="s">
        <v>290</v>
      </c>
      <c r="H13" s="72" t="s">
        <v>321</v>
      </c>
      <c r="I13" s="75">
        <v>7600</v>
      </c>
      <c r="J13" s="74" t="s">
        <v>322</v>
      </c>
      <c r="K13" s="31" t="str">
        <f t="shared" si="0"/>
        <v>서울 서초구</v>
      </c>
    </row>
    <row r="14" spans="1:11">
      <c r="A14" s="31">
        <v>11</v>
      </c>
      <c r="B14" s="27" t="s">
        <v>323</v>
      </c>
      <c r="C14" s="70" t="s">
        <v>324</v>
      </c>
      <c r="D14" s="60" t="s">
        <v>107</v>
      </c>
      <c r="E14" s="71"/>
      <c r="F14" s="72" t="s">
        <v>289</v>
      </c>
      <c r="G14" s="72" t="s">
        <v>301</v>
      </c>
      <c r="H14" s="72" t="s">
        <v>325</v>
      </c>
      <c r="I14" s="75">
        <v>8474</v>
      </c>
      <c r="J14" s="74" t="s">
        <v>306</v>
      </c>
      <c r="K14" s="31" t="str">
        <f t="shared" si="0"/>
        <v>서울 서초구</v>
      </c>
    </row>
    <row r="15" spans="1:11">
      <c r="A15" s="31">
        <v>12</v>
      </c>
      <c r="B15" s="27" t="s">
        <v>286</v>
      </c>
      <c r="C15" s="70" t="s">
        <v>326</v>
      </c>
      <c r="D15" s="60" t="s">
        <v>109</v>
      </c>
      <c r="E15" s="71"/>
      <c r="F15" s="72" t="s">
        <v>304</v>
      </c>
      <c r="G15" s="72" t="s">
        <v>296</v>
      </c>
      <c r="H15" s="72" t="s">
        <v>327</v>
      </c>
      <c r="I15" s="75">
        <v>8999</v>
      </c>
      <c r="J15" s="74" t="s">
        <v>292</v>
      </c>
      <c r="K15" s="31" t="str">
        <f t="shared" si="0"/>
        <v>서울 서초구</v>
      </c>
    </row>
    <row r="16" spans="1:11">
      <c r="A16" s="31">
        <v>13</v>
      </c>
      <c r="B16" s="27" t="s">
        <v>286</v>
      </c>
      <c r="C16" s="70" t="s">
        <v>328</v>
      </c>
      <c r="D16" s="60" t="s">
        <v>110</v>
      </c>
      <c r="E16" s="71"/>
      <c r="F16" s="72" t="s">
        <v>304</v>
      </c>
      <c r="G16" s="72" t="s">
        <v>296</v>
      </c>
      <c r="H16" s="72" t="s">
        <v>297</v>
      </c>
      <c r="I16" s="75">
        <v>2683</v>
      </c>
      <c r="J16" s="74" t="s">
        <v>292</v>
      </c>
      <c r="K16" s="31" t="str">
        <f t="shared" si="0"/>
        <v>서울 서초구</v>
      </c>
    </row>
    <row r="17" spans="1:11">
      <c r="A17" s="31">
        <v>14</v>
      </c>
      <c r="B17" s="27" t="s">
        <v>298</v>
      </c>
      <c r="C17" s="70" t="s">
        <v>329</v>
      </c>
      <c r="D17" s="60" t="s">
        <v>330</v>
      </c>
      <c r="E17" s="71"/>
      <c r="F17" s="72" t="s">
        <v>304</v>
      </c>
      <c r="G17" s="72" t="s">
        <v>296</v>
      </c>
      <c r="H17" s="72" t="s">
        <v>331</v>
      </c>
      <c r="I17" s="75">
        <v>5630</v>
      </c>
      <c r="J17" s="74" t="s">
        <v>319</v>
      </c>
      <c r="K17" s="31" t="str">
        <f t="shared" si="0"/>
        <v>서울 서초구</v>
      </c>
    </row>
    <row r="18" spans="1:11">
      <c r="A18" s="31">
        <v>15</v>
      </c>
      <c r="B18" s="27" t="s">
        <v>286</v>
      </c>
      <c r="C18" s="70" t="s">
        <v>332</v>
      </c>
      <c r="D18" s="60" t="s">
        <v>111</v>
      </c>
      <c r="E18" s="71"/>
      <c r="F18" s="72" t="s">
        <v>304</v>
      </c>
      <c r="G18" s="72" t="s">
        <v>301</v>
      </c>
      <c r="H18" s="72" t="s">
        <v>333</v>
      </c>
      <c r="I18" s="75">
        <v>6529</v>
      </c>
      <c r="J18" s="74" t="s">
        <v>292</v>
      </c>
      <c r="K18" s="31" t="str">
        <f t="shared" si="0"/>
        <v>서울 서초구</v>
      </c>
    </row>
    <row r="19" spans="1:11">
      <c r="A19" s="31">
        <v>16</v>
      </c>
      <c r="B19" s="27" t="s">
        <v>323</v>
      </c>
      <c r="C19" s="70" t="s">
        <v>334</v>
      </c>
      <c r="D19" s="60" t="s">
        <v>112</v>
      </c>
      <c r="E19" s="71"/>
      <c r="F19" s="72" t="s">
        <v>289</v>
      </c>
      <c r="G19" s="72" t="s">
        <v>301</v>
      </c>
      <c r="H19" s="72" t="s">
        <v>291</v>
      </c>
      <c r="I19" s="75">
        <v>5133</v>
      </c>
      <c r="J19" s="74" t="s">
        <v>306</v>
      </c>
      <c r="K19" s="31" t="str">
        <f t="shared" si="0"/>
        <v>서울 서초구</v>
      </c>
    </row>
    <row r="20" spans="1:11">
      <c r="A20" s="31">
        <v>17</v>
      </c>
      <c r="B20" s="27" t="s">
        <v>286</v>
      </c>
      <c r="C20" s="70" t="s">
        <v>335</v>
      </c>
      <c r="D20" s="60" t="s">
        <v>113</v>
      </c>
      <c r="E20" s="71"/>
      <c r="F20" s="72" t="s">
        <v>304</v>
      </c>
      <c r="G20" s="72" t="s">
        <v>296</v>
      </c>
      <c r="H20" s="72" t="s">
        <v>333</v>
      </c>
      <c r="I20" s="75">
        <v>8674</v>
      </c>
      <c r="J20" s="74" t="s">
        <v>292</v>
      </c>
      <c r="K20" s="31" t="str">
        <f t="shared" si="0"/>
        <v>서울 서초구</v>
      </c>
    </row>
    <row r="21" spans="1:11">
      <c r="A21" s="31">
        <v>18</v>
      </c>
      <c r="B21" s="27" t="s">
        <v>286</v>
      </c>
      <c r="C21" s="70" t="s">
        <v>336</v>
      </c>
      <c r="D21" s="60" t="s">
        <v>114</v>
      </c>
      <c r="E21" s="71"/>
      <c r="F21" s="72" t="s">
        <v>304</v>
      </c>
      <c r="G21" s="72" t="s">
        <v>296</v>
      </c>
      <c r="H21" s="72" t="s">
        <v>333</v>
      </c>
      <c r="I21" s="75">
        <v>2524</v>
      </c>
      <c r="J21" s="74" t="s">
        <v>292</v>
      </c>
      <c r="K21" s="31" t="str">
        <f t="shared" si="0"/>
        <v>서울 서초구</v>
      </c>
    </row>
    <row r="22" spans="1:11">
      <c r="A22" s="31">
        <v>19</v>
      </c>
      <c r="B22" s="27" t="s">
        <v>286</v>
      </c>
      <c r="C22" s="70" t="s">
        <v>337</v>
      </c>
      <c r="D22" s="70" t="s">
        <v>338</v>
      </c>
      <c r="E22" s="71"/>
      <c r="F22" s="72" t="s">
        <v>304</v>
      </c>
      <c r="G22" s="72" t="s">
        <v>296</v>
      </c>
      <c r="H22" s="72" t="s">
        <v>297</v>
      </c>
      <c r="I22" s="75">
        <v>1805</v>
      </c>
      <c r="J22" s="74" t="s">
        <v>292</v>
      </c>
      <c r="K22" s="31" t="str">
        <f t="shared" si="0"/>
        <v>서울 서초구</v>
      </c>
    </row>
  </sheetData>
  <mergeCells count="1">
    <mergeCell ref="A1:K1"/>
  </mergeCells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D11" sqref="D11"/>
    </sheetView>
  </sheetViews>
  <sheetFormatPr defaultRowHeight="16.5"/>
  <cols>
    <col min="1" max="1" width="1.375" style="11" customWidth="1"/>
    <col min="2" max="2" width="25.375" customWidth="1"/>
    <col min="3" max="3" width="13.625" customWidth="1"/>
    <col min="4" max="4" width="15.625" bestFit="1" customWidth="1"/>
    <col min="5" max="5" width="14" customWidth="1"/>
  </cols>
  <sheetData>
    <row r="1" spans="1:5" s="11" customFormat="1" ht="6.75" customHeight="1"/>
    <row r="2" spans="1:5" s="11" customFormat="1" ht="18.75">
      <c r="B2" s="81" t="s">
        <v>151</v>
      </c>
      <c r="C2" s="81"/>
      <c r="D2" s="81"/>
      <c r="E2" s="81"/>
    </row>
    <row r="3" spans="1:5" s="11" customFormat="1" ht="18" thickBot="1">
      <c r="B3" s="12"/>
      <c r="C3" s="12"/>
      <c r="D3" s="12"/>
      <c r="E3" s="13" t="s">
        <v>152</v>
      </c>
    </row>
    <row r="4" spans="1:5" ht="17.25">
      <c r="B4" s="79" t="s">
        <v>153</v>
      </c>
      <c r="C4" s="38" t="s">
        <v>154</v>
      </c>
      <c r="D4" s="39" t="s">
        <v>155</v>
      </c>
      <c r="E4" s="82" t="s">
        <v>158</v>
      </c>
    </row>
    <row r="5" spans="1:5" ht="18" thickBot="1">
      <c r="B5" s="80"/>
      <c r="C5" s="40" t="s">
        <v>156</v>
      </c>
      <c r="D5" s="41" t="s">
        <v>157</v>
      </c>
      <c r="E5" s="83"/>
    </row>
    <row r="6" spans="1:5" ht="24" customHeight="1">
      <c r="B6" s="14" t="s">
        <v>159</v>
      </c>
      <c r="C6" s="15">
        <v>349528</v>
      </c>
      <c r="D6" s="16">
        <v>395023</v>
      </c>
      <c r="E6" s="17"/>
    </row>
    <row r="7" spans="1:5" ht="24" customHeight="1">
      <c r="B7" s="18" t="s">
        <v>160</v>
      </c>
      <c r="C7" s="19">
        <v>1632204</v>
      </c>
      <c r="D7" s="20">
        <v>1934611</v>
      </c>
      <c r="E7" s="21"/>
    </row>
    <row r="8" spans="1:5" ht="24" customHeight="1">
      <c r="B8" s="18" t="s">
        <v>161</v>
      </c>
      <c r="C8" s="19">
        <v>0</v>
      </c>
      <c r="D8" s="20">
        <v>11650</v>
      </c>
      <c r="E8" s="21"/>
    </row>
    <row r="9" spans="1:5" ht="24" customHeight="1">
      <c r="B9" s="18" t="s">
        <v>162</v>
      </c>
      <c r="C9" s="19">
        <v>12181</v>
      </c>
      <c r="D9" s="20">
        <v>16250</v>
      </c>
      <c r="E9" s="21"/>
    </row>
    <row r="10" spans="1:5" ht="24" customHeight="1">
      <c r="B10" s="18" t="s">
        <v>163</v>
      </c>
      <c r="C10" s="19">
        <v>3401</v>
      </c>
      <c r="D10" s="20">
        <v>4975</v>
      </c>
      <c r="E10" s="21"/>
    </row>
    <row r="11" spans="1:5" ht="24" customHeight="1">
      <c r="B11" s="18" t="s">
        <v>164</v>
      </c>
      <c r="C11" s="19">
        <v>0</v>
      </c>
      <c r="D11" s="20">
        <v>23077</v>
      </c>
      <c r="E11" s="21"/>
    </row>
    <row r="12" spans="1:5" ht="24" customHeight="1" thickBot="1">
      <c r="B12" s="22" t="s">
        <v>165</v>
      </c>
      <c r="C12" s="23">
        <v>65664</v>
      </c>
      <c r="D12" s="24">
        <v>89794</v>
      </c>
      <c r="E12" s="25"/>
    </row>
    <row r="13" spans="1:5" ht="24" customHeight="1" thickBot="1">
      <c r="B13" s="45" t="s">
        <v>166</v>
      </c>
      <c r="C13" s="42">
        <f>SUM(C6:C12)</f>
        <v>2062978</v>
      </c>
      <c r="D13" s="43">
        <f t="shared" ref="D13" si="0">SUM(D6:D12)</f>
        <v>2475380</v>
      </c>
      <c r="E13" s="44"/>
    </row>
    <row r="14" spans="1:5">
      <c r="A14"/>
    </row>
    <row r="15" spans="1:5">
      <c r="A15"/>
    </row>
    <row r="16" spans="1:5">
      <c r="A16"/>
    </row>
    <row r="17" spans="1:1">
      <c r="A17"/>
    </row>
  </sheetData>
  <mergeCells count="3">
    <mergeCell ref="B4:B5"/>
    <mergeCell ref="B2:E2"/>
    <mergeCell ref="E4:E5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"/>
  <sheetViews>
    <sheetView workbookViewId="0">
      <selection activeCell="E23" sqref="E23"/>
    </sheetView>
  </sheetViews>
  <sheetFormatPr defaultRowHeight="16.5"/>
  <cols>
    <col min="1" max="1" width="1.25" style="4" customWidth="1"/>
    <col min="2" max="2" width="9" style="3"/>
    <col min="3" max="3" width="36.625" style="2" bestFit="1" customWidth="1"/>
    <col min="4" max="4" width="7.75" style="2" bestFit="1" customWidth="1"/>
  </cols>
  <sheetData>
    <row r="1" spans="2:6" s="4" customFormat="1" ht="3.75" customHeight="1">
      <c r="C1" s="2"/>
      <c r="D1" s="2"/>
    </row>
    <row r="2" spans="2:6" s="4" customFormat="1" ht="20.25">
      <c r="B2" s="84" t="s">
        <v>59</v>
      </c>
      <c r="C2" s="84"/>
      <c r="D2" s="84"/>
      <c r="E2" s="84"/>
      <c r="F2" s="84"/>
    </row>
    <row r="3" spans="2:6" s="4" customFormat="1" ht="6.75" customHeight="1">
      <c r="C3" s="2"/>
      <c r="D3" s="2"/>
    </row>
    <row r="4" spans="2:6" ht="17.25" thickBot="1">
      <c r="B4" s="46" t="s">
        <v>16</v>
      </c>
      <c r="C4" s="46" t="s">
        <v>17</v>
      </c>
      <c r="D4" s="46" t="s">
        <v>18</v>
      </c>
      <c r="E4" s="46" t="s">
        <v>127</v>
      </c>
      <c r="F4" s="46" t="s">
        <v>128</v>
      </c>
    </row>
    <row r="5" spans="2:6" ht="17.25" thickTop="1">
      <c r="B5" s="33" t="s">
        <v>54</v>
      </c>
      <c r="C5" s="34" t="s">
        <v>19</v>
      </c>
      <c r="D5" s="35">
        <v>0.89</v>
      </c>
      <c r="E5" s="33" t="s">
        <v>57</v>
      </c>
      <c r="F5" s="36"/>
    </row>
    <row r="6" spans="2:6">
      <c r="B6" s="37" t="s">
        <v>39</v>
      </c>
      <c r="C6" s="34" t="s">
        <v>20</v>
      </c>
      <c r="D6" s="35">
        <v>0.9</v>
      </c>
      <c r="E6" s="33"/>
      <c r="F6" s="36"/>
    </row>
    <row r="7" spans="2:6">
      <c r="B7" s="37" t="s">
        <v>40</v>
      </c>
      <c r="C7" s="34" t="s">
        <v>21</v>
      </c>
      <c r="D7" s="35">
        <v>0.19</v>
      </c>
      <c r="E7" s="33"/>
      <c r="F7" s="36"/>
    </row>
    <row r="8" spans="2:6">
      <c r="B8" s="37" t="s">
        <v>41</v>
      </c>
      <c r="C8" s="34" t="s">
        <v>21</v>
      </c>
      <c r="D8" s="35">
        <v>0.5</v>
      </c>
      <c r="E8" s="33" t="s">
        <v>57</v>
      </c>
      <c r="F8" s="36"/>
    </row>
    <row r="9" spans="2:6">
      <c r="B9" s="37" t="s">
        <v>42</v>
      </c>
      <c r="C9" s="34" t="s">
        <v>22</v>
      </c>
      <c r="D9" s="35">
        <v>0</v>
      </c>
      <c r="E9" s="33"/>
      <c r="F9" s="36"/>
    </row>
    <row r="10" spans="2:6">
      <c r="B10" s="37" t="s">
        <v>43</v>
      </c>
      <c r="C10" s="34" t="s">
        <v>23</v>
      </c>
      <c r="D10" s="35">
        <v>1</v>
      </c>
      <c r="E10" s="33" t="s">
        <v>57</v>
      </c>
      <c r="F10" s="36"/>
    </row>
    <row r="11" spans="2:6">
      <c r="B11" s="37" t="s">
        <v>44</v>
      </c>
      <c r="C11" s="34" t="s">
        <v>24</v>
      </c>
      <c r="D11" s="35">
        <v>1</v>
      </c>
      <c r="E11" s="33" t="s">
        <v>57</v>
      </c>
      <c r="F11" s="36"/>
    </row>
    <row r="12" spans="2:6">
      <c r="B12" s="37" t="s">
        <v>45</v>
      </c>
      <c r="C12" s="34" t="s">
        <v>25</v>
      </c>
      <c r="D12" s="35">
        <v>0.8</v>
      </c>
      <c r="E12" s="33"/>
      <c r="F12" s="36"/>
    </row>
    <row r="13" spans="2:6">
      <c r="B13" s="37" t="s">
        <v>46</v>
      </c>
      <c r="C13" s="34" t="s">
        <v>26</v>
      </c>
      <c r="D13" s="35">
        <v>0.6</v>
      </c>
      <c r="E13" s="33"/>
      <c r="F13" s="36"/>
    </row>
    <row r="14" spans="2:6">
      <c r="B14" s="37" t="s">
        <v>47</v>
      </c>
      <c r="C14" s="34" t="s">
        <v>27</v>
      </c>
      <c r="D14" s="35">
        <v>0.55000000000000004</v>
      </c>
      <c r="E14" s="33"/>
      <c r="F14" s="36"/>
    </row>
    <row r="15" spans="2:6">
      <c r="B15" s="37" t="s">
        <v>48</v>
      </c>
      <c r="C15" s="34" t="s">
        <v>28</v>
      </c>
      <c r="D15" s="35">
        <v>0</v>
      </c>
      <c r="E15" s="33"/>
      <c r="F15" s="36"/>
    </row>
    <row r="16" spans="2:6">
      <c r="B16" s="37" t="s">
        <v>49</v>
      </c>
      <c r="C16" s="34" t="s">
        <v>29</v>
      </c>
      <c r="D16" s="35">
        <v>0</v>
      </c>
      <c r="E16" s="33"/>
      <c r="F16" s="36"/>
    </row>
    <row r="17" spans="2:6">
      <c r="B17" s="37" t="s">
        <v>14</v>
      </c>
      <c r="C17" s="34" t="s">
        <v>30</v>
      </c>
      <c r="D17" s="35">
        <v>0.2</v>
      </c>
      <c r="E17" s="33"/>
      <c r="F17" s="36"/>
    </row>
    <row r="18" spans="2:6">
      <c r="B18" s="37" t="s">
        <v>50</v>
      </c>
      <c r="C18" s="34" t="s">
        <v>31</v>
      </c>
      <c r="D18" s="35">
        <v>1</v>
      </c>
      <c r="E18" s="33" t="s">
        <v>57</v>
      </c>
      <c r="F18" s="36"/>
    </row>
    <row r="19" spans="2:6">
      <c r="B19" s="37" t="s">
        <v>13</v>
      </c>
      <c r="C19" s="34" t="s">
        <v>32</v>
      </c>
      <c r="D19" s="35">
        <v>1</v>
      </c>
      <c r="E19" s="33" t="s">
        <v>58</v>
      </c>
      <c r="F19" s="36"/>
    </row>
    <row r="20" spans="2:6">
      <c r="B20" s="37" t="s">
        <v>51</v>
      </c>
      <c r="C20" s="34" t="s">
        <v>33</v>
      </c>
      <c r="D20" s="35">
        <v>1</v>
      </c>
      <c r="E20" s="33"/>
      <c r="F20" s="36"/>
    </row>
    <row r="21" spans="2:6">
      <c r="B21" s="37" t="s">
        <v>52</v>
      </c>
      <c r="C21" s="34" t="s">
        <v>34</v>
      </c>
      <c r="D21" s="35">
        <v>0.9</v>
      </c>
      <c r="E21" s="33"/>
      <c r="F21" s="36"/>
    </row>
    <row r="22" spans="2:6">
      <c r="B22" s="37" t="s">
        <v>53</v>
      </c>
      <c r="C22" s="34" t="s">
        <v>35</v>
      </c>
      <c r="D22" s="35">
        <v>0.95</v>
      </c>
      <c r="E22" s="33" t="s">
        <v>57</v>
      </c>
      <c r="F22" s="36"/>
    </row>
    <row r="23" spans="2:6">
      <c r="B23" s="37" t="s">
        <v>38</v>
      </c>
      <c r="C23" s="34" t="s">
        <v>36</v>
      </c>
      <c r="D23" s="35">
        <v>0.8</v>
      </c>
      <c r="E23" s="33" t="s">
        <v>58</v>
      </c>
      <c r="F23" s="36"/>
    </row>
    <row r="24" spans="2:6">
      <c r="B24" s="37" t="s">
        <v>55</v>
      </c>
      <c r="C24" s="34" t="s">
        <v>36</v>
      </c>
      <c r="D24" s="35">
        <v>0.8</v>
      </c>
      <c r="E24" s="33"/>
      <c r="F24" s="36"/>
    </row>
    <row r="25" spans="2:6">
      <c r="B25" s="37" t="s">
        <v>56</v>
      </c>
      <c r="C25" s="34" t="s">
        <v>37</v>
      </c>
      <c r="D25" s="35">
        <v>0.8</v>
      </c>
      <c r="E25" s="33" t="s">
        <v>58</v>
      </c>
      <c r="F25" s="36"/>
    </row>
  </sheetData>
  <mergeCells count="1">
    <mergeCell ref="B2:F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2"/>
  <sheetViews>
    <sheetView workbookViewId="0">
      <selection activeCell="C11" sqref="C11"/>
    </sheetView>
  </sheetViews>
  <sheetFormatPr defaultRowHeight="16.5"/>
  <cols>
    <col min="1" max="1" width="1.375" style="10" customWidth="1"/>
    <col min="2" max="2" width="5.75" bestFit="1" customWidth="1"/>
    <col min="3" max="3" width="30.875" bestFit="1" customWidth="1"/>
    <col min="4" max="6" width="11.125" customWidth="1"/>
  </cols>
  <sheetData>
    <row r="1" spans="2:8" ht="20.25">
      <c r="B1" s="7" t="s">
        <v>75</v>
      </c>
    </row>
    <row r="2" spans="2:8" ht="5.25" customHeight="1"/>
    <row r="3" spans="2:8" ht="17.25" thickBot="1">
      <c r="B3" s="67" t="s">
        <v>150</v>
      </c>
      <c r="C3" s="67" t="s">
        <v>60</v>
      </c>
      <c r="D3" s="67" t="s">
        <v>61</v>
      </c>
      <c r="E3" s="67" t="s">
        <v>62</v>
      </c>
      <c r="F3" s="67" t="s">
        <v>63</v>
      </c>
    </row>
    <row r="4" spans="2:8" ht="17.25" thickTop="1">
      <c r="B4" s="65">
        <v>1</v>
      </c>
      <c r="C4" s="66" t="s">
        <v>131</v>
      </c>
      <c r="D4" s="66"/>
      <c r="E4" s="66"/>
      <c r="F4" s="66"/>
    </row>
    <row r="5" spans="2:8">
      <c r="B5" s="65">
        <v>2</v>
      </c>
      <c r="C5" s="66" t="s">
        <v>132</v>
      </c>
      <c r="D5" s="66"/>
      <c r="E5" s="66"/>
      <c r="F5" s="66"/>
      <c r="H5" s="11"/>
    </row>
    <row r="6" spans="2:8">
      <c r="B6" s="65">
        <v>3</v>
      </c>
      <c r="C6" s="66" t="s">
        <v>133</v>
      </c>
      <c r="D6" s="66"/>
      <c r="E6" s="66"/>
      <c r="F6" s="66"/>
      <c r="H6" s="11"/>
    </row>
    <row r="7" spans="2:8">
      <c r="B7" s="65">
        <v>4</v>
      </c>
      <c r="C7" s="66" t="s">
        <v>134</v>
      </c>
      <c r="D7" s="66"/>
      <c r="E7" s="66"/>
      <c r="F7" s="66"/>
      <c r="H7" s="11"/>
    </row>
    <row r="8" spans="2:8">
      <c r="B8" s="65">
        <v>5</v>
      </c>
      <c r="C8" s="66" t="s">
        <v>135</v>
      </c>
      <c r="D8" s="66"/>
      <c r="E8" s="66"/>
      <c r="F8" s="66"/>
      <c r="H8" s="11"/>
    </row>
    <row r="9" spans="2:8">
      <c r="B9" s="65">
        <v>6</v>
      </c>
      <c r="C9" s="66" t="s">
        <v>136</v>
      </c>
      <c r="D9" s="66"/>
      <c r="E9" s="66"/>
      <c r="F9" s="66"/>
      <c r="H9" s="11"/>
    </row>
    <row r="10" spans="2:8">
      <c r="B10" s="65">
        <v>7</v>
      </c>
      <c r="C10" s="66" t="s">
        <v>137</v>
      </c>
      <c r="D10" s="66"/>
      <c r="E10" s="66"/>
      <c r="F10" s="66"/>
      <c r="H10" s="11"/>
    </row>
    <row r="11" spans="2:8">
      <c r="B11" s="65">
        <v>8</v>
      </c>
      <c r="C11" s="66" t="s">
        <v>138</v>
      </c>
      <c r="D11" s="66"/>
      <c r="E11" s="66"/>
      <c r="F11" s="66"/>
      <c r="H11" s="11"/>
    </row>
    <row r="12" spans="2:8">
      <c r="B12" s="65">
        <v>9</v>
      </c>
      <c r="C12" s="66" t="s">
        <v>139</v>
      </c>
      <c r="D12" s="66"/>
      <c r="E12" s="66"/>
      <c r="F12" s="66"/>
      <c r="H12" s="11"/>
    </row>
    <row r="13" spans="2:8">
      <c r="B13" s="65">
        <v>10</v>
      </c>
      <c r="C13" s="66" t="s">
        <v>140</v>
      </c>
      <c r="D13" s="66"/>
      <c r="E13" s="66"/>
      <c r="F13" s="66"/>
      <c r="H13" s="11"/>
    </row>
    <row r="14" spans="2:8">
      <c r="B14" s="65">
        <v>11</v>
      </c>
      <c r="C14" s="66" t="s">
        <v>141</v>
      </c>
      <c r="D14" s="66"/>
      <c r="E14" s="66"/>
      <c r="F14" s="66"/>
      <c r="H14" s="11"/>
    </row>
    <row r="15" spans="2:8">
      <c r="B15" s="65">
        <v>12</v>
      </c>
      <c r="C15" s="66" t="s">
        <v>142</v>
      </c>
      <c r="D15" s="66"/>
      <c r="E15" s="66"/>
      <c r="F15" s="66"/>
      <c r="H15" s="11"/>
    </row>
    <row r="16" spans="2:8">
      <c r="B16" s="65">
        <v>13</v>
      </c>
      <c r="C16" s="66" t="s">
        <v>143</v>
      </c>
      <c r="D16" s="66"/>
      <c r="E16" s="66"/>
      <c r="F16" s="66"/>
      <c r="H16" s="11"/>
    </row>
    <row r="17" spans="2:8">
      <c r="B17" s="65">
        <v>14</v>
      </c>
      <c r="C17" s="66" t="s">
        <v>144</v>
      </c>
      <c r="D17" s="66"/>
      <c r="E17" s="66"/>
      <c r="F17" s="66"/>
      <c r="H17" s="11"/>
    </row>
    <row r="18" spans="2:8">
      <c r="B18" s="65">
        <v>15</v>
      </c>
      <c r="C18" s="66" t="s">
        <v>145</v>
      </c>
      <c r="D18" s="66"/>
      <c r="E18" s="66"/>
      <c r="F18" s="66"/>
      <c r="H18" s="11"/>
    </row>
    <row r="19" spans="2:8">
      <c r="B19" s="65">
        <v>16</v>
      </c>
      <c r="C19" s="66" t="s">
        <v>146</v>
      </c>
      <c r="D19" s="66"/>
      <c r="E19" s="66"/>
      <c r="F19" s="66"/>
      <c r="H19" s="11"/>
    </row>
    <row r="20" spans="2:8">
      <c r="B20" s="65">
        <v>17</v>
      </c>
      <c r="C20" s="66" t="s">
        <v>147</v>
      </c>
      <c r="D20" s="66"/>
      <c r="E20" s="66"/>
      <c r="F20" s="66"/>
      <c r="H20" s="11"/>
    </row>
    <row r="21" spans="2:8">
      <c r="B21" s="65">
        <v>18</v>
      </c>
      <c r="C21" s="66" t="s">
        <v>148</v>
      </c>
      <c r="D21" s="66"/>
      <c r="E21" s="66"/>
      <c r="F21" s="66"/>
      <c r="H21" s="11"/>
    </row>
    <row r="22" spans="2:8">
      <c r="B22" s="65">
        <v>19</v>
      </c>
      <c r="C22" s="66" t="s">
        <v>149</v>
      </c>
      <c r="D22" s="66"/>
      <c r="E22" s="66"/>
      <c r="F22" s="66"/>
      <c r="H22" s="11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8"/>
  <sheetViews>
    <sheetView workbookViewId="0">
      <selection activeCell="E16" sqref="E16"/>
    </sheetView>
  </sheetViews>
  <sheetFormatPr defaultRowHeight="16.5"/>
  <cols>
    <col min="1" max="1" width="3.375" style="11" customWidth="1"/>
    <col min="2" max="2" width="44" bestFit="1" customWidth="1"/>
    <col min="3" max="3" width="14.75" bestFit="1" customWidth="1"/>
    <col min="4" max="4" width="7.125" bestFit="1" customWidth="1"/>
    <col min="5" max="5" width="14.125" bestFit="1" customWidth="1"/>
  </cols>
  <sheetData>
    <row r="1" spans="2:6" s="11" customFormat="1" ht="20.25">
      <c r="B1" s="85" t="s">
        <v>343</v>
      </c>
      <c r="C1" s="85"/>
      <c r="D1" s="85"/>
      <c r="E1" s="85"/>
    </row>
    <row r="2" spans="2:6" ht="17.25" thickBot="1">
      <c r="B2" s="32" t="s">
        <v>237</v>
      </c>
      <c r="C2" s="69" t="s">
        <v>238</v>
      </c>
      <c r="D2" s="32" t="s">
        <v>239</v>
      </c>
      <c r="E2" s="32" t="s">
        <v>240</v>
      </c>
      <c r="F2" s="32" t="s">
        <v>262</v>
      </c>
    </row>
    <row r="3" spans="2:6" ht="17.25" thickTop="1">
      <c r="B3" s="11" t="s">
        <v>241</v>
      </c>
      <c r="C3" s="11" t="s">
        <v>253</v>
      </c>
      <c r="D3" s="11" t="s">
        <v>213</v>
      </c>
      <c r="E3" s="11" t="s">
        <v>214</v>
      </c>
    </row>
    <row r="4" spans="2:6">
      <c r="B4" s="11" t="s">
        <v>242</v>
      </c>
      <c r="C4" s="11" t="s">
        <v>254</v>
      </c>
      <c r="D4" s="11" t="s">
        <v>215</v>
      </c>
      <c r="E4" s="11" t="s">
        <v>216</v>
      </c>
    </row>
    <row r="5" spans="2:6">
      <c r="B5" s="11" t="s">
        <v>243</v>
      </c>
      <c r="C5" s="11"/>
      <c r="D5" s="11" t="s">
        <v>215</v>
      </c>
      <c r="E5" s="11" t="s">
        <v>217</v>
      </c>
    </row>
    <row r="6" spans="2:6">
      <c r="B6" s="11" t="s">
        <v>244</v>
      </c>
      <c r="C6" s="11" t="s">
        <v>255</v>
      </c>
      <c r="D6" s="11" t="s">
        <v>218</v>
      </c>
      <c r="E6" s="11" t="s">
        <v>219</v>
      </c>
    </row>
    <row r="7" spans="2:6">
      <c r="B7" s="11" t="s">
        <v>245</v>
      </c>
      <c r="C7" s="11" t="s">
        <v>256</v>
      </c>
      <c r="D7" s="11" t="s">
        <v>215</v>
      </c>
      <c r="E7" s="11" t="s">
        <v>220</v>
      </c>
    </row>
    <row r="8" spans="2:6">
      <c r="B8" s="11" t="s">
        <v>246</v>
      </c>
      <c r="C8" s="11" t="s">
        <v>221</v>
      </c>
      <c r="D8" s="11" t="s">
        <v>213</v>
      </c>
      <c r="E8" s="11" t="s">
        <v>222</v>
      </c>
    </row>
    <row r="9" spans="2:6">
      <c r="B9" s="11" t="s">
        <v>247</v>
      </c>
      <c r="C9" s="11" t="s">
        <v>257</v>
      </c>
      <c r="D9" s="11" t="s">
        <v>215</v>
      </c>
      <c r="E9" s="11" t="s">
        <v>223</v>
      </c>
    </row>
    <row r="10" spans="2:6">
      <c r="B10" s="11" t="s">
        <v>248</v>
      </c>
      <c r="C10" s="11" t="s">
        <v>258</v>
      </c>
      <c r="D10" s="11" t="s">
        <v>215</v>
      </c>
      <c r="E10" s="11" t="s">
        <v>224</v>
      </c>
    </row>
    <row r="11" spans="2:6">
      <c r="B11" s="11" t="s">
        <v>249</v>
      </c>
      <c r="C11" s="11"/>
      <c r="D11" s="11" t="s">
        <v>215</v>
      </c>
      <c r="E11" s="11" t="s">
        <v>225</v>
      </c>
    </row>
    <row r="12" spans="2:6">
      <c r="B12" s="11" t="s">
        <v>344</v>
      </c>
      <c r="C12" s="11"/>
      <c r="D12" s="11" t="s">
        <v>218</v>
      </c>
      <c r="E12" s="11" t="s">
        <v>219</v>
      </c>
    </row>
    <row r="13" spans="2:6">
      <c r="B13" s="11" t="s">
        <v>250</v>
      </c>
      <c r="C13" s="11" t="s">
        <v>259</v>
      </c>
      <c r="D13" s="11" t="s">
        <v>215</v>
      </c>
      <c r="E13" s="11" t="s">
        <v>226</v>
      </c>
    </row>
    <row r="14" spans="2:6">
      <c r="B14" s="11" t="s">
        <v>251</v>
      </c>
      <c r="C14" s="11" t="s">
        <v>260</v>
      </c>
      <c r="D14" s="11" t="s">
        <v>213</v>
      </c>
      <c r="E14" s="11" t="s">
        <v>227</v>
      </c>
    </row>
    <row r="15" spans="2:6">
      <c r="B15" s="11" t="s">
        <v>252</v>
      </c>
      <c r="C15" s="11" t="s">
        <v>261</v>
      </c>
      <c r="D15" s="11" t="s">
        <v>215</v>
      </c>
      <c r="E15" s="11" t="s">
        <v>228</v>
      </c>
    </row>
    <row r="16" spans="2:6">
      <c r="B16" s="11" t="s">
        <v>229</v>
      </c>
      <c r="C16" s="11" t="s">
        <v>230</v>
      </c>
      <c r="D16" s="11" t="s">
        <v>215</v>
      </c>
      <c r="E16" s="11" t="s">
        <v>231</v>
      </c>
    </row>
    <row r="17" spans="2:5">
      <c r="B17" s="11" t="s">
        <v>232</v>
      </c>
      <c r="C17" s="11" t="s">
        <v>233</v>
      </c>
      <c r="D17" s="11" t="s">
        <v>215</v>
      </c>
      <c r="E17" s="11" t="s">
        <v>219</v>
      </c>
    </row>
    <row r="18" spans="2:5">
      <c r="B18" s="11" t="s">
        <v>234</v>
      </c>
      <c r="C18" s="11" t="s">
        <v>235</v>
      </c>
      <c r="D18" s="11" t="s">
        <v>215</v>
      </c>
      <c r="E18" s="11" t="s">
        <v>236</v>
      </c>
    </row>
  </sheetData>
  <mergeCells count="1">
    <mergeCell ref="B1:E1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F12"/>
  <sheetViews>
    <sheetView workbookViewId="0">
      <selection activeCell="G5" sqref="G5"/>
    </sheetView>
  </sheetViews>
  <sheetFormatPr defaultRowHeight="16.5"/>
  <cols>
    <col min="1" max="1" width="2.25" customWidth="1"/>
    <col min="3" max="3" width="15.875" bestFit="1" customWidth="1"/>
    <col min="4" max="4" width="13.375" bestFit="1" customWidth="1"/>
    <col min="5" max="6" width="15.75" customWidth="1"/>
  </cols>
  <sheetData>
    <row r="1" spans="2:6" ht="20.25">
      <c r="B1" s="86" t="s">
        <v>182</v>
      </c>
      <c r="C1" s="86"/>
      <c r="D1" s="86"/>
      <c r="E1" s="86"/>
      <c r="F1" s="86"/>
    </row>
    <row r="2" spans="2:6" ht="17.25" thickBot="1">
      <c r="B2" s="64" t="s">
        <v>64</v>
      </c>
      <c r="C2" s="64" t="s">
        <v>65</v>
      </c>
      <c r="D2" s="64" t="s">
        <v>92</v>
      </c>
      <c r="E2" s="64" t="s">
        <v>68</v>
      </c>
      <c r="F2" s="64" t="s">
        <v>83</v>
      </c>
    </row>
    <row r="3" spans="2:6" ht="17.25" thickTop="1">
      <c r="B3" s="47" t="s">
        <v>54</v>
      </c>
      <c r="C3" s="47" t="s">
        <v>72</v>
      </c>
      <c r="D3" s="48" t="s">
        <v>84</v>
      </c>
      <c r="E3" s="49"/>
      <c r="F3" s="50"/>
    </row>
    <row r="4" spans="2:6">
      <c r="B4" s="47" t="s">
        <v>185</v>
      </c>
      <c r="C4" s="27" t="s">
        <v>183</v>
      </c>
      <c r="D4" s="31" t="s">
        <v>190</v>
      </c>
      <c r="E4" s="49"/>
      <c r="F4" s="50"/>
    </row>
    <row r="5" spans="2:6">
      <c r="B5" s="47" t="s">
        <v>186</v>
      </c>
      <c r="C5" s="47" t="s">
        <v>184</v>
      </c>
      <c r="D5" s="48" t="s">
        <v>86</v>
      </c>
      <c r="E5" s="49"/>
      <c r="F5" s="50"/>
    </row>
    <row r="6" spans="2:6">
      <c r="B6" s="47" t="s">
        <v>71</v>
      </c>
      <c r="C6" s="47" t="s">
        <v>74</v>
      </c>
      <c r="D6" s="48" t="s">
        <v>87</v>
      </c>
      <c r="E6" s="49"/>
      <c r="F6" s="50"/>
    </row>
    <row r="7" spans="2:6">
      <c r="B7" s="51" t="s">
        <v>55</v>
      </c>
      <c r="C7" s="51" t="s">
        <v>79</v>
      </c>
      <c r="D7" s="52" t="s">
        <v>88</v>
      </c>
      <c r="E7" s="49"/>
      <c r="F7" s="50"/>
    </row>
    <row r="8" spans="2:6">
      <c r="B8" s="51" t="s">
        <v>76</v>
      </c>
      <c r="C8" s="51" t="s">
        <v>80</v>
      </c>
      <c r="D8" s="52" t="s">
        <v>89</v>
      </c>
      <c r="E8" s="49"/>
      <c r="F8" s="50"/>
    </row>
    <row r="9" spans="2:6">
      <c r="B9" s="51" t="s">
        <v>77</v>
      </c>
      <c r="C9" s="27" t="s">
        <v>81</v>
      </c>
      <c r="D9" s="52" t="s">
        <v>90</v>
      </c>
      <c r="E9" s="49"/>
      <c r="F9" s="50"/>
    </row>
    <row r="10" spans="2:6">
      <c r="B10" s="51" t="s">
        <v>78</v>
      </c>
      <c r="C10" s="27" t="s">
        <v>82</v>
      </c>
      <c r="D10" s="52" t="s">
        <v>91</v>
      </c>
      <c r="E10" s="49"/>
      <c r="F10" s="50"/>
    </row>
    <row r="11" spans="2:6">
      <c r="B11" s="51" t="s">
        <v>187</v>
      </c>
      <c r="C11" s="47" t="s">
        <v>73</v>
      </c>
      <c r="D11" s="48" t="s">
        <v>85</v>
      </c>
      <c r="E11" s="31"/>
      <c r="F11" s="31"/>
    </row>
    <row r="12" spans="2:6">
      <c r="B12" s="51" t="s">
        <v>188</v>
      </c>
      <c r="C12" s="51" t="s">
        <v>189</v>
      </c>
      <c r="D12" s="52" t="s">
        <v>191</v>
      </c>
      <c r="E12" s="31"/>
      <c r="F12" s="31"/>
    </row>
  </sheetData>
  <mergeCells count="1">
    <mergeCell ref="B1:F1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workbookViewId="0">
      <selection activeCell="E16" sqref="E16"/>
    </sheetView>
  </sheetViews>
  <sheetFormatPr defaultRowHeight="16.5"/>
  <cols>
    <col min="2" max="2" width="9" style="11"/>
    <col min="3" max="4" width="15.25" bestFit="1" customWidth="1"/>
    <col min="5" max="5" width="29.75" customWidth="1"/>
    <col min="8" max="8" width="11.125" bestFit="1" customWidth="1"/>
  </cols>
  <sheetData>
    <row r="1" spans="1:5" ht="17.25">
      <c r="A1" s="87" t="s">
        <v>192</v>
      </c>
      <c r="B1" s="87"/>
      <c r="C1" s="87"/>
      <c r="D1" s="87"/>
      <c r="E1" s="87"/>
    </row>
    <row r="2" spans="1:5" ht="17.25" thickBot="1">
      <c r="A2" s="55" t="s">
        <v>95</v>
      </c>
      <c r="B2" s="55" t="s">
        <v>194</v>
      </c>
      <c r="C2" s="56" t="s">
        <v>94</v>
      </c>
      <c r="D2" s="56" t="s">
        <v>93</v>
      </c>
      <c r="E2" s="56" t="s">
        <v>193</v>
      </c>
    </row>
    <row r="3" spans="1:5" ht="17.25" thickTop="1">
      <c r="A3" s="27">
        <v>1</v>
      </c>
      <c r="B3" s="27" t="s">
        <v>195</v>
      </c>
      <c r="C3" s="57">
        <v>43480</v>
      </c>
      <c r="D3" s="57">
        <v>43522</v>
      </c>
      <c r="E3" s="54"/>
    </row>
    <row r="4" spans="1:5">
      <c r="A4" s="27">
        <v>2</v>
      </c>
      <c r="B4" s="27" t="s">
        <v>196</v>
      </c>
      <c r="C4" s="57">
        <v>43540</v>
      </c>
      <c r="D4" s="57">
        <v>43921</v>
      </c>
      <c r="E4" s="54"/>
    </row>
    <row r="5" spans="1:5">
      <c r="A5" s="27">
        <v>3</v>
      </c>
      <c r="B5" s="27" t="s">
        <v>197</v>
      </c>
      <c r="C5" s="57">
        <v>43532</v>
      </c>
      <c r="D5" s="57">
        <v>43710</v>
      </c>
      <c r="E5" s="54"/>
    </row>
    <row r="6" spans="1:5">
      <c r="A6" s="27">
        <v>4</v>
      </c>
      <c r="B6" s="27" t="s">
        <v>198</v>
      </c>
      <c r="C6" s="57">
        <v>43535</v>
      </c>
      <c r="D6" s="57">
        <v>43774</v>
      </c>
      <c r="E6" s="54"/>
    </row>
    <row r="7" spans="1:5">
      <c r="A7" s="27">
        <v>5</v>
      </c>
      <c r="B7" s="33" t="s">
        <v>199</v>
      </c>
      <c r="C7" s="57">
        <v>43535</v>
      </c>
      <c r="D7" s="57">
        <v>43713</v>
      </c>
    </row>
    <row r="8" spans="1:5">
      <c r="A8" s="27">
        <v>6</v>
      </c>
      <c r="B8" s="33" t="s">
        <v>200</v>
      </c>
      <c r="C8" s="57">
        <v>43560</v>
      </c>
      <c r="D8" s="57">
        <v>43774</v>
      </c>
    </row>
  </sheetData>
  <mergeCells count="1">
    <mergeCell ref="A1:E1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E19"/>
  <sheetViews>
    <sheetView workbookViewId="0">
      <selection activeCell="E5" sqref="E5"/>
    </sheetView>
  </sheetViews>
  <sheetFormatPr defaultRowHeight="16.5"/>
  <cols>
    <col min="1" max="1" width="0.5" customWidth="1"/>
    <col min="4" max="4" width="11.125" bestFit="1" customWidth="1"/>
    <col min="5" max="5" width="24" bestFit="1" customWidth="1"/>
  </cols>
  <sheetData>
    <row r="1" spans="2:5" ht="20.25">
      <c r="B1" s="88" t="s">
        <v>211</v>
      </c>
      <c r="C1" s="88"/>
      <c r="D1" s="88"/>
      <c r="E1" s="88"/>
    </row>
    <row r="2" spans="2:5">
      <c r="B2" s="9"/>
      <c r="C2" s="9"/>
      <c r="D2" s="68" t="s">
        <v>115</v>
      </c>
      <c r="E2" s="8"/>
    </row>
    <row r="3" spans="2:5" ht="17.25" thickBot="1">
      <c r="B3" s="62" t="s">
        <v>64</v>
      </c>
      <c r="C3" s="62" t="s">
        <v>96</v>
      </c>
      <c r="D3" s="62" t="s">
        <v>129</v>
      </c>
      <c r="E3" s="62" t="s">
        <v>130</v>
      </c>
    </row>
    <row r="4" spans="2:5" ht="17.25" thickTop="1">
      <c r="B4" s="58" t="s">
        <v>54</v>
      </c>
      <c r="C4" s="59" t="s">
        <v>97</v>
      </c>
      <c r="D4" s="61">
        <v>28981</v>
      </c>
      <c r="E4" s="31"/>
    </row>
    <row r="5" spans="2:5">
      <c r="B5" s="58" t="s">
        <v>116</v>
      </c>
      <c r="C5" s="59" t="s">
        <v>98</v>
      </c>
      <c r="D5" s="61">
        <v>36101</v>
      </c>
      <c r="E5" s="31"/>
    </row>
    <row r="6" spans="2:5">
      <c r="B6" s="58" t="s">
        <v>117</v>
      </c>
      <c r="C6" s="59" t="s">
        <v>97</v>
      </c>
      <c r="D6" s="61">
        <v>34944</v>
      </c>
      <c r="E6" s="31"/>
    </row>
    <row r="7" spans="2:5">
      <c r="B7" s="58" t="s">
        <v>118</v>
      </c>
      <c r="C7" s="59" t="s">
        <v>98</v>
      </c>
      <c r="D7" s="61">
        <v>36435</v>
      </c>
      <c r="E7" s="31"/>
    </row>
    <row r="8" spans="2:5">
      <c r="B8" s="58" t="s">
        <v>119</v>
      </c>
      <c r="C8" s="59" t="s">
        <v>102</v>
      </c>
      <c r="D8" s="61">
        <v>35856</v>
      </c>
      <c r="E8" s="31"/>
    </row>
    <row r="9" spans="2:5">
      <c r="B9" s="58" t="s">
        <v>120</v>
      </c>
      <c r="C9" s="59" t="s">
        <v>97</v>
      </c>
      <c r="D9" s="61">
        <v>32691</v>
      </c>
      <c r="E9" s="31"/>
    </row>
    <row r="10" spans="2:5">
      <c r="B10" s="58" t="s">
        <v>121</v>
      </c>
      <c r="C10" s="59" t="s">
        <v>105</v>
      </c>
      <c r="D10" s="61">
        <v>23898</v>
      </c>
      <c r="E10" s="31"/>
    </row>
    <row r="11" spans="2:5">
      <c r="B11" s="58" t="s">
        <v>122</v>
      </c>
      <c r="C11" s="59" t="s">
        <v>105</v>
      </c>
      <c r="D11" s="61">
        <v>32217</v>
      </c>
      <c r="E11" s="31"/>
    </row>
    <row r="12" spans="2:5">
      <c r="B12" s="58" t="s">
        <v>123</v>
      </c>
      <c r="C12" s="59" t="s">
        <v>98</v>
      </c>
      <c r="D12" s="61">
        <v>30226</v>
      </c>
      <c r="E12" s="31"/>
    </row>
    <row r="13" spans="2:5">
      <c r="B13" s="58" t="s">
        <v>78</v>
      </c>
      <c r="C13" s="59" t="s">
        <v>108</v>
      </c>
      <c r="D13" s="61">
        <v>36040</v>
      </c>
      <c r="E13" s="31"/>
    </row>
    <row r="14" spans="2:5">
      <c r="B14" s="58" t="s">
        <v>124</v>
      </c>
      <c r="C14" s="59" t="s">
        <v>105</v>
      </c>
      <c r="D14" s="61">
        <v>27761</v>
      </c>
      <c r="E14" s="31"/>
    </row>
    <row r="15" spans="2:5">
      <c r="B15" s="58" t="s">
        <v>77</v>
      </c>
      <c r="C15" s="59" t="s">
        <v>98</v>
      </c>
      <c r="D15" s="61">
        <v>36343</v>
      </c>
      <c r="E15" s="31"/>
    </row>
    <row r="16" spans="2:5">
      <c r="B16" s="58" t="s">
        <v>125</v>
      </c>
      <c r="C16" s="59" t="s">
        <v>102</v>
      </c>
      <c r="D16" s="61">
        <v>25874</v>
      </c>
      <c r="E16" s="31"/>
    </row>
    <row r="17" spans="2:5">
      <c r="B17" s="58" t="s">
        <v>70</v>
      </c>
      <c r="C17" s="59" t="s">
        <v>97</v>
      </c>
      <c r="D17" s="61">
        <v>27516</v>
      </c>
      <c r="E17" s="31"/>
    </row>
    <row r="18" spans="2:5">
      <c r="B18" s="58" t="s">
        <v>69</v>
      </c>
      <c r="C18" s="59" t="s">
        <v>105</v>
      </c>
      <c r="D18" s="61">
        <v>35736</v>
      </c>
      <c r="E18" s="31"/>
    </row>
    <row r="19" spans="2:5">
      <c r="B19" s="58" t="s">
        <v>126</v>
      </c>
      <c r="C19" s="59" t="s">
        <v>98</v>
      </c>
      <c r="D19" s="61">
        <v>35005</v>
      </c>
      <c r="E19" s="31"/>
    </row>
  </sheetData>
  <mergeCells count="1">
    <mergeCell ref="B1:E1"/>
  </mergeCells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3"/>
  <sheetViews>
    <sheetView workbookViewId="0">
      <selection activeCell="F5" sqref="F5"/>
    </sheetView>
  </sheetViews>
  <sheetFormatPr defaultRowHeight="16.5"/>
  <cols>
    <col min="2" max="2" width="15.875" bestFit="1" customWidth="1"/>
    <col min="3" max="3" width="14.375" bestFit="1" customWidth="1"/>
    <col min="4" max="5" width="14.375" style="11" customWidth="1"/>
    <col min="6" max="7" width="7.625" customWidth="1"/>
  </cols>
  <sheetData>
    <row r="1" spans="1:7" ht="20.25">
      <c r="A1" s="86" t="s">
        <v>182</v>
      </c>
      <c r="B1" s="86"/>
      <c r="C1" s="86"/>
      <c r="D1" s="86"/>
      <c r="E1" s="86"/>
      <c r="F1" s="86"/>
      <c r="G1" s="86"/>
    </row>
    <row r="2" spans="1:7" s="11" customFormat="1" ht="6" customHeight="1">
      <c r="A2" s="63"/>
      <c r="B2" s="63"/>
      <c r="C2" s="63"/>
      <c r="D2" s="63"/>
      <c r="E2" s="63"/>
      <c r="F2" s="63"/>
      <c r="G2" s="63"/>
    </row>
    <row r="3" spans="1:7" ht="17.25" thickBot="1">
      <c r="A3" s="53" t="s">
        <v>64</v>
      </c>
      <c r="B3" s="53" t="s">
        <v>65</v>
      </c>
      <c r="C3" s="53" t="s">
        <v>92</v>
      </c>
      <c r="D3" s="53" t="s">
        <v>201</v>
      </c>
      <c r="E3" s="53" t="s">
        <v>212</v>
      </c>
      <c r="F3" s="53" t="s">
        <v>66</v>
      </c>
      <c r="G3" s="53" t="s">
        <v>67</v>
      </c>
    </row>
    <row r="4" spans="1:7" ht="17.25" thickTop="1">
      <c r="A4" s="47" t="s">
        <v>54</v>
      </c>
      <c r="B4" s="47" t="s">
        <v>72</v>
      </c>
      <c r="C4" s="48" t="s">
        <v>84</v>
      </c>
      <c r="D4" s="48" t="s">
        <v>202</v>
      </c>
      <c r="E4" s="48"/>
      <c r="F4" s="49"/>
      <c r="G4" s="49"/>
    </row>
    <row r="5" spans="1:7">
      <c r="A5" s="47" t="s">
        <v>185</v>
      </c>
      <c r="B5" s="27" t="s">
        <v>183</v>
      </c>
      <c r="C5" s="31" t="s">
        <v>190</v>
      </c>
      <c r="D5" s="31" t="s">
        <v>203</v>
      </c>
      <c r="E5" s="31"/>
      <c r="F5" s="49"/>
      <c r="G5" s="49"/>
    </row>
    <row r="6" spans="1:7">
      <c r="A6" s="47" t="s">
        <v>186</v>
      </c>
      <c r="B6" s="47" t="s">
        <v>184</v>
      </c>
      <c r="C6" s="48" t="s">
        <v>86</v>
      </c>
      <c r="D6" s="48" t="s">
        <v>204</v>
      </c>
      <c r="E6" s="48"/>
      <c r="F6" s="49"/>
      <c r="G6" s="49"/>
    </row>
    <row r="7" spans="1:7">
      <c r="A7" s="47" t="s">
        <v>71</v>
      </c>
      <c r="B7" s="47" t="s">
        <v>74</v>
      </c>
      <c r="C7" s="48" t="s">
        <v>87</v>
      </c>
      <c r="D7" s="48" t="s">
        <v>205</v>
      </c>
      <c r="E7" s="48"/>
      <c r="F7" s="49"/>
      <c r="G7" s="49"/>
    </row>
    <row r="8" spans="1:7">
      <c r="A8" s="51" t="s">
        <v>55</v>
      </c>
      <c r="B8" s="51" t="s">
        <v>79</v>
      </c>
      <c r="C8" s="52" t="s">
        <v>88</v>
      </c>
      <c r="D8" s="52" t="s">
        <v>206</v>
      </c>
      <c r="E8" s="52"/>
      <c r="F8" s="49"/>
      <c r="G8" s="49"/>
    </row>
    <row r="9" spans="1:7">
      <c r="A9" s="51" t="s">
        <v>76</v>
      </c>
      <c r="B9" s="51" t="s">
        <v>80</v>
      </c>
      <c r="C9" s="52" t="s">
        <v>89</v>
      </c>
      <c r="D9" s="52" t="s">
        <v>206</v>
      </c>
      <c r="E9" s="52"/>
      <c r="F9" s="49"/>
      <c r="G9" s="49"/>
    </row>
    <row r="10" spans="1:7">
      <c r="A10" s="51" t="s">
        <v>77</v>
      </c>
      <c r="B10" s="27" t="s">
        <v>81</v>
      </c>
      <c r="C10" s="52" t="s">
        <v>90</v>
      </c>
      <c r="D10" s="52" t="s">
        <v>207</v>
      </c>
      <c r="E10" s="52"/>
      <c r="F10" s="49"/>
      <c r="G10" s="49"/>
    </row>
    <row r="11" spans="1:7">
      <c r="A11" s="51" t="s">
        <v>78</v>
      </c>
      <c r="B11" s="27" t="s">
        <v>82</v>
      </c>
      <c r="C11" s="52" t="s">
        <v>91</v>
      </c>
      <c r="D11" s="52" t="s">
        <v>208</v>
      </c>
      <c r="E11" s="52"/>
      <c r="F11" s="49"/>
      <c r="G11" s="49"/>
    </row>
    <row r="12" spans="1:7">
      <c r="A12" s="51" t="s">
        <v>187</v>
      </c>
      <c r="B12" s="47" t="s">
        <v>73</v>
      </c>
      <c r="C12" s="48" t="s">
        <v>85</v>
      </c>
      <c r="D12" s="48" t="s">
        <v>209</v>
      </c>
      <c r="E12" s="48"/>
      <c r="F12" s="31"/>
      <c r="G12" s="31"/>
    </row>
    <row r="13" spans="1:7">
      <c r="A13" s="51" t="s">
        <v>188</v>
      </c>
      <c r="B13" s="51" t="s">
        <v>189</v>
      </c>
      <c r="C13" s="52" t="s">
        <v>191</v>
      </c>
      <c r="D13" s="52" t="s">
        <v>210</v>
      </c>
      <c r="E13" s="52"/>
      <c r="F13" s="31"/>
      <c r="G13" s="31"/>
    </row>
  </sheetData>
  <mergeCells count="1">
    <mergeCell ref="A1:G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논리함수1</vt:lpstr>
      <vt:lpstr>논리함수2</vt:lpstr>
      <vt:lpstr>실습</vt:lpstr>
      <vt:lpstr>텍스트나누기</vt:lpstr>
      <vt:lpstr>텍스트함수1</vt:lpstr>
      <vt:lpstr>텍스트함수2 </vt:lpstr>
      <vt:lpstr>텍스트함수3</vt:lpstr>
      <vt:lpstr>날짜함수1</vt:lpstr>
      <vt:lpstr>날짜함수2</vt:lpstr>
      <vt:lpstr>실습2</vt:lpstr>
      <vt:lpstr>실습3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김영주</dc:creator>
  <cp:lastModifiedBy>김영주</cp:lastModifiedBy>
  <dcterms:created xsi:type="dcterms:W3CDTF">2013-09-28T09:12:01Z</dcterms:created>
  <dcterms:modified xsi:type="dcterms:W3CDTF">2019-05-24T01:17:39Z</dcterms:modified>
</cp:coreProperties>
</file>