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PythonProjects\profiles_assignment\power-bi-project\"/>
    </mc:Choice>
  </mc:AlternateContent>
  <xr:revisionPtr revIDLastSave="0" documentId="13_ncr:1_{7F7BE6A2-66F0-4CFA-9293-9197EB3FEE14}" xr6:coauthVersionLast="47" xr6:coauthVersionMax="47" xr10:uidLastSave="{00000000-0000-0000-0000-000000000000}"/>
  <bookViews>
    <workbookView xWindow="-120" yWindow="-120" windowWidth="38640" windowHeight="21120" activeTab="7" xr2:uid="{00000000-000D-0000-FFFF-FFFF00000000}"/>
  </bookViews>
  <sheets>
    <sheet name="activities" sheetId="1" r:id="rId1"/>
    <sheet name="profiles" sheetId="2" r:id="rId2"/>
    <sheet name="competencies_matrix" sheetId="3" r:id="rId3"/>
    <sheet name="Feuil6" sheetId="9" r:id="rId4"/>
    <sheet name="Feuil8" sheetId="11" r:id="rId5"/>
    <sheet name="mca" sheetId="13" r:id="rId6"/>
    <sheet name="mcp" sheetId="14" r:id="rId7"/>
    <sheet name="Feuil10" sheetId="15" r:id="rId8"/>
  </sheets>
  <definedNames>
    <definedName name="_xlcn.WorksheetConnection_acitivitieprofilescompetencies.xlsxmca1" hidden="1">mca[]</definedName>
    <definedName name="_xlcn.WorksheetConnection_acitivitieprofilescompetencies.xlsxmcp1" hidden="1">mcp[]</definedName>
    <definedName name="_xlcn.WorksheetConnection_acitivitieprofilescompetencies.xlsxtbl_activities1" hidden="1">tbl_activities[]</definedName>
    <definedName name="_xlcn.WorksheetConnection_acitivitieprofilescompetencies.xlsxtbl_profiles1" hidden="1">tbl_profiles[]</definedName>
  </definedNames>
  <calcPr calcId="191029"/>
  <pivotCaches>
    <pivotCache cacheId="73" r:id="rId9"/>
    <pivotCache cacheId="87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activities" name="tbl_activities" connection="WorksheetConnection_acitivitie-profiles-competencies.xlsx!tbl_activities"/>
          <x15:modelTable id="tbl_profiles" name="tbl_profiles" connection="WorksheetConnection_acitivitie-profiles-competencies.xlsx!tbl_profiles"/>
          <x15:modelTable id="mca" name="mca" connection="WorksheetConnection_acitivitie-profiles-competencies.xlsx!mca"/>
          <x15:modelTable id="mcp" name="mcp" connection="WorksheetConnection_acitivitie-profiles-competencies.xlsx!mcp"/>
        </x15:modelTables>
        <x15:modelRelationships>
          <x15:modelRelationship fromTable="tbl_activities" fromColumn="N°" toTable="tbl_profiles" toColumn="N°"/>
          <x15:modelRelationship fromTable="mca" fromColumn="N°" toTable="mcp" toColumn="N°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5" l="1"/>
  <c r="B3" i="15"/>
  <c r="C3" i="15"/>
  <c r="D3" i="15"/>
  <c r="E3" i="15"/>
  <c r="F3" i="15"/>
  <c r="G3" i="15"/>
  <c r="H3" i="15"/>
  <c r="I3" i="15"/>
  <c r="J3" i="15"/>
  <c r="K3" i="15"/>
  <c r="B4" i="15"/>
  <c r="C4" i="15"/>
  <c r="D4" i="15"/>
  <c r="E4" i="15"/>
  <c r="F4" i="15"/>
  <c r="G4" i="15"/>
  <c r="H4" i="15"/>
  <c r="I4" i="15"/>
  <c r="J4" i="15"/>
  <c r="K4" i="15"/>
  <c r="B5" i="15"/>
  <c r="C5" i="15"/>
  <c r="D5" i="15"/>
  <c r="E5" i="15"/>
  <c r="F5" i="15"/>
  <c r="G5" i="15"/>
  <c r="H5" i="15"/>
  <c r="I5" i="15"/>
  <c r="J5" i="15"/>
  <c r="K5" i="15"/>
  <c r="B6" i="15"/>
  <c r="C6" i="15"/>
  <c r="D6" i="15"/>
  <c r="E6" i="15"/>
  <c r="F6" i="15"/>
  <c r="G6" i="15"/>
  <c r="H6" i="15"/>
  <c r="I6" i="15"/>
  <c r="J6" i="15"/>
  <c r="K6" i="15"/>
  <c r="B7" i="15"/>
  <c r="C7" i="15"/>
  <c r="D7" i="15"/>
  <c r="E7" i="15"/>
  <c r="F7" i="15"/>
  <c r="G7" i="15"/>
  <c r="H7" i="15"/>
  <c r="I7" i="15"/>
  <c r="J7" i="15"/>
  <c r="K7" i="15"/>
  <c r="B8" i="15"/>
  <c r="C8" i="15"/>
  <c r="D8" i="15"/>
  <c r="E8" i="15"/>
  <c r="F8" i="15"/>
  <c r="G8" i="15"/>
  <c r="H8" i="15"/>
  <c r="I8" i="15"/>
  <c r="J8" i="15"/>
  <c r="K8" i="15"/>
  <c r="B9" i="15"/>
  <c r="C9" i="15"/>
  <c r="D9" i="15"/>
  <c r="E9" i="15"/>
  <c r="F9" i="15"/>
  <c r="G9" i="15"/>
  <c r="H9" i="15"/>
  <c r="I9" i="15"/>
  <c r="J9" i="15"/>
  <c r="K9" i="15"/>
  <c r="B10" i="15"/>
  <c r="C10" i="15"/>
  <c r="D10" i="15"/>
  <c r="E10" i="15"/>
  <c r="F10" i="15"/>
  <c r="G10" i="15"/>
  <c r="H10" i="15"/>
  <c r="I10" i="15"/>
  <c r="J10" i="15"/>
  <c r="K10" i="15"/>
  <c r="B11" i="15"/>
  <c r="C11" i="15"/>
  <c r="D11" i="15"/>
  <c r="E11" i="15"/>
  <c r="F11" i="15"/>
  <c r="G11" i="15"/>
  <c r="H11" i="15"/>
  <c r="I11" i="15"/>
  <c r="J11" i="15"/>
  <c r="K11" i="15"/>
  <c r="D2" i="15"/>
  <c r="E2" i="15"/>
  <c r="F2" i="15"/>
  <c r="G2" i="15"/>
  <c r="H2" i="15"/>
  <c r="I2" i="15"/>
  <c r="J2" i="15"/>
  <c r="K2" i="15"/>
  <c r="C2" i="15"/>
  <c r="K1" i="15"/>
  <c r="J1" i="15"/>
  <c r="I1" i="15"/>
  <c r="H1" i="15"/>
  <c r="G1" i="15"/>
  <c r="F1" i="15"/>
  <c r="E1" i="15"/>
  <c r="D1" i="15"/>
  <c r="C1" i="15"/>
  <c r="B1" i="15"/>
  <c r="A3" i="15"/>
  <c r="A4" i="15"/>
  <c r="A5" i="15"/>
  <c r="A6" i="15"/>
  <c r="A7" i="15"/>
  <c r="A8" i="15"/>
  <c r="A9" i="15"/>
  <c r="A10" i="15"/>
  <c r="A11" i="15"/>
  <c r="A2" i="15"/>
  <c r="L6" i="15" l="1"/>
  <c r="F20" i="15" s="1"/>
  <c r="L8" i="15"/>
  <c r="B22" i="15" s="1"/>
  <c r="L9" i="15"/>
  <c r="B23" i="15" s="1"/>
  <c r="L5" i="15"/>
  <c r="I19" i="15" s="1"/>
  <c r="L7" i="15"/>
  <c r="E21" i="15" s="1"/>
  <c r="H19" i="15"/>
  <c r="E19" i="15"/>
  <c r="L11" i="15"/>
  <c r="I25" i="15" s="1"/>
  <c r="C20" i="15"/>
  <c r="J22" i="15"/>
  <c r="J19" i="15"/>
  <c r="G20" i="15"/>
  <c r="L4" i="15"/>
  <c r="C18" i="15" s="1"/>
  <c r="L2" i="15"/>
  <c r="E16" i="15" s="1"/>
  <c r="L10" i="15"/>
  <c r="I24" i="15" s="1"/>
  <c r="L3" i="15"/>
  <c r="B17" i="15" s="1"/>
  <c r="K19" i="15" l="1"/>
  <c r="I21" i="15"/>
  <c r="K21" i="15"/>
  <c r="G19" i="15"/>
  <c r="D16" i="15"/>
  <c r="H16" i="15"/>
  <c r="C19" i="15"/>
  <c r="F25" i="15"/>
  <c r="J23" i="15"/>
  <c r="E20" i="15"/>
  <c r="I23" i="15"/>
  <c r="E23" i="15"/>
  <c r="E22" i="15"/>
  <c r="I16" i="15"/>
  <c r="B21" i="15"/>
  <c r="J25" i="15"/>
  <c r="K16" i="15"/>
  <c r="D18" i="15"/>
  <c r="J21" i="15"/>
  <c r="F21" i="15"/>
  <c r="D19" i="15"/>
  <c r="B19" i="15"/>
  <c r="H21" i="15"/>
  <c r="D21" i="15"/>
  <c r="G21" i="15"/>
  <c r="E18" i="15"/>
  <c r="C21" i="15"/>
  <c r="F19" i="15"/>
  <c r="B18" i="15"/>
  <c r="K23" i="15"/>
  <c r="J20" i="15"/>
  <c r="F23" i="15"/>
  <c r="C25" i="15"/>
  <c r="C16" i="15"/>
  <c r="C22" i="15"/>
  <c r="D23" i="15"/>
  <c r="B16" i="15"/>
  <c r="D22" i="15"/>
  <c r="H22" i="15"/>
  <c r="C23" i="15"/>
  <c r="B24" i="15"/>
  <c r="F22" i="15"/>
  <c r="I22" i="15"/>
  <c r="D20" i="15"/>
  <c r="K25" i="15"/>
  <c r="E25" i="15"/>
  <c r="G25" i="15"/>
  <c r="H25" i="15"/>
  <c r="K20" i="15"/>
  <c r="H20" i="15"/>
  <c r="G23" i="15"/>
  <c r="F17" i="15"/>
  <c r="I20" i="15"/>
  <c r="H23" i="15"/>
  <c r="J24" i="15"/>
  <c r="G22" i="15"/>
  <c r="F16" i="15"/>
  <c r="B20" i="15"/>
  <c r="D25" i="15"/>
  <c r="K22" i="15"/>
  <c r="B25" i="15"/>
  <c r="J17" i="15"/>
  <c r="D17" i="15"/>
  <c r="H17" i="15"/>
  <c r="K17" i="15"/>
  <c r="E17" i="15"/>
  <c r="J18" i="15"/>
  <c r="I18" i="15"/>
  <c r="H18" i="15"/>
  <c r="K18" i="15"/>
  <c r="I17" i="15"/>
  <c r="H24" i="15"/>
  <c r="D24" i="15"/>
  <c r="C24" i="15"/>
  <c r="E24" i="15"/>
  <c r="G24" i="15"/>
  <c r="G17" i="15"/>
  <c r="G16" i="15"/>
  <c r="J16" i="15"/>
  <c r="C17" i="15"/>
  <c r="F24" i="15"/>
  <c r="K24" i="15"/>
  <c r="G18" i="15"/>
  <c r="F18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5D3627-21C8-40C7-8D53-C15BA2485E60}" keepAlive="1" name="Requête - assignments-matrix" description="Connexion à la requête « assignments-matrix » dans le classeur." type="5" refreshedVersion="8" background="1" saveData="1">
    <dbPr connection="Provider=Microsoft.Mashup.OleDb.1;Data Source=$Workbook$;Location=assignments-matrix;Extended Properties=&quot;&quot;" command="SELECT * FROM [assignments-matrix]"/>
  </connection>
  <connection id="2" xr16:uid="{4A511B12-67EB-4855-B8E9-F253331AAFC7}" keepAlive="1" name="Requête - mca" description="Connexion à la requête « mca » dans le classeur." type="5" refreshedVersion="8" background="1" saveData="1">
    <dbPr connection="Provider=Microsoft.Mashup.OleDb.1;Data Source=$Workbook$;Location=mca;Extended Properties=&quot;&quot;" command="SELECT * FROM [mca]"/>
  </connection>
  <connection id="3" xr16:uid="{F0F465EE-7789-4B34-8247-E6126BF403EB}" keepAlive="1" name="Requête - mca (2)" description="Connexion à la requête « mca (2) » dans le classeur." type="5" refreshedVersion="8" background="1" saveData="1">
    <dbPr connection="Provider=Microsoft.Mashup.OleDb.1;Data Source=$Workbook$;Location=&quot;mca (2)&quot;;Extended Properties=&quot;&quot;" command="SELECT * FROM [mca (2)]"/>
  </connection>
  <connection id="4" xr16:uid="{4AF3D319-8547-4801-84D5-FDD95A37DEE1}" keepAlive="1" name="ThisWorkbookDataModel" description="Modèle de donnée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EC8BF82C-CC82-4285-8A89-3D60815AE8BD}" name="WorksheetConnection_acitivitie-profiles-competencies.xlsx!mca" type="102" refreshedVersion="8" minRefreshableVersion="5">
    <extLst>
      <ext xmlns:x15="http://schemas.microsoft.com/office/spreadsheetml/2010/11/main" uri="{DE250136-89BD-433C-8126-D09CA5730AF9}">
        <x15:connection id="mca">
          <x15:rangePr sourceName="_xlcn.WorksheetConnection_acitivitieprofilescompetencies.xlsxmca1"/>
        </x15:connection>
      </ext>
    </extLst>
  </connection>
  <connection id="6" xr16:uid="{E90726B9-203B-44AF-9A05-7D9F7EFC7931}" name="WorksheetConnection_acitivitie-profiles-competencies.xlsx!mcp" type="102" refreshedVersion="8" minRefreshableVersion="5">
    <extLst>
      <ext xmlns:x15="http://schemas.microsoft.com/office/spreadsheetml/2010/11/main" uri="{DE250136-89BD-433C-8126-D09CA5730AF9}">
        <x15:connection id="mcp">
          <x15:rangePr sourceName="_xlcn.WorksheetConnection_acitivitieprofilescompetencies.xlsxmcp1"/>
        </x15:connection>
      </ext>
    </extLst>
  </connection>
  <connection id="7" xr16:uid="{98AB9531-CC02-4598-8DE1-4F6938702142}" name="WorksheetConnection_acitivitie-profiles-competencies.xlsx!tbl_activities" type="102" refreshedVersion="8" minRefreshableVersion="5">
    <extLst>
      <ext xmlns:x15="http://schemas.microsoft.com/office/spreadsheetml/2010/11/main" uri="{DE250136-89BD-433C-8126-D09CA5730AF9}">
        <x15:connection id="tbl_activities">
          <x15:rangePr sourceName="_xlcn.WorksheetConnection_acitivitieprofilescompetencies.xlsxtbl_activities1"/>
        </x15:connection>
      </ext>
    </extLst>
  </connection>
  <connection id="8" xr16:uid="{D8C182F4-4EFF-4211-96DC-F5FE38967180}" name="WorksheetConnection_acitivitie-profiles-competencies.xlsx!tbl_profiles" type="102" refreshedVersion="8" minRefreshableVersion="5">
    <extLst>
      <ext xmlns:x15="http://schemas.microsoft.com/office/spreadsheetml/2010/11/main" uri="{DE250136-89BD-433C-8126-D09CA5730AF9}">
        <x15:connection id="tbl_profiles">
          <x15:rangePr sourceName="_xlcn.WorksheetConnection_acitivitieprofilescompetencies.xlsxtbl_profiles1"/>
        </x15:connection>
      </ext>
    </extLst>
  </connection>
</connections>
</file>

<file path=xl/sharedStrings.xml><?xml version="1.0" encoding="utf-8"?>
<sst xmlns="http://schemas.openxmlformats.org/spreadsheetml/2006/main" count="1128" uniqueCount="57">
  <si>
    <t>Activ.1</t>
  </si>
  <si>
    <t>ORACLE</t>
  </si>
  <si>
    <t>Activ.2</t>
  </si>
  <si>
    <t>Activ.3</t>
  </si>
  <si>
    <t>Activ.4</t>
  </si>
  <si>
    <t>Activ.5</t>
  </si>
  <si>
    <t>Activ.6</t>
  </si>
  <si>
    <t>Activ.7</t>
  </si>
  <si>
    <t>Activ.8</t>
  </si>
  <si>
    <t>Activ.9</t>
  </si>
  <si>
    <t>Activ.10</t>
  </si>
  <si>
    <t>POSTGRES</t>
  </si>
  <si>
    <t>PHP</t>
  </si>
  <si>
    <t>JAVA</t>
  </si>
  <si>
    <t>J2E</t>
  </si>
  <si>
    <t>SCRUM</t>
  </si>
  <si>
    <t>Linux</t>
  </si>
  <si>
    <t>Windows</t>
  </si>
  <si>
    <t>Cloud</t>
  </si>
  <si>
    <t>GITLAB</t>
  </si>
  <si>
    <t>Profile.1</t>
  </si>
  <si>
    <t>Profile.2</t>
  </si>
  <si>
    <t>Profile.3</t>
  </si>
  <si>
    <t>Profile.4</t>
  </si>
  <si>
    <t>Profile.5</t>
  </si>
  <si>
    <t>Profile.6</t>
  </si>
  <si>
    <t>Profile.7</t>
  </si>
  <si>
    <t>Profile.8</t>
  </si>
  <si>
    <t>Profile.9</t>
  </si>
  <si>
    <t>Profile.10</t>
  </si>
  <si>
    <t>Profiles</t>
  </si>
  <si>
    <t>Competencies</t>
  </si>
  <si>
    <t>Levels</t>
  </si>
  <si>
    <t>Activities</t>
  </si>
  <si>
    <t>N°</t>
  </si>
  <si>
    <t>Type</t>
  </si>
  <si>
    <t>Profile</t>
  </si>
  <si>
    <t>Acitivity</t>
  </si>
  <si>
    <t>Profiles or Activities</t>
  </si>
  <si>
    <t>Étiquettes de lignes</t>
  </si>
  <si>
    <t>Total général</t>
  </si>
  <si>
    <t>Étiquettes de colonnes</t>
  </si>
  <si>
    <t>PROFILES</t>
  </si>
  <si>
    <t>Activity</t>
  </si>
  <si>
    <t>Prof.2</t>
  </si>
  <si>
    <t>Prof.1</t>
  </si>
  <si>
    <t>Prof.3</t>
  </si>
  <si>
    <t>Prof.4</t>
  </si>
  <si>
    <t>Prof.5</t>
  </si>
  <si>
    <t>Prof.6</t>
  </si>
  <si>
    <t>Prof.7</t>
  </si>
  <si>
    <t>Prof.8</t>
  </si>
  <si>
    <t>Prof.9</t>
  </si>
  <si>
    <t>Prof.10</t>
  </si>
  <si>
    <t>RC</t>
  </si>
  <si>
    <t>Matrice normalisée l2 :</t>
  </si>
  <si>
    <t>MCAP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</si>
</sst>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0" fillId="0" borderId="2" xfId="0" applyFont="1" applyBorder="1"/>
    <xf numFmtId="0" fontId="3" fillId="4" borderId="3" xfId="0" applyFont="1" applyFill="1" applyBorder="1"/>
    <xf numFmtId="0" fontId="3" fillId="4" borderId="4" xfId="0" applyFont="1" applyFill="1" applyBorder="1"/>
    <xf numFmtId="0" fontId="0" fillId="3" borderId="3" xfId="0" applyNumberFormat="1" applyFont="1" applyFill="1" applyBorder="1"/>
    <xf numFmtId="0" fontId="0" fillId="3" borderId="4" xfId="0" applyFont="1" applyFill="1" applyBorder="1"/>
    <xf numFmtId="0" fontId="0" fillId="0" borderId="3" xfId="0" applyNumberFormat="1" applyFont="1" applyBorder="1"/>
    <xf numFmtId="0" fontId="0" fillId="0" borderId="4" xfId="0" applyFont="1" applyBorder="1"/>
    <xf numFmtId="0" fontId="0" fillId="0" borderId="1" xfId="0" applyNumberFormat="1" applyFont="1" applyBorder="1"/>
    <xf numFmtId="0" fontId="3" fillId="5" borderId="5" xfId="0" applyFont="1" applyFill="1" applyBorder="1"/>
    <xf numFmtId="0" fontId="0" fillId="0" borderId="5" xfId="0" applyFont="1" applyBorder="1"/>
    <xf numFmtId="0" fontId="0" fillId="0" borderId="6" xfId="0" applyFont="1" applyBorder="1"/>
    <xf numFmtId="2" fontId="0" fillId="0" borderId="0" xfId="0" applyNumberFormat="1"/>
  </cellXfs>
  <cellStyles count="1">
    <cellStyle name="Normal" xfId="0" builtinId="0"/>
  </cellStyles>
  <dxfs count="4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9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/>
        <vertical/>
        <horizontal/>
      </border>
    </dxf>
    <dxf>
      <border outline="0">
        <right style="thin">
          <color theme="9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8" Type="http://schemas.openxmlformats.org/officeDocument/2006/relationships/worksheet" Target="worksheets/sheet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el YEZZA" refreshedDate="45269.66388472222" createdVersion="5" refreshedVersion="8" minRefreshableVersion="3" recordCount="0" supportSubquery="1" supportAdvancedDrill="1" xr:uid="{64B67902-FCCA-4A5C-AB12-C1CDAC3D9BC0}">
  <cacheSource type="external" connectionId="4"/>
  <cacheFields count="2">
    <cacheField name="[tbl_activities].[Activities].[Activities]" caption="Activities" numFmtId="0" hierarchy="25" level="1">
      <sharedItems count="10">
        <s v="Activ.1"/>
        <s v="Activ.10"/>
        <s v="Activ.2"/>
        <s v="Activ.3"/>
        <s v="Activ.4"/>
        <s v="Activ.5"/>
        <s v="Activ.6"/>
        <s v="Activ.7"/>
        <s v="Activ.8"/>
        <s v="Activ.9"/>
      </sharedItems>
    </cacheField>
    <cacheField name="[tbl_profiles].[Profiles].[Profiles]" caption="Profiles" numFmtId="0" hierarchy="30" level="1">
      <sharedItems count="10">
        <s v="Profile.1"/>
        <s v="Profile.10"/>
        <s v="Profile.2"/>
        <s v="Profile.3"/>
        <s v="Profile.4"/>
        <s v="Profile.5"/>
        <s v="Profile.6"/>
        <s v="Profile.7"/>
        <s v="Profile.8"/>
        <s v="Profile.9"/>
      </sharedItems>
    </cacheField>
  </cacheFields>
  <cacheHierarchies count="38">
    <cacheHierarchy uniqueName="[mca].[N°]" caption="N°" attribute="1" defaultMemberUniqueName="[mca].[N°].[All]" allUniqueName="[mca].[N°].[All]" dimensionUniqueName="[mca]" displayFolder="" count="0" memberValueDatatype="20" unbalanced="0"/>
    <cacheHierarchy uniqueName="[mca].[Activity]" caption="Activity" attribute="1" defaultMemberUniqueName="[mca].[Activity].[All]" allUniqueName="[mca].[Activity].[All]" dimensionUniqueName="[mca]" displayFolder="" count="0" memberValueDatatype="130" unbalanced="0"/>
    <cacheHierarchy uniqueName="[mca].[ORACLE]" caption="ORACLE" attribute="1" defaultMemberUniqueName="[mca].[ORACLE].[All]" allUniqueName="[mca].[ORACLE].[All]" dimensionUniqueName="[mca]" displayFolder="" count="0" memberValueDatatype="20" unbalanced="0"/>
    <cacheHierarchy uniqueName="[mca].[POSTGRES]" caption="POSTGRES" attribute="1" defaultMemberUniqueName="[mca].[POSTGRES].[All]" allUniqueName="[mca].[POSTGRES].[All]" dimensionUniqueName="[mca]" displayFolder="" count="0" memberValueDatatype="20" unbalanced="0"/>
    <cacheHierarchy uniqueName="[mca].[PHP]" caption="PHP" attribute="1" defaultMemberUniqueName="[mca].[PHP].[All]" allUniqueName="[mca].[PHP].[All]" dimensionUniqueName="[mca]" displayFolder="" count="0" memberValueDatatype="20" unbalanced="0"/>
    <cacheHierarchy uniqueName="[mca].[JAVA]" caption="JAVA" attribute="1" defaultMemberUniqueName="[mca].[JAVA].[All]" allUniqueName="[mca].[JAVA].[All]" dimensionUniqueName="[mca]" displayFolder="" count="0" memberValueDatatype="20" unbalanced="0"/>
    <cacheHierarchy uniqueName="[mca].[J2E]" caption="J2E" attribute="1" defaultMemberUniqueName="[mca].[J2E].[All]" allUniqueName="[mca].[J2E].[All]" dimensionUniqueName="[mca]" displayFolder="" count="0" memberValueDatatype="20" unbalanced="0"/>
    <cacheHierarchy uniqueName="[mca].[SCRUM]" caption="SCRUM" attribute="1" defaultMemberUniqueName="[mca].[SCRUM].[All]" allUniqueName="[mca].[SCRUM].[All]" dimensionUniqueName="[mca]" displayFolder="" count="0" memberValueDatatype="20" unbalanced="0"/>
    <cacheHierarchy uniqueName="[mca].[Linux]" caption="Linux" attribute="1" defaultMemberUniqueName="[mca].[Linux].[All]" allUniqueName="[mca].[Linux].[All]" dimensionUniqueName="[mca]" displayFolder="" count="0" memberValueDatatype="20" unbalanced="0"/>
    <cacheHierarchy uniqueName="[mca].[Windows]" caption="Windows" attribute="1" defaultMemberUniqueName="[mca].[Windows].[All]" allUniqueName="[mca].[Windows].[All]" dimensionUniqueName="[mca]" displayFolder="" count="0" memberValueDatatype="20" unbalanced="0"/>
    <cacheHierarchy uniqueName="[mca].[Cloud]" caption="Cloud" attribute="1" defaultMemberUniqueName="[mca].[Cloud].[All]" allUniqueName="[mca].[Cloud].[All]" dimensionUniqueName="[mca]" displayFolder="" count="0" memberValueDatatype="20" unbalanced="0"/>
    <cacheHierarchy uniqueName="[mca].[GITLAB]" caption="GITLAB" attribute="1" defaultMemberUniqueName="[mca].[GITLAB].[All]" allUniqueName="[mca].[GITLAB].[All]" dimensionUniqueName="[mca]" displayFolder="" count="0" memberValueDatatype="20" unbalanced="0"/>
    <cacheHierarchy uniqueName="[mcp].[N°]" caption="N°" attribute="1" defaultMemberUniqueName="[mcp].[N°].[All]" allUniqueName="[mcp].[N°].[All]" dimensionUniqueName="[mcp]" displayFolder="" count="0" memberValueDatatype="20" unbalanced="0"/>
    <cacheHierarchy uniqueName="[mcp].[Profiles]" caption="Profiles" attribute="1" defaultMemberUniqueName="[mcp].[Profiles].[All]" allUniqueName="[mcp].[Profiles].[All]" dimensionUniqueName="[mcp]" displayFolder="" count="0" memberValueDatatype="130" unbalanced="0"/>
    <cacheHierarchy uniqueName="[mcp].[ORACLE]" caption="ORACLE" attribute="1" defaultMemberUniqueName="[mcp].[ORACLE].[All]" allUniqueName="[mcp].[ORACLE].[All]" dimensionUniqueName="[mcp]" displayFolder="" count="0" memberValueDatatype="20" unbalanced="0"/>
    <cacheHierarchy uniqueName="[mcp].[POSTGRES]" caption="POSTGRES" attribute="1" defaultMemberUniqueName="[mcp].[POSTGRES].[All]" allUniqueName="[mcp].[POSTGRES].[All]" dimensionUniqueName="[mcp]" displayFolder="" count="0" memberValueDatatype="20" unbalanced="0"/>
    <cacheHierarchy uniqueName="[mcp].[PHP]" caption="PHP" attribute="1" defaultMemberUniqueName="[mcp].[PHP].[All]" allUniqueName="[mcp].[PHP].[All]" dimensionUniqueName="[mcp]" displayFolder="" count="0" memberValueDatatype="20" unbalanced="0"/>
    <cacheHierarchy uniqueName="[mcp].[JAVA]" caption="JAVA" attribute="1" defaultMemberUniqueName="[mcp].[JAVA].[All]" allUniqueName="[mcp].[JAVA].[All]" dimensionUniqueName="[mcp]" displayFolder="" count="0" memberValueDatatype="20" unbalanced="0"/>
    <cacheHierarchy uniqueName="[mcp].[J2E]" caption="J2E" attribute="1" defaultMemberUniqueName="[mcp].[J2E].[All]" allUniqueName="[mcp].[J2E].[All]" dimensionUniqueName="[mcp]" displayFolder="" count="0" memberValueDatatype="20" unbalanced="0"/>
    <cacheHierarchy uniqueName="[mcp].[SCRUM]" caption="SCRUM" attribute="1" defaultMemberUniqueName="[mcp].[SCRUM].[All]" allUniqueName="[mcp].[SCRUM].[All]" dimensionUniqueName="[mcp]" displayFolder="" count="0" memberValueDatatype="20" unbalanced="0"/>
    <cacheHierarchy uniqueName="[mcp].[Linux]" caption="Linux" attribute="1" defaultMemberUniqueName="[mcp].[Linux].[All]" allUniqueName="[mcp].[Linux].[All]" dimensionUniqueName="[mcp]" displayFolder="" count="0" memberValueDatatype="20" unbalanced="0"/>
    <cacheHierarchy uniqueName="[mcp].[Windows]" caption="Windows" attribute="1" defaultMemberUniqueName="[mcp].[Windows].[All]" allUniqueName="[mcp].[Windows].[All]" dimensionUniqueName="[mcp]" displayFolder="" count="0" memberValueDatatype="20" unbalanced="0"/>
    <cacheHierarchy uniqueName="[mcp].[Cloud]" caption="Cloud" attribute="1" defaultMemberUniqueName="[mcp].[Cloud].[All]" allUniqueName="[mcp].[Cloud].[All]" dimensionUniqueName="[mcp]" displayFolder="" count="0" memberValueDatatype="20" unbalanced="0"/>
    <cacheHierarchy uniqueName="[mcp].[GITLAB]" caption="GITLAB" attribute="1" defaultMemberUniqueName="[mcp].[GITLAB].[All]" allUniqueName="[mcp].[GITLAB].[All]" dimensionUniqueName="[mcp]" displayFolder="" count="0" memberValueDatatype="20" unbalanced="0"/>
    <cacheHierarchy uniqueName="[tbl_activities].[N°]" caption="N°" attribute="1" defaultMemberUniqueName="[tbl_activities].[N°].[All]" allUniqueName="[tbl_activities].[N°].[All]" dimensionUniqueName="[tbl_activities]" displayFolder="" count="0" memberValueDatatype="20" unbalanced="0"/>
    <cacheHierarchy uniqueName="[tbl_activities].[Activities]" caption="Activities" attribute="1" defaultMemberUniqueName="[tbl_activities].[Activities].[All]" allUniqueName="[tbl_activities].[Activities].[All]" dimensionUniqueName="[tbl_activities]" displayFolder="" count="2" memberValueDatatype="130" unbalanced="0">
      <fieldsUsage count="2">
        <fieldUsage x="-1"/>
        <fieldUsage x="0"/>
      </fieldsUsage>
    </cacheHierarchy>
    <cacheHierarchy uniqueName="[tbl_activities].[Competencies]" caption="Competencies" attribute="1" defaultMemberUniqueName="[tbl_activities].[Competencies].[All]" allUniqueName="[tbl_activities].[Competencies].[All]" dimensionUniqueName="[tbl_activities]" displayFolder="" count="0" memberValueDatatype="130" unbalanced="0"/>
    <cacheHierarchy uniqueName="[tbl_activities].[Levels]" caption="Levels" attribute="1" defaultMemberUniqueName="[tbl_activities].[Levels].[All]" allUniqueName="[tbl_activities].[Levels].[All]" dimensionUniqueName="[tbl_activities]" displayFolder="" count="0" memberValueDatatype="20" unbalanced="0"/>
    <cacheHierarchy uniqueName="[tbl_activities].[Ajouter une colonne2]" caption="Ajouter une colonne2" attribute="1" defaultMemberUniqueName="[tbl_activities].[Ajouter une colonne2].[All]" allUniqueName="[tbl_activities].[Ajouter une colonne2].[All]" dimensionUniqueName="[tbl_activities]" displayFolder="" count="0" memberValueDatatype="20" unbalanced="0"/>
    <cacheHierarchy uniqueName="[tbl_profiles].[N°]" caption="N°" attribute="1" defaultMemberUniqueName="[tbl_profiles].[N°].[All]" allUniqueName="[tbl_profiles].[N°].[All]" dimensionUniqueName="[tbl_profiles]" displayFolder="" count="0" memberValueDatatype="20" unbalanced="0"/>
    <cacheHierarchy uniqueName="[tbl_profiles].[Profiles]" caption="Profiles" attribute="1" defaultMemberUniqueName="[tbl_profiles].[Profiles].[All]" allUniqueName="[tbl_profiles].[Profiles].[All]" dimensionUniqueName="[tbl_profiles]" displayFolder="" count="2" memberValueDatatype="130" unbalanced="0">
      <fieldsUsage count="2">
        <fieldUsage x="-1"/>
        <fieldUsage x="1"/>
      </fieldsUsage>
    </cacheHierarchy>
    <cacheHierarchy uniqueName="[tbl_profiles].[Competencies]" caption="Competencies" attribute="1" defaultMemberUniqueName="[tbl_profiles].[Competencies].[All]" allUniqueName="[tbl_profiles].[Competencies].[All]" dimensionUniqueName="[tbl_profiles]" displayFolder="" count="0" memberValueDatatype="130" unbalanced="0"/>
    <cacheHierarchy uniqueName="[tbl_profiles].[Levels]" caption="Levels" attribute="1" defaultMemberUniqueName="[tbl_profiles].[Levels].[All]" allUniqueName="[tbl_profiles].[Levels].[All]" dimensionUniqueName="[tbl_profiles]" displayFolder="" count="0" memberValueDatatype="20" unbalanced="0"/>
    <cacheHierarchy uniqueName="[Measures].[__XL_Count tbl_activities]" caption="__XL_Count tbl_activities" measure="1" displayFolder="" measureGroup="tbl_activities" count="0" hidden="1"/>
    <cacheHierarchy uniqueName="[Measures].[__XL_Count tbl_profiles]" caption="__XL_Count tbl_profiles" measure="1" displayFolder="" measureGroup="tbl_profiles" count="0" hidden="1"/>
    <cacheHierarchy uniqueName="[Measures].[__XL_Count mca]" caption="__XL_Count mca" measure="1" displayFolder="" measureGroup="mca" count="0" hidden="1"/>
    <cacheHierarchy uniqueName="[Measures].[__XL_Count mcp]" caption="__XL_Count mcp" measure="1" displayFolder="" measureGroup="mcp" count="0" hidden="1"/>
    <cacheHierarchy uniqueName="[Measures].[__No measures defined]" caption="__No measures defined" measure="1" displayFolder="" count="0" hidden="1"/>
  </cacheHierarchies>
  <kpis count="0"/>
  <dimensions count="5">
    <dimension name="mca" uniqueName="[mca]" caption="mca"/>
    <dimension name="mcp" uniqueName="[mcp]" caption="mcp"/>
    <dimension measure="1" name="Measures" uniqueName="[Measures]" caption="Measures"/>
    <dimension name="tbl_activities" uniqueName="[tbl_activities]" caption="tbl_activities"/>
    <dimension name="tbl_profiles" uniqueName="[tbl_profiles]" caption="tbl_profiles"/>
  </dimensions>
  <measureGroups count="4">
    <measureGroup name="mca" caption="mca"/>
    <measureGroup name="mcp" caption="mcp"/>
    <measureGroup name="tbl_activities" caption="tbl_activities"/>
    <measureGroup name="tbl_profiles" caption="tbl_profiles"/>
  </measureGroups>
  <maps count="5">
    <map measureGroup="0" dimension="0"/>
    <map measureGroup="1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el YEZZA" refreshedDate="45269.682003009257" createdVersion="8" refreshedVersion="8" minRefreshableVersion="3" recordCount="0" supportSubquery="1" supportAdvancedDrill="1" xr:uid="{455D9A4F-BF1F-4FC5-B67B-A854932850F4}">
  <cacheSource type="external" connectionId="4"/>
  <cacheFields count="2">
    <cacheField name="[mca].[Activity].[Activity]" caption="Activity" numFmtId="0" hierarchy="1" level="1">
      <sharedItems count="10">
        <s v="Activ.1"/>
        <s v="Activ.10"/>
        <s v="Activ.2"/>
        <s v="Activ.3"/>
        <s v="Activ.4"/>
        <s v="Activ.5"/>
        <s v="Activ.6"/>
        <s v="Activ.7"/>
        <s v="Activ.8"/>
        <s v="Activ.9"/>
      </sharedItems>
    </cacheField>
    <cacheField name="[mcp].[Profiles].[Profiles]" caption="Profiles" numFmtId="0" hierarchy="13" level="1">
      <sharedItems count="10">
        <s v="Prof.1"/>
        <s v="Prof.10"/>
        <s v="Prof.2"/>
        <s v="Prof.3"/>
        <s v="Prof.4"/>
        <s v="Prof.5"/>
        <s v="Prof.6"/>
        <s v="Prof.7"/>
        <s v="Prof.8"/>
        <s v="Prof.9"/>
      </sharedItems>
    </cacheField>
  </cacheFields>
  <cacheHierarchies count="38">
    <cacheHierarchy uniqueName="[mca].[N°]" caption="N°" attribute="1" defaultMemberUniqueName="[mca].[N°].[All]" allUniqueName="[mca].[N°].[All]" dimensionUniqueName="[mca]" displayFolder="" count="0" memberValueDatatype="20" unbalanced="0"/>
    <cacheHierarchy uniqueName="[mca].[Activity]" caption="Activity" attribute="1" defaultMemberUniqueName="[mca].[Activity].[All]" allUniqueName="[mca].[Activity].[All]" dimensionUniqueName="[mca]" displayFolder="" count="2" memberValueDatatype="130" unbalanced="0">
      <fieldsUsage count="2">
        <fieldUsage x="-1"/>
        <fieldUsage x="0"/>
      </fieldsUsage>
    </cacheHierarchy>
    <cacheHierarchy uniqueName="[mca].[ORACLE]" caption="ORACLE" attribute="1" defaultMemberUniqueName="[mca].[ORACLE].[All]" allUniqueName="[mca].[ORACLE].[All]" dimensionUniqueName="[mca]" displayFolder="" count="0" memberValueDatatype="20" unbalanced="0"/>
    <cacheHierarchy uniqueName="[mca].[POSTGRES]" caption="POSTGRES" attribute="1" defaultMemberUniqueName="[mca].[POSTGRES].[All]" allUniqueName="[mca].[POSTGRES].[All]" dimensionUniqueName="[mca]" displayFolder="" count="0" memberValueDatatype="20" unbalanced="0"/>
    <cacheHierarchy uniqueName="[mca].[PHP]" caption="PHP" attribute="1" defaultMemberUniqueName="[mca].[PHP].[All]" allUniqueName="[mca].[PHP].[All]" dimensionUniqueName="[mca]" displayFolder="" count="0" memberValueDatatype="20" unbalanced="0"/>
    <cacheHierarchy uniqueName="[mca].[JAVA]" caption="JAVA" attribute="1" defaultMemberUniqueName="[mca].[JAVA].[All]" allUniqueName="[mca].[JAVA].[All]" dimensionUniqueName="[mca]" displayFolder="" count="0" memberValueDatatype="20" unbalanced="0"/>
    <cacheHierarchy uniqueName="[mca].[J2E]" caption="J2E" attribute="1" defaultMemberUniqueName="[mca].[J2E].[All]" allUniqueName="[mca].[J2E].[All]" dimensionUniqueName="[mca]" displayFolder="" count="0" memberValueDatatype="20" unbalanced="0"/>
    <cacheHierarchy uniqueName="[mca].[SCRUM]" caption="SCRUM" attribute="1" defaultMemberUniqueName="[mca].[SCRUM].[All]" allUniqueName="[mca].[SCRUM].[All]" dimensionUniqueName="[mca]" displayFolder="" count="0" memberValueDatatype="20" unbalanced="0"/>
    <cacheHierarchy uniqueName="[mca].[Linux]" caption="Linux" attribute="1" defaultMemberUniqueName="[mca].[Linux].[All]" allUniqueName="[mca].[Linux].[All]" dimensionUniqueName="[mca]" displayFolder="" count="0" memberValueDatatype="20" unbalanced="0"/>
    <cacheHierarchy uniqueName="[mca].[Windows]" caption="Windows" attribute="1" defaultMemberUniqueName="[mca].[Windows].[All]" allUniqueName="[mca].[Windows].[All]" dimensionUniqueName="[mca]" displayFolder="" count="0" memberValueDatatype="20" unbalanced="0"/>
    <cacheHierarchy uniqueName="[mca].[Cloud]" caption="Cloud" attribute="1" defaultMemberUniqueName="[mca].[Cloud].[All]" allUniqueName="[mca].[Cloud].[All]" dimensionUniqueName="[mca]" displayFolder="" count="0" memberValueDatatype="20" unbalanced="0"/>
    <cacheHierarchy uniqueName="[mca].[GITLAB]" caption="GITLAB" attribute="1" defaultMemberUniqueName="[mca].[GITLAB].[All]" allUniqueName="[mca].[GITLAB].[All]" dimensionUniqueName="[mca]" displayFolder="" count="0" memberValueDatatype="20" unbalanced="0"/>
    <cacheHierarchy uniqueName="[mcp].[N°]" caption="N°" attribute="1" defaultMemberUniqueName="[mcp].[N°].[All]" allUniqueName="[mcp].[N°].[All]" dimensionUniqueName="[mcp]" displayFolder="" count="0" memberValueDatatype="20" unbalanced="0"/>
    <cacheHierarchy uniqueName="[mcp].[Profiles]" caption="Profiles" attribute="1" defaultMemberUniqueName="[mcp].[Profiles].[All]" allUniqueName="[mcp].[Profiles].[All]" dimensionUniqueName="[mcp]" displayFolder="" count="2" memberValueDatatype="130" unbalanced="0">
      <fieldsUsage count="2">
        <fieldUsage x="-1"/>
        <fieldUsage x="1"/>
      </fieldsUsage>
    </cacheHierarchy>
    <cacheHierarchy uniqueName="[mcp].[ORACLE]" caption="ORACLE" attribute="1" defaultMemberUniqueName="[mcp].[ORACLE].[All]" allUniqueName="[mcp].[ORACLE].[All]" dimensionUniqueName="[mcp]" displayFolder="" count="0" memberValueDatatype="20" unbalanced="0"/>
    <cacheHierarchy uniqueName="[mcp].[POSTGRES]" caption="POSTGRES" attribute="1" defaultMemberUniqueName="[mcp].[POSTGRES].[All]" allUniqueName="[mcp].[POSTGRES].[All]" dimensionUniqueName="[mcp]" displayFolder="" count="0" memberValueDatatype="20" unbalanced="0"/>
    <cacheHierarchy uniqueName="[mcp].[PHP]" caption="PHP" attribute="1" defaultMemberUniqueName="[mcp].[PHP].[All]" allUniqueName="[mcp].[PHP].[All]" dimensionUniqueName="[mcp]" displayFolder="" count="0" memberValueDatatype="20" unbalanced="0"/>
    <cacheHierarchy uniqueName="[mcp].[JAVA]" caption="JAVA" attribute="1" defaultMemberUniqueName="[mcp].[JAVA].[All]" allUniqueName="[mcp].[JAVA].[All]" dimensionUniqueName="[mcp]" displayFolder="" count="0" memberValueDatatype="20" unbalanced="0"/>
    <cacheHierarchy uniqueName="[mcp].[J2E]" caption="J2E" attribute="1" defaultMemberUniqueName="[mcp].[J2E].[All]" allUniqueName="[mcp].[J2E].[All]" dimensionUniqueName="[mcp]" displayFolder="" count="0" memberValueDatatype="20" unbalanced="0"/>
    <cacheHierarchy uniqueName="[mcp].[SCRUM]" caption="SCRUM" attribute="1" defaultMemberUniqueName="[mcp].[SCRUM].[All]" allUniqueName="[mcp].[SCRUM].[All]" dimensionUniqueName="[mcp]" displayFolder="" count="0" memberValueDatatype="20" unbalanced="0"/>
    <cacheHierarchy uniqueName="[mcp].[Linux]" caption="Linux" attribute="1" defaultMemberUniqueName="[mcp].[Linux].[All]" allUniqueName="[mcp].[Linux].[All]" dimensionUniqueName="[mcp]" displayFolder="" count="0" memberValueDatatype="20" unbalanced="0"/>
    <cacheHierarchy uniqueName="[mcp].[Windows]" caption="Windows" attribute="1" defaultMemberUniqueName="[mcp].[Windows].[All]" allUniqueName="[mcp].[Windows].[All]" dimensionUniqueName="[mcp]" displayFolder="" count="0" memberValueDatatype="20" unbalanced="0"/>
    <cacheHierarchy uniqueName="[mcp].[Cloud]" caption="Cloud" attribute="1" defaultMemberUniqueName="[mcp].[Cloud].[All]" allUniqueName="[mcp].[Cloud].[All]" dimensionUniqueName="[mcp]" displayFolder="" count="0" memberValueDatatype="20" unbalanced="0"/>
    <cacheHierarchy uniqueName="[mcp].[GITLAB]" caption="GITLAB" attribute="1" defaultMemberUniqueName="[mcp].[GITLAB].[All]" allUniqueName="[mcp].[GITLAB].[All]" dimensionUniqueName="[mcp]" displayFolder="" count="0" memberValueDatatype="20" unbalanced="0"/>
    <cacheHierarchy uniqueName="[tbl_activities].[N°]" caption="N°" attribute="1" defaultMemberUniqueName="[tbl_activities].[N°].[All]" allUniqueName="[tbl_activities].[N°].[All]" dimensionUniqueName="[tbl_activities]" displayFolder="" count="0" memberValueDatatype="20" unbalanced="0"/>
    <cacheHierarchy uniqueName="[tbl_activities].[Activities]" caption="Activities" attribute="1" defaultMemberUniqueName="[tbl_activities].[Activities].[All]" allUniqueName="[tbl_activities].[Activities].[All]" dimensionUniqueName="[tbl_activities]" displayFolder="" count="0" memberValueDatatype="130" unbalanced="0"/>
    <cacheHierarchy uniqueName="[tbl_activities].[Competencies]" caption="Competencies" attribute="1" defaultMemberUniqueName="[tbl_activities].[Competencies].[All]" allUniqueName="[tbl_activities].[Competencies].[All]" dimensionUniqueName="[tbl_activities]" displayFolder="" count="0" memberValueDatatype="130" unbalanced="0"/>
    <cacheHierarchy uniqueName="[tbl_activities].[Levels]" caption="Levels" attribute="1" defaultMemberUniqueName="[tbl_activities].[Levels].[All]" allUniqueName="[tbl_activities].[Levels].[All]" dimensionUniqueName="[tbl_activities]" displayFolder="" count="0" memberValueDatatype="20" unbalanced="0"/>
    <cacheHierarchy uniqueName="[tbl_activities].[Ajouter une colonne2]" caption="Ajouter une colonne2" attribute="1" defaultMemberUniqueName="[tbl_activities].[Ajouter une colonne2].[All]" allUniqueName="[tbl_activities].[Ajouter une colonne2].[All]" dimensionUniqueName="[tbl_activities]" displayFolder="" count="0" memberValueDatatype="20" unbalanced="0"/>
    <cacheHierarchy uniqueName="[tbl_profiles].[N°]" caption="N°" attribute="1" defaultMemberUniqueName="[tbl_profiles].[N°].[All]" allUniqueName="[tbl_profiles].[N°].[All]" dimensionUniqueName="[tbl_profiles]" displayFolder="" count="0" memberValueDatatype="20" unbalanced="0"/>
    <cacheHierarchy uniqueName="[tbl_profiles].[Profiles]" caption="Profiles" attribute="1" defaultMemberUniqueName="[tbl_profiles].[Profiles].[All]" allUniqueName="[tbl_profiles].[Profiles].[All]" dimensionUniqueName="[tbl_profiles]" displayFolder="" count="0" memberValueDatatype="130" unbalanced="0"/>
    <cacheHierarchy uniqueName="[tbl_profiles].[Competencies]" caption="Competencies" attribute="1" defaultMemberUniqueName="[tbl_profiles].[Competencies].[All]" allUniqueName="[tbl_profiles].[Competencies].[All]" dimensionUniqueName="[tbl_profiles]" displayFolder="" count="0" memberValueDatatype="130" unbalanced="0"/>
    <cacheHierarchy uniqueName="[tbl_profiles].[Levels]" caption="Levels" attribute="1" defaultMemberUniqueName="[tbl_profiles].[Levels].[All]" allUniqueName="[tbl_profiles].[Levels].[All]" dimensionUniqueName="[tbl_profiles]" displayFolder="" count="0" memberValueDatatype="20" unbalanced="0"/>
    <cacheHierarchy uniqueName="[Measures].[__XL_Count tbl_activities]" caption="__XL_Count tbl_activities" measure="1" displayFolder="" measureGroup="tbl_activities" count="0" hidden="1"/>
    <cacheHierarchy uniqueName="[Measures].[__XL_Count tbl_profiles]" caption="__XL_Count tbl_profiles" measure="1" displayFolder="" measureGroup="tbl_profiles" count="0" hidden="1"/>
    <cacheHierarchy uniqueName="[Measures].[__XL_Count mca]" caption="__XL_Count mca" measure="1" displayFolder="" measureGroup="mca" count="0" hidden="1"/>
    <cacheHierarchy uniqueName="[Measures].[__XL_Count mcp]" caption="__XL_Count mcp" measure="1" displayFolder="" measureGroup="mcp" count="0" hidden="1"/>
    <cacheHierarchy uniqueName="[Measures].[__No measures defined]" caption="__No measures defined" measure="1" displayFolder="" count="0" hidden="1"/>
  </cacheHierarchies>
  <kpis count="0"/>
  <dimensions count="5">
    <dimension name="mca" uniqueName="[mca]" caption="mca"/>
    <dimension name="mcp" uniqueName="[mcp]" caption="mcp"/>
    <dimension measure="1" name="Measures" uniqueName="[Measures]" caption="Measures"/>
    <dimension name="tbl_activities" uniqueName="[tbl_activities]" caption="tbl_activities"/>
    <dimension name="tbl_profiles" uniqueName="[tbl_profiles]" caption="tbl_profiles"/>
  </dimensions>
  <measureGroups count="4">
    <measureGroup name="mca" caption="mca"/>
    <measureGroup name="mcp" caption="mcp"/>
    <measureGroup name="tbl_activities" caption="tbl_activities"/>
    <measureGroup name="tbl_profiles" caption="tbl_profiles"/>
  </measureGroups>
  <maps count="6">
    <map measureGroup="0" dimension="0"/>
    <map measureGroup="0" dimension="1"/>
    <map measureGroup="1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130B0-6CBD-4760-89FA-B129CF2555B9}" name="Tableau croisé dynamique15" cacheId="73" applyNumberFormats="0" applyBorderFormats="0" applyFontFormats="0" applyPatternFormats="0" applyAlignmentFormats="0" applyWidthHeightFormats="1" dataCaption="Valeurs" tag="464b101f-f61f-4d3b-88a2-0b36365fd264" updatedVersion="8" minRefreshableVersion="3" useAutoFormatting="1" itemPrintTitles="1" createdVersion="5" indent="0" outline="1" outlineData="1" multipleFieldFilters="0" colHeaderCaption="PROFILES">
  <location ref="B3:M15" firstHeaderRow="1" firstDataRow="2" firstDataCol="1"/>
  <pivotFields count="2">
    <pivotField axis="axisRow" allDrilled="1" subtotalTop="0" showAll="0" defaultSubtotal="0" defaultAttributeDrillState="1">
      <items count="10">
        <item x="0"/>
        <item x="2"/>
        <item x="3"/>
        <item x="4"/>
        <item x="5"/>
        <item x="6"/>
        <item x="7"/>
        <item x="8"/>
        <item x="9"/>
        <item x="1"/>
      </items>
    </pivotField>
    <pivotField axis="axisCol" allDrilled="1" subtotalTop="0" showAll="0" defaultSubtotal="0" defaultAttributeDrillState="1">
      <items count="10">
        <item x="0"/>
        <item x="2"/>
        <item x="3"/>
        <item x="4"/>
        <item x="5"/>
        <item x="6"/>
        <item x="7"/>
        <item x="8"/>
        <item x="9"/>
        <item x="1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_activities]"/>
        <x15:activeTabTopLevelEntity name="[tbl_profi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3C01A-29EC-4B47-8708-4C7A8335C204}" name="Tableau croisé dynamique16" cacheId="87" applyNumberFormats="0" applyBorderFormats="0" applyFontFormats="0" applyPatternFormats="0" applyAlignmentFormats="0" applyWidthHeightFormats="1" dataCaption="Valeurs" tag="655bdf84-b9d0-4950-8f64-29b8644bc6ba" updatedVersion="8" minRefreshableVersion="3" useAutoFormatting="1" itemPrintTitles="1" createdVersion="8" indent="0" outline="1" outlineData="1" multipleFieldFilters="0">
  <location ref="A1:L13" firstHeaderRow="1" firstDataRow="2" firstDataCol="1"/>
  <pivotFields count="2">
    <pivotField axis="axisRow" allDrilled="1" subtotalTop="0" showAll="0" defaultSubtotal="0" defaultAttributeDrillState="1">
      <items count="10">
        <item x="0"/>
        <item x="2"/>
        <item x="3"/>
        <item x="4"/>
        <item x="5"/>
        <item x="6"/>
        <item x="7"/>
        <item x="8"/>
        <item x="9"/>
        <item x="1"/>
      </items>
    </pivotField>
    <pivotField axis="axisCol" allDrilled="1" subtotalTop="0" showAll="0" defaultSubtotal="0" defaultAttributeDrillState="1">
      <items count="10">
        <item x="0"/>
        <item x="2"/>
        <item x="3"/>
        <item x="4"/>
        <item x="5"/>
        <item x="6"/>
        <item x="7"/>
        <item x="8"/>
        <item x="9"/>
        <item x="1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ca]"/>
        <x15:activeTabTopLevelEntity name="[mc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E99B1-57CB-4663-B556-8D1949F59729}" name="tbl_activities" displayName="tbl_activities" ref="A1:D101" totalsRowShown="0" headerRowDxfId="41" dataDxfId="42">
  <autoFilter ref="A1:D101" xr:uid="{AB8E99B1-57CB-4663-B556-8D1949F59729}"/>
  <tableColumns count="4">
    <tableColumn id="1" xr3:uid="{81A650EC-74B9-4DC3-9A9D-B9C361AE03A7}" name="N°"/>
    <tableColumn id="2" xr3:uid="{221DB214-945B-4A44-8009-575BC48EC5DD}" name="Activities" dataDxfId="45"/>
    <tableColumn id="3" xr3:uid="{12318C4B-124A-4C3A-80E3-7DCAED2A7BB6}" name="Competencies" dataDxfId="44"/>
    <tableColumn id="4" xr3:uid="{B7B2C405-1774-4551-91DB-16BC5A11E0B3}" name="Levels" dataDxfId="43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42BC17-1215-4F0A-B70C-51D15747A10B}" name="tbl_profiles" displayName="tbl_profiles" ref="A1:D101" totalsRowShown="0" headerRowDxfId="36" dataDxfId="37">
  <autoFilter ref="A1:D101" xr:uid="{D242BC17-1215-4F0A-B70C-51D15747A10B}"/>
  <tableColumns count="4">
    <tableColumn id="1" xr3:uid="{0E671838-2FB8-4724-97EF-7EAE2DEA84C3}" name="N°"/>
    <tableColumn id="2" xr3:uid="{D6502A40-C053-447F-8DC5-FD431BD3662F}" name="Profiles" dataDxfId="40"/>
    <tableColumn id="3" xr3:uid="{ABAEB45D-AF07-4EAA-ACAF-8851F663AA00}" name="Competencies" dataDxfId="39"/>
    <tableColumn id="4" xr3:uid="{1C098910-DBE5-4C19-BE51-FCE059A76883}" name="Levels" dataDxfId="38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55B880-28D2-4E37-BE79-7C37F60CD6AE}" name="tbl_competencies_matrix" displayName="tbl_competencies_matrix" ref="A1:E201" totalsRowShown="0" headerRowDxfId="29" dataDxfId="30">
  <autoFilter ref="A1:E201" xr:uid="{0355B880-28D2-4E37-BE79-7C37F60CD6AE}"/>
  <tableColumns count="5">
    <tableColumn id="1" xr3:uid="{917D7EF8-D79F-4C00-921B-2C310691FE97}" name="N°" dataDxfId="35"/>
    <tableColumn id="2" xr3:uid="{37F09726-F2ED-4DE9-8177-F0C203318904}" name="Type" dataDxfId="34"/>
    <tableColumn id="3" xr3:uid="{5001DF71-7B17-4FAC-9F67-91EA8A844F62}" name="Profiles or Activities" dataDxfId="33"/>
    <tableColumn id="4" xr3:uid="{184E5C56-F860-4C46-9C8F-0552D6B88490}" name="Competencies" dataDxfId="32"/>
    <tableColumn id="5" xr3:uid="{8F78F52D-4184-4431-AD97-ECDE826A335A}" name="Levels" dataDxfId="3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37F9E4F-FD87-45DD-85AA-93435A3B24A7}" name="mca" displayName="mca" ref="A1:L11" totalsRowShown="0" headerRowDxfId="0" dataDxfId="1" tableBorderDxfId="14">
  <autoFilter ref="A1:L11" xr:uid="{537F9E4F-FD87-45DD-85AA-93435A3B24A7}"/>
  <tableColumns count="12">
    <tableColumn id="1" xr3:uid="{536E50A2-12F1-4F76-B3B3-D035C00B7941}" name="N°" dataDxfId="13"/>
    <tableColumn id="2" xr3:uid="{D9BA25D9-A8EC-40AB-BB3C-6D347E2D8415}" name="Activity" dataDxfId="12"/>
    <tableColumn id="4" xr3:uid="{FC9E57B1-1BA8-4C12-A916-1605CAFBD5EB}" name="ORACLE" dataDxfId="11"/>
    <tableColumn id="5" xr3:uid="{B556AD7D-B6F5-4344-898C-EB614FBA5433}" name="POSTGRES" dataDxfId="10"/>
    <tableColumn id="6" xr3:uid="{3C6555C1-0406-4333-8E32-A3C850689F5C}" name="PHP" dataDxfId="9"/>
    <tableColumn id="7" xr3:uid="{A14BF6D3-25C7-4688-9A4D-31528144EAD6}" name="JAVA" dataDxfId="8"/>
    <tableColumn id="8" xr3:uid="{A8BB3AF0-F46A-4991-894E-0FB6FBC6FB28}" name="J2E" dataDxfId="7"/>
    <tableColumn id="9" xr3:uid="{5B7ACAB1-D71A-4C08-865B-0E011D7D91B8}" name="SCRUM" dataDxfId="6"/>
    <tableColumn id="10" xr3:uid="{1EF4DD4F-911B-44FC-BE5A-069447DE0D61}" name="Linux" dataDxfId="5"/>
    <tableColumn id="11" xr3:uid="{505579B9-47B8-4C61-B317-66D0DFA38E59}" name="Windows" dataDxfId="4"/>
    <tableColumn id="12" xr3:uid="{394640D9-18C7-4CB9-85E2-CFA31A92A095}" name="Cloud" dataDxfId="3"/>
    <tableColumn id="13" xr3:uid="{66A3BB64-8A1D-4FAD-8EF1-594B81CCDF56}" name="GITLAB" dataDxfId="2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1E7468-CEA6-4B22-8307-DCB9F4552055}" name="mcp" displayName="mcp" ref="A1:L11" totalsRowShown="0" headerRowDxfId="15" dataDxfId="16" tableBorderDxfId="28">
  <autoFilter ref="A1:L11" xr:uid="{1D1E7468-CEA6-4B22-8307-DCB9F4552055}"/>
  <tableColumns count="12">
    <tableColumn id="1" xr3:uid="{685639DD-B0E6-4BF7-A430-70BBDA1C7FAD}" name="N°"/>
    <tableColumn id="2" xr3:uid="{06668B78-66E7-4D3A-B251-7084E2E5E448}" name="Profiles" dataDxfId="27"/>
    <tableColumn id="3" xr3:uid="{E0AB094C-ACB6-4287-89E9-FB603BDB67FC}" name="ORACLE" dataDxfId="26"/>
    <tableColumn id="4" xr3:uid="{C44D47E7-C903-4BA3-A7D0-421BA9F2B5AD}" name="POSTGRES" dataDxfId="25"/>
    <tableColumn id="5" xr3:uid="{C0D08B68-2801-4AE9-8553-A5C1B01E9A70}" name="PHP" dataDxfId="24"/>
    <tableColumn id="6" xr3:uid="{D57AD755-8A58-4EA6-BAC7-46FFD659BF00}" name="JAVA" dataDxfId="23"/>
    <tableColumn id="7" xr3:uid="{56A31D44-199E-49C7-BE7C-3AB83EA1E505}" name="J2E" dataDxfId="22"/>
    <tableColumn id="8" xr3:uid="{8A7B0E8A-30CD-4018-BD48-D8C87E8FDFCD}" name="SCRUM" dataDxfId="21"/>
    <tableColumn id="9" xr3:uid="{99D850AB-F779-4A01-BE2D-452675BA8194}" name="Linux" dataDxfId="20"/>
    <tableColumn id="10" xr3:uid="{601A47C7-9E2C-430D-A1AD-DC43877469C1}" name="Windows" dataDxfId="19"/>
    <tableColumn id="11" xr3:uid="{D4028203-3FBC-4B83-8D37-E565C8957D76}" name="Cloud" dataDxfId="18"/>
    <tableColumn id="12" xr3:uid="{EBC2F95B-FF01-463D-B547-380AEC1D2220}" name="GITLAB" dataDxfId="1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workbookViewId="0">
      <selection activeCell="A2" sqref="A2:D101"/>
    </sheetView>
  </sheetViews>
  <sheetFormatPr baseColWidth="10" defaultColWidth="9.140625" defaultRowHeight="15" x14ac:dyDescent="0.25"/>
  <cols>
    <col min="2" max="2" width="11.42578125" style="1" customWidth="1"/>
    <col min="3" max="3" width="15.85546875" style="1" customWidth="1"/>
    <col min="4" max="4" width="8.7109375" style="1" customWidth="1"/>
  </cols>
  <sheetData>
    <row r="1" spans="1:4" x14ac:dyDescent="0.25">
      <c r="A1" s="2" t="s">
        <v>34</v>
      </c>
      <c r="B1" s="5" t="s">
        <v>33</v>
      </c>
      <c r="C1" s="5" t="s">
        <v>31</v>
      </c>
      <c r="D1" s="5" t="s">
        <v>32</v>
      </c>
    </row>
    <row r="2" spans="1:4" x14ac:dyDescent="0.25">
      <c r="A2">
        <v>1</v>
      </c>
      <c r="B2" s="1" t="s">
        <v>0</v>
      </c>
      <c r="C2" s="1" t="s">
        <v>1</v>
      </c>
      <c r="D2" s="1">
        <v>4</v>
      </c>
    </row>
    <row r="3" spans="1:4" x14ac:dyDescent="0.25">
      <c r="A3">
        <v>2</v>
      </c>
      <c r="B3" s="1" t="s">
        <v>0</v>
      </c>
      <c r="C3" s="1" t="s">
        <v>1</v>
      </c>
      <c r="D3" s="1">
        <v>2</v>
      </c>
    </row>
    <row r="4" spans="1:4" x14ac:dyDescent="0.25">
      <c r="A4">
        <v>3</v>
      </c>
      <c r="B4" s="1" t="s">
        <v>0</v>
      </c>
      <c r="C4" s="1" t="s">
        <v>1</v>
      </c>
      <c r="D4" s="1">
        <v>1</v>
      </c>
    </row>
    <row r="5" spans="1:4" x14ac:dyDescent="0.25">
      <c r="A5">
        <v>4</v>
      </c>
      <c r="B5" s="1" t="s">
        <v>0</v>
      </c>
      <c r="C5" s="1" t="s">
        <v>1</v>
      </c>
      <c r="D5" s="1">
        <v>3</v>
      </c>
    </row>
    <row r="6" spans="1:4" x14ac:dyDescent="0.25">
      <c r="A6">
        <v>5</v>
      </c>
      <c r="B6" s="1" t="s">
        <v>0</v>
      </c>
      <c r="C6" s="1" t="s">
        <v>1</v>
      </c>
      <c r="D6" s="1">
        <v>4</v>
      </c>
    </row>
    <row r="7" spans="1:4" x14ac:dyDescent="0.25">
      <c r="A7">
        <v>6</v>
      </c>
      <c r="B7" s="1" t="s">
        <v>0</v>
      </c>
      <c r="C7" s="1" t="s">
        <v>1</v>
      </c>
      <c r="D7" s="1">
        <v>2</v>
      </c>
    </row>
    <row r="8" spans="1:4" x14ac:dyDescent="0.25">
      <c r="A8">
        <v>7</v>
      </c>
      <c r="B8" s="1" t="s">
        <v>0</v>
      </c>
      <c r="C8" s="1" t="s">
        <v>1</v>
      </c>
      <c r="D8" s="1">
        <v>2</v>
      </c>
    </row>
    <row r="9" spans="1:4" x14ac:dyDescent="0.25">
      <c r="A9">
        <v>8</v>
      </c>
      <c r="B9" s="1" t="s">
        <v>0</v>
      </c>
      <c r="C9" s="1" t="s">
        <v>1</v>
      </c>
      <c r="D9" s="1">
        <v>4</v>
      </c>
    </row>
    <row r="10" spans="1:4" x14ac:dyDescent="0.25">
      <c r="A10">
        <v>9</v>
      </c>
      <c r="B10" s="1" t="s">
        <v>0</v>
      </c>
      <c r="C10" s="1" t="s">
        <v>1</v>
      </c>
      <c r="D10" s="1">
        <v>2</v>
      </c>
    </row>
    <row r="11" spans="1:4" x14ac:dyDescent="0.25">
      <c r="A11">
        <v>10</v>
      </c>
      <c r="B11" s="1" t="s">
        <v>0</v>
      </c>
      <c r="C11" s="1" t="s">
        <v>1</v>
      </c>
      <c r="D11" s="1">
        <v>1</v>
      </c>
    </row>
    <row r="12" spans="1:4" x14ac:dyDescent="0.25">
      <c r="A12">
        <v>11</v>
      </c>
      <c r="B12" s="1" t="s">
        <v>2</v>
      </c>
      <c r="C12" s="1" t="s">
        <v>11</v>
      </c>
      <c r="D12" s="1">
        <v>2</v>
      </c>
    </row>
    <row r="13" spans="1:4" x14ac:dyDescent="0.25">
      <c r="A13">
        <v>12</v>
      </c>
      <c r="B13" s="1" t="s">
        <v>2</v>
      </c>
      <c r="C13" s="1" t="s">
        <v>11</v>
      </c>
      <c r="D13" s="1">
        <v>3</v>
      </c>
    </row>
    <row r="14" spans="1:4" x14ac:dyDescent="0.25">
      <c r="A14">
        <v>13</v>
      </c>
      <c r="B14" s="1" t="s">
        <v>2</v>
      </c>
      <c r="C14" s="1" t="s">
        <v>11</v>
      </c>
      <c r="D14" s="1">
        <v>2</v>
      </c>
    </row>
    <row r="15" spans="1:4" x14ac:dyDescent="0.25">
      <c r="A15">
        <v>14</v>
      </c>
      <c r="B15" s="1" t="s">
        <v>2</v>
      </c>
      <c r="C15" s="1" t="s">
        <v>11</v>
      </c>
      <c r="D15" s="1">
        <v>4</v>
      </c>
    </row>
    <row r="16" spans="1:4" x14ac:dyDescent="0.25">
      <c r="A16">
        <v>15</v>
      </c>
      <c r="B16" s="1" t="s">
        <v>2</v>
      </c>
      <c r="C16" s="1" t="s">
        <v>11</v>
      </c>
      <c r="D16" s="1">
        <v>2</v>
      </c>
    </row>
    <row r="17" spans="1:4" x14ac:dyDescent="0.25">
      <c r="A17">
        <v>16</v>
      </c>
      <c r="B17" s="1" t="s">
        <v>2</v>
      </c>
      <c r="C17" s="1" t="s">
        <v>11</v>
      </c>
      <c r="D17" s="1">
        <v>1</v>
      </c>
    </row>
    <row r="18" spans="1:4" x14ac:dyDescent="0.25">
      <c r="A18">
        <v>17</v>
      </c>
      <c r="B18" s="1" t="s">
        <v>2</v>
      </c>
      <c r="C18" s="1" t="s">
        <v>11</v>
      </c>
      <c r="D18" s="1">
        <v>1</v>
      </c>
    </row>
    <row r="19" spans="1:4" x14ac:dyDescent="0.25">
      <c r="A19">
        <v>18</v>
      </c>
      <c r="B19" s="1" t="s">
        <v>2</v>
      </c>
      <c r="C19" s="1" t="s">
        <v>11</v>
      </c>
      <c r="D19" s="1">
        <v>3</v>
      </c>
    </row>
    <row r="20" spans="1:4" x14ac:dyDescent="0.25">
      <c r="A20">
        <v>19</v>
      </c>
      <c r="B20" s="1" t="s">
        <v>2</v>
      </c>
      <c r="C20" s="1" t="s">
        <v>11</v>
      </c>
      <c r="D20" s="1">
        <v>1</v>
      </c>
    </row>
    <row r="21" spans="1:4" x14ac:dyDescent="0.25">
      <c r="A21">
        <v>20</v>
      </c>
      <c r="B21" s="1" t="s">
        <v>2</v>
      </c>
      <c r="C21" s="1" t="s">
        <v>11</v>
      </c>
      <c r="D21" s="1">
        <v>4</v>
      </c>
    </row>
    <row r="22" spans="1:4" x14ac:dyDescent="0.25">
      <c r="A22">
        <v>21</v>
      </c>
      <c r="B22" s="1" t="s">
        <v>3</v>
      </c>
      <c r="C22" s="1" t="s">
        <v>12</v>
      </c>
      <c r="D22" s="1">
        <v>1</v>
      </c>
    </row>
    <row r="23" spans="1:4" x14ac:dyDescent="0.25">
      <c r="A23">
        <v>22</v>
      </c>
      <c r="B23" s="1" t="s">
        <v>3</v>
      </c>
      <c r="C23" s="1" t="s">
        <v>12</v>
      </c>
      <c r="D23" s="1">
        <v>1</v>
      </c>
    </row>
    <row r="24" spans="1:4" x14ac:dyDescent="0.25">
      <c r="A24">
        <v>23</v>
      </c>
      <c r="B24" s="1" t="s">
        <v>3</v>
      </c>
      <c r="C24" s="1" t="s">
        <v>12</v>
      </c>
      <c r="D24" s="1">
        <v>1</v>
      </c>
    </row>
    <row r="25" spans="1:4" x14ac:dyDescent="0.25">
      <c r="A25">
        <v>24</v>
      </c>
      <c r="B25" s="1" t="s">
        <v>3</v>
      </c>
      <c r="C25" s="1" t="s">
        <v>12</v>
      </c>
      <c r="D25" s="1">
        <v>3</v>
      </c>
    </row>
    <row r="26" spans="1:4" x14ac:dyDescent="0.25">
      <c r="A26">
        <v>25</v>
      </c>
      <c r="B26" s="1" t="s">
        <v>3</v>
      </c>
      <c r="C26" s="1" t="s">
        <v>12</v>
      </c>
      <c r="D26" s="1">
        <v>1</v>
      </c>
    </row>
    <row r="27" spans="1:4" x14ac:dyDescent="0.25">
      <c r="A27">
        <v>26</v>
      </c>
      <c r="B27" s="1" t="s">
        <v>3</v>
      </c>
      <c r="C27" s="1" t="s">
        <v>12</v>
      </c>
      <c r="D27" s="1">
        <v>3</v>
      </c>
    </row>
    <row r="28" spans="1:4" x14ac:dyDescent="0.25">
      <c r="A28">
        <v>27</v>
      </c>
      <c r="B28" s="1" t="s">
        <v>3</v>
      </c>
      <c r="C28" s="1" t="s">
        <v>12</v>
      </c>
      <c r="D28" s="1">
        <v>1</v>
      </c>
    </row>
    <row r="29" spans="1:4" x14ac:dyDescent="0.25">
      <c r="A29">
        <v>28</v>
      </c>
      <c r="B29" s="1" t="s">
        <v>3</v>
      </c>
      <c r="C29" s="1" t="s">
        <v>12</v>
      </c>
      <c r="D29" s="1">
        <v>2</v>
      </c>
    </row>
    <row r="30" spans="1:4" x14ac:dyDescent="0.25">
      <c r="A30">
        <v>29</v>
      </c>
      <c r="B30" s="1" t="s">
        <v>3</v>
      </c>
      <c r="C30" s="1" t="s">
        <v>12</v>
      </c>
      <c r="D30" s="1">
        <v>2</v>
      </c>
    </row>
    <row r="31" spans="1:4" x14ac:dyDescent="0.25">
      <c r="A31">
        <v>30</v>
      </c>
      <c r="B31" s="1" t="s">
        <v>3</v>
      </c>
      <c r="C31" s="1" t="s">
        <v>12</v>
      </c>
      <c r="D31" s="1">
        <v>1</v>
      </c>
    </row>
    <row r="32" spans="1:4" x14ac:dyDescent="0.25">
      <c r="A32">
        <v>31</v>
      </c>
      <c r="B32" s="1" t="s">
        <v>4</v>
      </c>
      <c r="C32" s="1" t="s">
        <v>13</v>
      </c>
      <c r="D32" s="1">
        <v>2</v>
      </c>
    </row>
    <row r="33" spans="1:4" x14ac:dyDescent="0.25">
      <c r="A33">
        <v>32</v>
      </c>
      <c r="B33" s="1" t="s">
        <v>4</v>
      </c>
      <c r="C33" s="1" t="s">
        <v>13</v>
      </c>
      <c r="D33" s="1">
        <v>1</v>
      </c>
    </row>
    <row r="34" spans="1:4" x14ac:dyDescent="0.25">
      <c r="A34">
        <v>33</v>
      </c>
      <c r="B34" s="1" t="s">
        <v>4</v>
      </c>
      <c r="C34" s="1" t="s">
        <v>13</v>
      </c>
      <c r="D34" s="1">
        <v>1</v>
      </c>
    </row>
    <row r="35" spans="1:4" x14ac:dyDescent="0.25">
      <c r="A35">
        <v>34</v>
      </c>
      <c r="B35" s="1" t="s">
        <v>4</v>
      </c>
      <c r="C35" s="1" t="s">
        <v>13</v>
      </c>
      <c r="D35" s="1">
        <v>1</v>
      </c>
    </row>
    <row r="36" spans="1:4" x14ac:dyDescent="0.25">
      <c r="A36">
        <v>35</v>
      </c>
      <c r="B36" s="1" t="s">
        <v>4</v>
      </c>
      <c r="C36" s="1" t="s">
        <v>13</v>
      </c>
      <c r="D36" s="1">
        <v>1</v>
      </c>
    </row>
    <row r="37" spans="1:4" x14ac:dyDescent="0.25">
      <c r="A37">
        <v>36</v>
      </c>
      <c r="B37" s="1" t="s">
        <v>4</v>
      </c>
      <c r="C37" s="1" t="s">
        <v>13</v>
      </c>
      <c r="D37" s="1">
        <v>4</v>
      </c>
    </row>
    <row r="38" spans="1:4" x14ac:dyDescent="0.25">
      <c r="A38">
        <v>37</v>
      </c>
      <c r="B38" s="1" t="s">
        <v>4</v>
      </c>
      <c r="C38" s="1" t="s">
        <v>13</v>
      </c>
      <c r="D38" s="1">
        <v>3</v>
      </c>
    </row>
    <row r="39" spans="1:4" x14ac:dyDescent="0.25">
      <c r="A39">
        <v>38</v>
      </c>
      <c r="B39" s="1" t="s">
        <v>4</v>
      </c>
      <c r="C39" s="1" t="s">
        <v>13</v>
      </c>
      <c r="D39" s="1">
        <v>1</v>
      </c>
    </row>
    <row r="40" spans="1:4" x14ac:dyDescent="0.25">
      <c r="A40">
        <v>39</v>
      </c>
      <c r="B40" s="1" t="s">
        <v>4</v>
      </c>
      <c r="C40" s="1" t="s">
        <v>13</v>
      </c>
      <c r="D40" s="1">
        <v>1</v>
      </c>
    </row>
    <row r="41" spans="1:4" x14ac:dyDescent="0.25">
      <c r="A41">
        <v>40</v>
      </c>
      <c r="B41" s="1" t="s">
        <v>4</v>
      </c>
      <c r="C41" s="1" t="s">
        <v>13</v>
      </c>
      <c r="D41" s="1">
        <v>1</v>
      </c>
    </row>
    <row r="42" spans="1:4" x14ac:dyDescent="0.25">
      <c r="A42">
        <v>41</v>
      </c>
      <c r="B42" s="1" t="s">
        <v>5</v>
      </c>
      <c r="C42" s="1" t="s">
        <v>14</v>
      </c>
      <c r="D42" s="1">
        <v>2</v>
      </c>
    </row>
    <row r="43" spans="1:4" x14ac:dyDescent="0.25">
      <c r="A43">
        <v>42</v>
      </c>
      <c r="B43" s="1" t="s">
        <v>5</v>
      </c>
      <c r="C43" s="1" t="s">
        <v>14</v>
      </c>
      <c r="D43" s="1">
        <v>1</v>
      </c>
    </row>
    <row r="44" spans="1:4" x14ac:dyDescent="0.25">
      <c r="A44">
        <v>43</v>
      </c>
      <c r="B44" s="1" t="s">
        <v>5</v>
      </c>
      <c r="C44" s="1" t="s">
        <v>14</v>
      </c>
      <c r="D44" s="1">
        <v>1</v>
      </c>
    </row>
    <row r="45" spans="1:4" x14ac:dyDescent="0.25">
      <c r="A45">
        <v>44</v>
      </c>
      <c r="B45" s="1" t="s">
        <v>5</v>
      </c>
      <c r="C45" s="1" t="s">
        <v>14</v>
      </c>
      <c r="D45" s="1">
        <v>1</v>
      </c>
    </row>
    <row r="46" spans="1:4" x14ac:dyDescent="0.25">
      <c r="A46">
        <v>45</v>
      </c>
      <c r="B46" s="1" t="s">
        <v>5</v>
      </c>
      <c r="C46" s="1" t="s">
        <v>14</v>
      </c>
      <c r="D46" s="1">
        <v>1</v>
      </c>
    </row>
    <row r="47" spans="1:4" x14ac:dyDescent="0.25">
      <c r="A47">
        <v>46</v>
      </c>
      <c r="B47" s="1" t="s">
        <v>5</v>
      </c>
      <c r="C47" s="1" t="s">
        <v>14</v>
      </c>
      <c r="D47" s="1">
        <v>2</v>
      </c>
    </row>
    <row r="48" spans="1:4" x14ac:dyDescent="0.25">
      <c r="A48">
        <v>47</v>
      </c>
      <c r="B48" s="1" t="s">
        <v>5</v>
      </c>
      <c r="C48" s="1" t="s">
        <v>14</v>
      </c>
      <c r="D48" s="1">
        <v>2</v>
      </c>
    </row>
    <row r="49" spans="1:4" x14ac:dyDescent="0.25">
      <c r="A49">
        <v>48</v>
      </c>
      <c r="B49" s="1" t="s">
        <v>5</v>
      </c>
      <c r="C49" s="1" t="s">
        <v>14</v>
      </c>
      <c r="D49" s="1">
        <v>2</v>
      </c>
    </row>
    <row r="50" spans="1:4" x14ac:dyDescent="0.25">
      <c r="A50">
        <v>49</v>
      </c>
      <c r="B50" s="1" t="s">
        <v>5</v>
      </c>
      <c r="C50" s="1" t="s">
        <v>14</v>
      </c>
      <c r="D50" s="1">
        <v>1</v>
      </c>
    </row>
    <row r="51" spans="1:4" x14ac:dyDescent="0.25">
      <c r="A51">
        <v>50</v>
      </c>
      <c r="B51" s="1" t="s">
        <v>5</v>
      </c>
      <c r="C51" s="1" t="s">
        <v>14</v>
      </c>
      <c r="D51" s="1">
        <v>1</v>
      </c>
    </row>
    <row r="52" spans="1:4" x14ac:dyDescent="0.25">
      <c r="A52">
        <v>51</v>
      </c>
      <c r="B52" s="1" t="s">
        <v>6</v>
      </c>
      <c r="C52" s="1" t="s">
        <v>15</v>
      </c>
      <c r="D52" s="1">
        <v>3</v>
      </c>
    </row>
    <row r="53" spans="1:4" x14ac:dyDescent="0.25">
      <c r="A53">
        <v>52</v>
      </c>
      <c r="B53" s="1" t="s">
        <v>6</v>
      </c>
      <c r="C53" s="1" t="s">
        <v>15</v>
      </c>
      <c r="D53" s="1">
        <v>2</v>
      </c>
    </row>
    <row r="54" spans="1:4" x14ac:dyDescent="0.25">
      <c r="A54">
        <v>53</v>
      </c>
      <c r="B54" s="1" t="s">
        <v>6</v>
      </c>
      <c r="C54" s="1" t="s">
        <v>15</v>
      </c>
      <c r="D54" s="1">
        <v>3</v>
      </c>
    </row>
    <row r="55" spans="1:4" x14ac:dyDescent="0.25">
      <c r="A55">
        <v>54</v>
      </c>
      <c r="B55" s="1" t="s">
        <v>6</v>
      </c>
      <c r="C55" s="1" t="s">
        <v>15</v>
      </c>
      <c r="D55" s="1">
        <v>3</v>
      </c>
    </row>
    <row r="56" spans="1:4" x14ac:dyDescent="0.25">
      <c r="A56">
        <v>55</v>
      </c>
      <c r="B56" s="1" t="s">
        <v>6</v>
      </c>
      <c r="C56" s="1" t="s">
        <v>15</v>
      </c>
      <c r="D56" s="1">
        <v>3</v>
      </c>
    </row>
    <row r="57" spans="1:4" x14ac:dyDescent="0.25">
      <c r="A57">
        <v>56</v>
      </c>
      <c r="B57" s="1" t="s">
        <v>6</v>
      </c>
      <c r="C57" s="1" t="s">
        <v>15</v>
      </c>
      <c r="D57" s="1">
        <v>3</v>
      </c>
    </row>
    <row r="58" spans="1:4" x14ac:dyDescent="0.25">
      <c r="A58">
        <v>57</v>
      </c>
      <c r="B58" s="1" t="s">
        <v>6</v>
      </c>
      <c r="C58" s="1" t="s">
        <v>15</v>
      </c>
      <c r="D58" s="1">
        <v>4</v>
      </c>
    </row>
    <row r="59" spans="1:4" x14ac:dyDescent="0.25">
      <c r="A59">
        <v>58</v>
      </c>
      <c r="B59" s="1" t="s">
        <v>6</v>
      </c>
      <c r="C59" s="1" t="s">
        <v>15</v>
      </c>
      <c r="D59" s="1">
        <v>3</v>
      </c>
    </row>
    <row r="60" spans="1:4" x14ac:dyDescent="0.25">
      <c r="A60">
        <v>59</v>
      </c>
      <c r="B60" s="1" t="s">
        <v>6</v>
      </c>
      <c r="C60" s="1" t="s">
        <v>15</v>
      </c>
      <c r="D60" s="1">
        <v>1</v>
      </c>
    </row>
    <row r="61" spans="1:4" x14ac:dyDescent="0.25">
      <c r="A61">
        <v>60</v>
      </c>
      <c r="B61" s="1" t="s">
        <v>6</v>
      </c>
      <c r="C61" s="1" t="s">
        <v>15</v>
      </c>
      <c r="D61" s="1">
        <v>4</v>
      </c>
    </row>
    <row r="62" spans="1:4" x14ac:dyDescent="0.25">
      <c r="A62">
        <v>61</v>
      </c>
      <c r="B62" s="1" t="s">
        <v>7</v>
      </c>
      <c r="C62" s="1" t="s">
        <v>16</v>
      </c>
      <c r="D62" s="1">
        <v>1</v>
      </c>
    </row>
    <row r="63" spans="1:4" x14ac:dyDescent="0.25">
      <c r="A63">
        <v>62</v>
      </c>
      <c r="B63" s="1" t="s">
        <v>7</v>
      </c>
      <c r="C63" s="1" t="s">
        <v>16</v>
      </c>
      <c r="D63" s="1">
        <v>1</v>
      </c>
    </row>
    <row r="64" spans="1:4" x14ac:dyDescent="0.25">
      <c r="A64">
        <v>63</v>
      </c>
      <c r="B64" s="1" t="s">
        <v>7</v>
      </c>
      <c r="C64" s="1" t="s">
        <v>16</v>
      </c>
      <c r="D64" s="1">
        <v>3</v>
      </c>
    </row>
    <row r="65" spans="1:4" x14ac:dyDescent="0.25">
      <c r="A65">
        <v>64</v>
      </c>
      <c r="B65" s="1" t="s">
        <v>7</v>
      </c>
      <c r="C65" s="1" t="s">
        <v>16</v>
      </c>
      <c r="D65" s="1">
        <v>1</v>
      </c>
    </row>
    <row r="66" spans="1:4" x14ac:dyDescent="0.25">
      <c r="A66">
        <v>65</v>
      </c>
      <c r="B66" s="1" t="s">
        <v>7</v>
      </c>
      <c r="C66" s="1" t="s">
        <v>16</v>
      </c>
      <c r="D66" s="1">
        <v>2</v>
      </c>
    </row>
    <row r="67" spans="1:4" x14ac:dyDescent="0.25">
      <c r="A67">
        <v>66</v>
      </c>
      <c r="B67" s="1" t="s">
        <v>7</v>
      </c>
      <c r="C67" s="1" t="s">
        <v>16</v>
      </c>
      <c r="D67" s="1">
        <v>4</v>
      </c>
    </row>
    <row r="68" spans="1:4" x14ac:dyDescent="0.25">
      <c r="A68">
        <v>67</v>
      </c>
      <c r="B68" s="1" t="s">
        <v>7</v>
      </c>
      <c r="C68" s="1" t="s">
        <v>16</v>
      </c>
      <c r="D68" s="1">
        <v>4</v>
      </c>
    </row>
    <row r="69" spans="1:4" x14ac:dyDescent="0.25">
      <c r="A69">
        <v>68</v>
      </c>
      <c r="B69" s="1" t="s">
        <v>7</v>
      </c>
      <c r="C69" s="1" t="s">
        <v>16</v>
      </c>
      <c r="D69" s="1">
        <v>1</v>
      </c>
    </row>
    <row r="70" spans="1:4" x14ac:dyDescent="0.25">
      <c r="A70">
        <v>69</v>
      </c>
      <c r="B70" s="1" t="s">
        <v>7</v>
      </c>
      <c r="C70" s="1" t="s">
        <v>16</v>
      </c>
      <c r="D70" s="1">
        <v>1</v>
      </c>
    </row>
    <row r="71" spans="1:4" x14ac:dyDescent="0.25">
      <c r="A71">
        <v>70</v>
      </c>
      <c r="B71" s="1" t="s">
        <v>7</v>
      </c>
      <c r="C71" s="1" t="s">
        <v>16</v>
      </c>
      <c r="D71" s="1">
        <v>1</v>
      </c>
    </row>
    <row r="72" spans="1:4" x14ac:dyDescent="0.25">
      <c r="A72">
        <v>71</v>
      </c>
      <c r="B72" s="1" t="s">
        <v>8</v>
      </c>
      <c r="C72" s="1" t="s">
        <v>17</v>
      </c>
      <c r="D72" s="1">
        <v>0</v>
      </c>
    </row>
    <row r="73" spans="1:4" x14ac:dyDescent="0.25">
      <c r="A73">
        <v>72</v>
      </c>
      <c r="B73" s="1" t="s">
        <v>8</v>
      </c>
      <c r="C73" s="1" t="s">
        <v>17</v>
      </c>
      <c r="D73" s="1">
        <v>4</v>
      </c>
    </row>
    <row r="74" spans="1:4" x14ac:dyDescent="0.25">
      <c r="A74">
        <v>73</v>
      </c>
      <c r="B74" s="1" t="s">
        <v>8</v>
      </c>
      <c r="C74" s="1" t="s">
        <v>17</v>
      </c>
      <c r="D74" s="1">
        <v>1</v>
      </c>
    </row>
    <row r="75" spans="1:4" x14ac:dyDescent="0.25">
      <c r="A75">
        <v>74</v>
      </c>
      <c r="B75" s="1" t="s">
        <v>8</v>
      </c>
      <c r="C75" s="1" t="s">
        <v>17</v>
      </c>
      <c r="D75" s="1">
        <v>3</v>
      </c>
    </row>
    <row r="76" spans="1:4" x14ac:dyDescent="0.25">
      <c r="A76">
        <v>75</v>
      </c>
      <c r="B76" s="1" t="s">
        <v>8</v>
      </c>
      <c r="C76" s="1" t="s">
        <v>17</v>
      </c>
      <c r="D76" s="1">
        <v>2</v>
      </c>
    </row>
    <row r="77" spans="1:4" x14ac:dyDescent="0.25">
      <c r="A77">
        <v>76</v>
      </c>
      <c r="B77" s="1" t="s">
        <v>8</v>
      </c>
      <c r="C77" s="1" t="s">
        <v>17</v>
      </c>
      <c r="D77" s="1">
        <v>2</v>
      </c>
    </row>
    <row r="78" spans="1:4" x14ac:dyDescent="0.25">
      <c r="A78">
        <v>77</v>
      </c>
      <c r="B78" s="1" t="s">
        <v>8</v>
      </c>
      <c r="C78" s="1" t="s">
        <v>17</v>
      </c>
      <c r="D78" s="1">
        <v>2</v>
      </c>
    </row>
    <row r="79" spans="1:4" x14ac:dyDescent="0.25">
      <c r="A79">
        <v>78</v>
      </c>
      <c r="B79" s="1" t="s">
        <v>8</v>
      </c>
      <c r="C79" s="1" t="s">
        <v>17</v>
      </c>
      <c r="D79" s="1">
        <v>1</v>
      </c>
    </row>
    <row r="80" spans="1:4" x14ac:dyDescent="0.25">
      <c r="A80">
        <v>79</v>
      </c>
      <c r="B80" s="1" t="s">
        <v>8</v>
      </c>
      <c r="C80" s="1" t="s">
        <v>17</v>
      </c>
      <c r="D80" s="1">
        <v>3</v>
      </c>
    </row>
    <row r="81" spans="1:4" x14ac:dyDescent="0.25">
      <c r="A81">
        <v>80</v>
      </c>
      <c r="B81" s="1" t="s">
        <v>8</v>
      </c>
      <c r="C81" s="1" t="s">
        <v>17</v>
      </c>
      <c r="D81" s="1">
        <v>3</v>
      </c>
    </row>
    <row r="82" spans="1:4" x14ac:dyDescent="0.25">
      <c r="A82">
        <v>81</v>
      </c>
      <c r="B82" s="1" t="s">
        <v>9</v>
      </c>
      <c r="C82" s="1" t="s">
        <v>18</v>
      </c>
      <c r="D82" s="1">
        <v>4</v>
      </c>
    </row>
    <row r="83" spans="1:4" x14ac:dyDescent="0.25">
      <c r="A83">
        <v>82</v>
      </c>
      <c r="B83" s="1" t="s">
        <v>9</v>
      </c>
      <c r="C83" s="1" t="s">
        <v>18</v>
      </c>
      <c r="D83" s="1">
        <v>2</v>
      </c>
    </row>
    <row r="84" spans="1:4" x14ac:dyDescent="0.25">
      <c r="A84">
        <v>83</v>
      </c>
      <c r="B84" s="1" t="s">
        <v>9</v>
      </c>
      <c r="C84" s="1" t="s">
        <v>18</v>
      </c>
      <c r="D84" s="1">
        <v>1</v>
      </c>
    </row>
    <row r="85" spans="1:4" x14ac:dyDescent="0.25">
      <c r="A85">
        <v>84</v>
      </c>
      <c r="B85" s="1" t="s">
        <v>9</v>
      </c>
      <c r="C85" s="1" t="s">
        <v>18</v>
      </c>
      <c r="D85" s="1">
        <v>1</v>
      </c>
    </row>
    <row r="86" spans="1:4" x14ac:dyDescent="0.25">
      <c r="A86">
        <v>85</v>
      </c>
      <c r="B86" s="1" t="s">
        <v>9</v>
      </c>
      <c r="C86" s="1" t="s">
        <v>18</v>
      </c>
      <c r="D86" s="1">
        <v>2</v>
      </c>
    </row>
    <row r="87" spans="1:4" x14ac:dyDescent="0.25">
      <c r="A87">
        <v>86</v>
      </c>
      <c r="B87" s="1" t="s">
        <v>9</v>
      </c>
      <c r="C87" s="1" t="s">
        <v>18</v>
      </c>
      <c r="D87" s="1">
        <v>1</v>
      </c>
    </row>
    <row r="88" spans="1:4" x14ac:dyDescent="0.25">
      <c r="A88">
        <v>87</v>
      </c>
      <c r="B88" s="1" t="s">
        <v>9</v>
      </c>
      <c r="C88" s="1" t="s">
        <v>18</v>
      </c>
      <c r="D88" s="1">
        <v>3</v>
      </c>
    </row>
    <row r="89" spans="1:4" x14ac:dyDescent="0.25">
      <c r="A89">
        <v>88</v>
      </c>
      <c r="B89" s="1" t="s">
        <v>9</v>
      </c>
      <c r="C89" s="1" t="s">
        <v>18</v>
      </c>
      <c r="D89" s="1">
        <v>2</v>
      </c>
    </row>
    <row r="90" spans="1:4" x14ac:dyDescent="0.25">
      <c r="A90">
        <v>89</v>
      </c>
      <c r="B90" s="1" t="s">
        <v>9</v>
      </c>
      <c r="C90" s="1" t="s">
        <v>18</v>
      </c>
      <c r="D90" s="1">
        <v>1</v>
      </c>
    </row>
    <row r="91" spans="1:4" x14ac:dyDescent="0.25">
      <c r="A91">
        <v>90</v>
      </c>
      <c r="B91" s="1" t="s">
        <v>9</v>
      </c>
      <c r="C91" s="1" t="s">
        <v>18</v>
      </c>
      <c r="D91" s="1">
        <v>3</v>
      </c>
    </row>
    <row r="92" spans="1:4" x14ac:dyDescent="0.25">
      <c r="A92">
        <v>91</v>
      </c>
      <c r="B92" s="1" t="s">
        <v>10</v>
      </c>
      <c r="C92" s="1" t="s">
        <v>19</v>
      </c>
      <c r="D92" s="1">
        <v>1</v>
      </c>
    </row>
    <row r="93" spans="1:4" x14ac:dyDescent="0.25">
      <c r="A93">
        <v>92</v>
      </c>
      <c r="B93" s="1" t="s">
        <v>10</v>
      </c>
      <c r="C93" s="1" t="s">
        <v>19</v>
      </c>
      <c r="D93" s="1">
        <v>1</v>
      </c>
    </row>
    <row r="94" spans="1:4" x14ac:dyDescent="0.25">
      <c r="A94">
        <v>93</v>
      </c>
      <c r="B94" s="1" t="s">
        <v>10</v>
      </c>
      <c r="C94" s="1" t="s">
        <v>19</v>
      </c>
      <c r="D94" s="1">
        <v>1</v>
      </c>
    </row>
    <row r="95" spans="1:4" x14ac:dyDescent="0.25">
      <c r="A95">
        <v>94</v>
      </c>
      <c r="B95" s="1" t="s">
        <v>10</v>
      </c>
      <c r="C95" s="1" t="s">
        <v>19</v>
      </c>
      <c r="D95" s="1">
        <v>2</v>
      </c>
    </row>
    <row r="96" spans="1:4" x14ac:dyDescent="0.25">
      <c r="A96">
        <v>95</v>
      </c>
      <c r="B96" s="1" t="s">
        <v>10</v>
      </c>
      <c r="C96" s="1" t="s">
        <v>19</v>
      </c>
      <c r="D96" s="1">
        <v>4</v>
      </c>
    </row>
    <row r="97" spans="1:4" x14ac:dyDescent="0.25">
      <c r="A97">
        <v>96</v>
      </c>
      <c r="B97" s="1" t="s">
        <v>10</v>
      </c>
      <c r="C97" s="1" t="s">
        <v>19</v>
      </c>
      <c r="D97" s="1">
        <v>1</v>
      </c>
    </row>
    <row r="98" spans="1:4" x14ac:dyDescent="0.25">
      <c r="A98">
        <v>97</v>
      </c>
      <c r="B98" s="1" t="s">
        <v>10</v>
      </c>
      <c r="C98" s="1" t="s">
        <v>19</v>
      </c>
      <c r="D98" s="1">
        <v>3</v>
      </c>
    </row>
    <row r="99" spans="1:4" x14ac:dyDescent="0.25">
      <c r="A99">
        <v>98</v>
      </c>
      <c r="B99" s="1" t="s">
        <v>10</v>
      </c>
      <c r="C99" s="1" t="s">
        <v>19</v>
      </c>
      <c r="D99" s="1">
        <v>1</v>
      </c>
    </row>
    <row r="100" spans="1:4" x14ac:dyDescent="0.25">
      <c r="A100">
        <v>99</v>
      </c>
      <c r="B100" s="1" t="s">
        <v>10</v>
      </c>
      <c r="C100" s="1" t="s">
        <v>19</v>
      </c>
      <c r="D100" s="1">
        <v>1</v>
      </c>
    </row>
    <row r="101" spans="1:4" x14ac:dyDescent="0.25">
      <c r="A101">
        <v>100</v>
      </c>
      <c r="B101" s="1" t="s">
        <v>10</v>
      </c>
      <c r="C101" s="1" t="s">
        <v>19</v>
      </c>
      <c r="D101" s="1">
        <v>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BEE-0019-49BE-A4F6-49E898B09C65}">
  <dimension ref="A1:D101"/>
  <sheetViews>
    <sheetView workbookViewId="0">
      <selection activeCell="A2" sqref="A2:D101"/>
    </sheetView>
  </sheetViews>
  <sheetFormatPr baseColWidth="10" defaultRowHeight="15" x14ac:dyDescent="0.25"/>
  <cols>
    <col min="1" max="1" width="5.28515625" customWidth="1"/>
    <col min="2" max="2" width="10" style="1" customWidth="1"/>
    <col min="3" max="3" width="15.85546875" style="1" customWidth="1"/>
    <col min="4" max="4" width="8.7109375" style="1" customWidth="1"/>
  </cols>
  <sheetData>
    <row r="1" spans="1:4" x14ac:dyDescent="0.25">
      <c r="A1" s="6" t="s">
        <v>34</v>
      </c>
      <c r="B1" s="5" t="s">
        <v>30</v>
      </c>
      <c r="C1" s="5" t="s">
        <v>31</v>
      </c>
      <c r="D1" s="5" t="s">
        <v>32</v>
      </c>
    </row>
    <row r="2" spans="1:4" x14ac:dyDescent="0.25">
      <c r="A2">
        <v>1</v>
      </c>
      <c r="B2" s="1" t="s">
        <v>20</v>
      </c>
      <c r="C2" s="1" t="s">
        <v>1</v>
      </c>
      <c r="D2" s="1">
        <v>4</v>
      </c>
    </row>
    <row r="3" spans="1:4" x14ac:dyDescent="0.25">
      <c r="A3">
        <v>2</v>
      </c>
      <c r="B3" s="1" t="s">
        <v>20</v>
      </c>
      <c r="C3" s="1" t="s">
        <v>1</v>
      </c>
      <c r="D3" s="1">
        <v>2</v>
      </c>
    </row>
    <row r="4" spans="1:4" x14ac:dyDescent="0.25">
      <c r="A4">
        <v>3</v>
      </c>
      <c r="B4" s="1" t="s">
        <v>20</v>
      </c>
      <c r="C4" s="1" t="s">
        <v>1</v>
      </c>
      <c r="D4" s="1">
        <v>1</v>
      </c>
    </row>
    <row r="5" spans="1:4" x14ac:dyDescent="0.25">
      <c r="A5">
        <v>4</v>
      </c>
      <c r="B5" s="1" t="s">
        <v>20</v>
      </c>
      <c r="C5" s="1" t="s">
        <v>1</v>
      </c>
      <c r="D5" s="1">
        <v>3</v>
      </c>
    </row>
    <row r="6" spans="1:4" x14ac:dyDescent="0.25">
      <c r="A6">
        <v>5</v>
      </c>
      <c r="B6" s="1" t="s">
        <v>20</v>
      </c>
      <c r="C6" s="1" t="s">
        <v>1</v>
      </c>
      <c r="D6" s="1">
        <v>4</v>
      </c>
    </row>
    <row r="7" spans="1:4" x14ac:dyDescent="0.25">
      <c r="A7">
        <v>6</v>
      </c>
      <c r="B7" s="1" t="s">
        <v>20</v>
      </c>
      <c r="C7" s="1" t="s">
        <v>1</v>
      </c>
      <c r="D7" s="1">
        <v>2</v>
      </c>
    </row>
    <row r="8" spans="1:4" x14ac:dyDescent="0.25">
      <c r="A8">
        <v>7</v>
      </c>
      <c r="B8" s="1" t="s">
        <v>20</v>
      </c>
      <c r="C8" s="1" t="s">
        <v>1</v>
      </c>
      <c r="D8" s="1">
        <v>2</v>
      </c>
    </row>
    <row r="9" spans="1:4" x14ac:dyDescent="0.25">
      <c r="A9">
        <v>8</v>
      </c>
      <c r="B9" s="1" t="s">
        <v>20</v>
      </c>
      <c r="C9" s="1" t="s">
        <v>1</v>
      </c>
      <c r="D9" s="1">
        <v>4</v>
      </c>
    </row>
    <row r="10" spans="1:4" x14ac:dyDescent="0.25">
      <c r="A10">
        <v>9</v>
      </c>
      <c r="B10" s="1" t="s">
        <v>20</v>
      </c>
      <c r="C10" s="1" t="s">
        <v>1</v>
      </c>
      <c r="D10" s="1">
        <v>2</v>
      </c>
    </row>
    <row r="11" spans="1:4" x14ac:dyDescent="0.25">
      <c r="A11">
        <v>10</v>
      </c>
      <c r="B11" s="1" t="s">
        <v>20</v>
      </c>
      <c r="C11" s="1" t="s">
        <v>1</v>
      </c>
      <c r="D11" s="1">
        <v>1</v>
      </c>
    </row>
    <row r="12" spans="1:4" x14ac:dyDescent="0.25">
      <c r="A12">
        <v>11</v>
      </c>
      <c r="B12" s="1" t="s">
        <v>21</v>
      </c>
      <c r="C12" s="1" t="s">
        <v>11</v>
      </c>
      <c r="D12" s="1">
        <v>2</v>
      </c>
    </row>
    <row r="13" spans="1:4" x14ac:dyDescent="0.25">
      <c r="A13">
        <v>12</v>
      </c>
      <c r="B13" s="1" t="s">
        <v>21</v>
      </c>
      <c r="C13" s="1" t="s">
        <v>11</v>
      </c>
      <c r="D13" s="1">
        <v>3</v>
      </c>
    </row>
    <row r="14" spans="1:4" x14ac:dyDescent="0.25">
      <c r="A14">
        <v>13</v>
      </c>
      <c r="B14" s="1" t="s">
        <v>21</v>
      </c>
      <c r="C14" s="1" t="s">
        <v>11</v>
      </c>
      <c r="D14" s="1">
        <v>2</v>
      </c>
    </row>
    <row r="15" spans="1:4" x14ac:dyDescent="0.25">
      <c r="A15">
        <v>14</v>
      </c>
      <c r="B15" s="1" t="s">
        <v>21</v>
      </c>
      <c r="C15" s="1" t="s">
        <v>11</v>
      </c>
      <c r="D15" s="1">
        <v>4</v>
      </c>
    </row>
    <row r="16" spans="1:4" x14ac:dyDescent="0.25">
      <c r="A16">
        <v>15</v>
      </c>
      <c r="B16" s="1" t="s">
        <v>21</v>
      </c>
      <c r="C16" s="1" t="s">
        <v>11</v>
      </c>
      <c r="D16" s="1">
        <v>2</v>
      </c>
    </row>
    <row r="17" spans="1:4" x14ac:dyDescent="0.25">
      <c r="A17">
        <v>16</v>
      </c>
      <c r="B17" s="1" t="s">
        <v>21</v>
      </c>
      <c r="C17" s="1" t="s">
        <v>11</v>
      </c>
      <c r="D17" s="1">
        <v>1</v>
      </c>
    </row>
    <row r="18" spans="1:4" x14ac:dyDescent="0.25">
      <c r="A18">
        <v>17</v>
      </c>
      <c r="B18" s="1" t="s">
        <v>21</v>
      </c>
      <c r="C18" s="1" t="s">
        <v>11</v>
      </c>
      <c r="D18" s="1">
        <v>1</v>
      </c>
    </row>
    <row r="19" spans="1:4" x14ac:dyDescent="0.25">
      <c r="A19">
        <v>18</v>
      </c>
      <c r="B19" s="1" t="s">
        <v>21</v>
      </c>
      <c r="C19" s="1" t="s">
        <v>11</v>
      </c>
      <c r="D19" s="1">
        <v>3</v>
      </c>
    </row>
    <row r="20" spans="1:4" x14ac:dyDescent="0.25">
      <c r="A20">
        <v>19</v>
      </c>
      <c r="B20" s="1" t="s">
        <v>21</v>
      </c>
      <c r="C20" s="1" t="s">
        <v>11</v>
      </c>
      <c r="D20" s="1">
        <v>1</v>
      </c>
    </row>
    <row r="21" spans="1:4" x14ac:dyDescent="0.25">
      <c r="A21">
        <v>20</v>
      </c>
      <c r="B21" s="1" t="s">
        <v>21</v>
      </c>
      <c r="C21" s="1" t="s">
        <v>11</v>
      </c>
      <c r="D21" s="1">
        <v>4</v>
      </c>
    </row>
    <row r="22" spans="1:4" x14ac:dyDescent="0.25">
      <c r="A22">
        <v>21</v>
      </c>
      <c r="B22" s="1" t="s">
        <v>22</v>
      </c>
      <c r="C22" s="1" t="s">
        <v>12</v>
      </c>
      <c r="D22" s="1">
        <v>1</v>
      </c>
    </row>
    <row r="23" spans="1:4" x14ac:dyDescent="0.25">
      <c r="A23">
        <v>22</v>
      </c>
      <c r="B23" s="1" t="s">
        <v>22</v>
      </c>
      <c r="C23" s="1" t="s">
        <v>12</v>
      </c>
      <c r="D23" s="1">
        <v>1</v>
      </c>
    </row>
    <row r="24" spans="1:4" x14ac:dyDescent="0.25">
      <c r="A24">
        <v>23</v>
      </c>
      <c r="B24" s="1" t="s">
        <v>22</v>
      </c>
      <c r="C24" s="1" t="s">
        <v>12</v>
      </c>
      <c r="D24" s="1">
        <v>1</v>
      </c>
    </row>
    <row r="25" spans="1:4" x14ac:dyDescent="0.25">
      <c r="A25">
        <v>24</v>
      </c>
      <c r="B25" s="1" t="s">
        <v>22</v>
      </c>
      <c r="C25" s="1" t="s">
        <v>12</v>
      </c>
      <c r="D25" s="1">
        <v>3</v>
      </c>
    </row>
    <row r="26" spans="1:4" x14ac:dyDescent="0.25">
      <c r="A26">
        <v>25</v>
      </c>
      <c r="B26" s="1" t="s">
        <v>22</v>
      </c>
      <c r="C26" s="1" t="s">
        <v>12</v>
      </c>
      <c r="D26" s="1">
        <v>1</v>
      </c>
    </row>
    <row r="27" spans="1:4" x14ac:dyDescent="0.25">
      <c r="A27">
        <v>26</v>
      </c>
      <c r="B27" s="1" t="s">
        <v>22</v>
      </c>
      <c r="C27" s="1" t="s">
        <v>12</v>
      </c>
      <c r="D27" s="1">
        <v>3</v>
      </c>
    </row>
    <row r="28" spans="1:4" x14ac:dyDescent="0.25">
      <c r="A28">
        <v>27</v>
      </c>
      <c r="B28" s="1" t="s">
        <v>22</v>
      </c>
      <c r="C28" s="1" t="s">
        <v>12</v>
      </c>
      <c r="D28" s="1">
        <v>1</v>
      </c>
    </row>
    <row r="29" spans="1:4" x14ac:dyDescent="0.25">
      <c r="A29">
        <v>28</v>
      </c>
      <c r="B29" s="1" t="s">
        <v>22</v>
      </c>
      <c r="C29" s="1" t="s">
        <v>12</v>
      </c>
      <c r="D29" s="1">
        <v>2</v>
      </c>
    </row>
    <row r="30" spans="1:4" x14ac:dyDescent="0.25">
      <c r="A30">
        <v>29</v>
      </c>
      <c r="B30" s="1" t="s">
        <v>22</v>
      </c>
      <c r="C30" s="1" t="s">
        <v>12</v>
      </c>
      <c r="D30" s="1">
        <v>2</v>
      </c>
    </row>
    <row r="31" spans="1:4" x14ac:dyDescent="0.25">
      <c r="A31">
        <v>30</v>
      </c>
      <c r="B31" s="1" t="s">
        <v>22</v>
      </c>
      <c r="C31" s="1" t="s">
        <v>12</v>
      </c>
      <c r="D31" s="1">
        <v>1</v>
      </c>
    </row>
    <row r="32" spans="1:4" x14ac:dyDescent="0.25">
      <c r="A32">
        <v>31</v>
      </c>
      <c r="B32" s="1" t="s">
        <v>23</v>
      </c>
      <c r="C32" s="1" t="s">
        <v>13</v>
      </c>
      <c r="D32" s="1">
        <v>2</v>
      </c>
    </row>
    <row r="33" spans="1:4" x14ac:dyDescent="0.25">
      <c r="A33">
        <v>32</v>
      </c>
      <c r="B33" s="1" t="s">
        <v>23</v>
      </c>
      <c r="C33" s="1" t="s">
        <v>13</v>
      </c>
      <c r="D33" s="1">
        <v>1</v>
      </c>
    </row>
    <row r="34" spans="1:4" x14ac:dyDescent="0.25">
      <c r="A34">
        <v>33</v>
      </c>
      <c r="B34" s="1" t="s">
        <v>23</v>
      </c>
      <c r="C34" s="1" t="s">
        <v>13</v>
      </c>
      <c r="D34" s="1">
        <v>1</v>
      </c>
    </row>
    <row r="35" spans="1:4" x14ac:dyDescent="0.25">
      <c r="A35">
        <v>34</v>
      </c>
      <c r="B35" s="1" t="s">
        <v>23</v>
      </c>
      <c r="C35" s="1" t="s">
        <v>13</v>
      </c>
      <c r="D35" s="1">
        <v>1</v>
      </c>
    </row>
    <row r="36" spans="1:4" x14ac:dyDescent="0.25">
      <c r="A36">
        <v>35</v>
      </c>
      <c r="B36" s="1" t="s">
        <v>23</v>
      </c>
      <c r="C36" s="1" t="s">
        <v>13</v>
      </c>
      <c r="D36" s="1">
        <v>1</v>
      </c>
    </row>
    <row r="37" spans="1:4" x14ac:dyDescent="0.25">
      <c r="A37">
        <v>36</v>
      </c>
      <c r="B37" s="1" t="s">
        <v>23</v>
      </c>
      <c r="C37" s="1" t="s">
        <v>13</v>
      </c>
      <c r="D37" s="1">
        <v>4</v>
      </c>
    </row>
    <row r="38" spans="1:4" x14ac:dyDescent="0.25">
      <c r="A38">
        <v>37</v>
      </c>
      <c r="B38" s="1" t="s">
        <v>23</v>
      </c>
      <c r="C38" s="1" t="s">
        <v>13</v>
      </c>
      <c r="D38" s="1">
        <v>3</v>
      </c>
    </row>
    <row r="39" spans="1:4" x14ac:dyDescent="0.25">
      <c r="A39">
        <v>38</v>
      </c>
      <c r="B39" s="1" t="s">
        <v>23</v>
      </c>
      <c r="C39" s="1" t="s">
        <v>13</v>
      </c>
      <c r="D39" s="1">
        <v>1</v>
      </c>
    </row>
    <row r="40" spans="1:4" x14ac:dyDescent="0.25">
      <c r="A40">
        <v>39</v>
      </c>
      <c r="B40" s="1" t="s">
        <v>23</v>
      </c>
      <c r="C40" s="1" t="s">
        <v>13</v>
      </c>
      <c r="D40" s="1">
        <v>1</v>
      </c>
    </row>
    <row r="41" spans="1:4" x14ac:dyDescent="0.25">
      <c r="A41">
        <v>40</v>
      </c>
      <c r="B41" s="1" t="s">
        <v>23</v>
      </c>
      <c r="C41" s="1" t="s">
        <v>13</v>
      </c>
      <c r="D41" s="1">
        <v>1</v>
      </c>
    </row>
    <row r="42" spans="1:4" x14ac:dyDescent="0.25">
      <c r="A42">
        <v>41</v>
      </c>
      <c r="B42" s="1" t="s">
        <v>24</v>
      </c>
      <c r="C42" s="1" t="s">
        <v>14</v>
      </c>
      <c r="D42" s="1">
        <v>2</v>
      </c>
    </row>
    <row r="43" spans="1:4" x14ac:dyDescent="0.25">
      <c r="A43">
        <v>42</v>
      </c>
      <c r="B43" s="1" t="s">
        <v>24</v>
      </c>
      <c r="C43" s="1" t="s">
        <v>14</v>
      </c>
      <c r="D43" s="1">
        <v>1</v>
      </c>
    </row>
    <row r="44" spans="1:4" x14ac:dyDescent="0.25">
      <c r="A44">
        <v>43</v>
      </c>
      <c r="B44" s="1" t="s">
        <v>24</v>
      </c>
      <c r="C44" s="1" t="s">
        <v>14</v>
      </c>
      <c r="D44" s="1">
        <v>1</v>
      </c>
    </row>
    <row r="45" spans="1:4" x14ac:dyDescent="0.25">
      <c r="A45">
        <v>44</v>
      </c>
      <c r="B45" s="1" t="s">
        <v>24</v>
      </c>
      <c r="C45" s="1" t="s">
        <v>14</v>
      </c>
      <c r="D45" s="1">
        <v>1</v>
      </c>
    </row>
    <row r="46" spans="1:4" x14ac:dyDescent="0.25">
      <c r="A46">
        <v>45</v>
      </c>
      <c r="B46" s="1" t="s">
        <v>24</v>
      </c>
      <c r="C46" s="1" t="s">
        <v>14</v>
      </c>
      <c r="D46" s="1">
        <v>1</v>
      </c>
    </row>
    <row r="47" spans="1:4" x14ac:dyDescent="0.25">
      <c r="A47">
        <v>46</v>
      </c>
      <c r="B47" s="1" t="s">
        <v>24</v>
      </c>
      <c r="C47" s="1" t="s">
        <v>14</v>
      </c>
      <c r="D47" s="1">
        <v>2</v>
      </c>
    </row>
    <row r="48" spans="1:4" x14ac:dyDescent="0.25">
      <c r="A48">
        <v>47</v>
      </c>
      <c r="B48" s="1" t="s">
        <v>24</v>
      </c>
      <c r="C48" s="1" t="s">
        <v>14</v>
      </c>
      <c r="D48" s="1">
        <v>2</v>
      </c>
    </row>
    <row r="49" spans="1:4" x14ac:dyDescent="0.25">
      <c r="A49">
        <v>48</v>
      </c>
      <c r="B49" s="1" t="s">
        <v>24</v>
      </c>
      <c r="C49" s="1" t="s">
        <v>14</v>
      </c>
      <c r="D49" s="1">
        <v>2</v>
      </c>
    </row>
    <row r="50" spans="1:4" x14ac:dyDescent="0.25">
      <c r="A50">
        <v>49</v>
      </c>
      <c r="B50" s="1" t="s">
        <v>24</v>
      </c>
      <c r="C50" s="1" t="s">
        <v>14</v>
      </c>
      <c r="D50" s="1">
        <v>1</v>
      </c>
    </row>
    <row r="51" spans="1:4" x14ac:dyDescent="0.25">
      <c r="A51">
        <v>50</v>
      </c>
      <c r="B51" s="1" t="s">
        <v>24</v>
      </c>
      <c r="C51" s="1" t="s">
        <v>14</v>
      </c>
      <c r="D51" s="1">
        <v>1</v>
      </c>
    </row>
    <row r="52" spans="1:4" x14ac:dyDescent="0.25">
      <c r="A52">
        <v>51</v>
      </c>
      <c r="B52" s="1" t="s">
        <v>25</v>
      </c>
      <c r="C52" s="1" t="s">
        <v>15</v>
      </c>
      <c r="D52" s="1">
        <v>3</v>
      </c>
    </row>
    <row r="53" spans="1:4" x14ac:dyDescent="0.25">
      <c r="A53">
        <v>52</v>
      </c>
      <c r="B53" s="1" t="s">
        <v>25</v>
      </c>
      <c r="C53" s="1" t="s">
        <v>15</v>
      </c>
      <c r="D53" s="1">
        <v>2</v>
      </c>
    </row>
    <row r="54" spans="1:4" x14ac:dyDescent="0.25">
      <c r="A54">
        <v>53</v>
      </c>
      <c r="B54" s="1" t="s">
        <v>25</v>
      </c>
      <c r="C54" s="1" t="s">
        <v>15</v>
      </c>
      <c r="D54" s="1">
        <v>3</v>
      </c>
    </row>
    <row r="55" spans="1:4" x14ac:dyDescent="0.25">
      <c r="A55">
        <v>54</v>
      </c>
      <c r="B55" s="1" t="s">
        <v>25</v>
      </c>
      <c r="C55" s="1" t="s">
        <v>15</v>
      </c>
      <c r="D55" s="1">
        <v>3</v>
      </c>
    </row>
    <row r="56" spans="1:4" x14ac:dyDescent="0.25">
      <c r="A56">
        <v>55</v>
      </c>
      <c r="B56" s="1" t="s">
        <v>25</v>
      </c>
      <c r="C56" s="1" t="s">
        <v>15</v>
      </c>
      <c r="D56" s="1">
        <v>3</v>
      </c>
    </row>
    <row r="57" spans="1:4" x14ac:dyDescent="0.25">
      <c r="A57">
        <v>56</v>
      </c>
      <c r="B57" s="1" t="s">
        <v>25</v>
      </c>
      <c r="C57" s="1" t="s">
        <v>15</v>
      </c>
      <c r="D57" s="1">
        <v>3</v>
      </c>
    </row>
    <row r="58" spans="1:4" x14ac:dyDescent="0.25">
      <c r="A58">
        <v>57</v>
      </c>
      <c r="B58" s="1" t="s">
        <v>25</v>
      </c>
      <c r="C58" s="1" t="s">
        <v>15</v>
      </c>
      <c r="D58" s="1">
        <v>4</v>
      </c>
    </row>
    <row r="59" spans="1:4" x14ac:dyDescent="0.25">
      <c r="A59">
        <v>58</v>
      </c>
      <c r="B59" s="1" t="s">
        <v>25</v>
      </c>
      <c r="C59" s="1" t="s">
        <v>15</v>
      </c>
      <c r="D59" s="1">
        <v>3</v>
      </c>
    </row>
    <row r="60" spans="1:4" x14ac:dyDescent="0.25">
      <c r="A60">
        <v>59</v>
      </c>
      <c r="B60" s="1" t="s">
        <v>25</v>
      </c>
      <c r="C60" s="1" t="s">
        <v>15</v>
      </c>
      <c r="D60" s="1">
        <v>1</v>
      </c>
    </row>
    <row r="61" spans="1:4" x14ac:dyDescent="0.25">
      <c r="A61">
        <v>60</v>
      </c>
      <c r="B61" s="1" t="s">
        <v>25</v>
      </c>
      <c r="C61" s="1" t="s">
        <v>15</v>
      </c>
      <c r="D61" s="1">
        <v>4</v>
      </c>
    </row>
    <row r="62" spans="1:4" x14ac:dyDescent="0.25">
      <c r="A62">
        <v>61</v>
      </c>
      <c r="B62" s="1" t="s">
        <v>26</v>
      </c>
      <c r="C62" s="1" t="s">
        <v>16</v>
      </c>
      <c r="D62" s="1">
        <v>1</v>
      </c>
    </row>
    <row r="63" spans="1:4" x14ac:dyDescent="0.25">
      <c r="A63">
        <v>62</v>
      </c>
      <c r="B63" s="1" t="s">
        <v>26</v>
      </c>
      <c r="C63" s="1" t="s">
        <v>16</v>
      </c>
      <c r="D63" s="1">
        <v>1</v>
      </c>
    </row>
    <row r="64" spans="1:4" x14ac:dyDescent="0.25">
      <c r="A64">
        <v>63</v>
      </c>
      <c r="B64" s="1" t="s">
        <v>26</v>
      </c>
      <c r="C64" s="1" t="s">
        <v>16</v>
      </c>
      <c r="D64" s="1">
        <v>3</v>
      </c>
    </row>
    <row r="65" spans="1:4" x14ac:dyDescent="0.25">
      <c r="A65">
        <v>64</v>
      </c>
      <c r="B65" s="1" t="s">
        <v>26</v>
      </c>
      <c r="C65" s="1" t="s">
        <v>16</v>
      </c>
      <c r="D65" s="1">
        <v>1</v>
      </c>
    </row>
    <row r="66" spans="1:4" x14ac:dyDescent="0.25">
      <c r="A66">
        <v>65</v>
      </c>
      <c r="B66" s="1" t="s">
        <v>26</v>
      </c>
      <c r="C66" s="1" t="s">
        <v>16</v>
      </c>
      <c r="D66" s="1">
        <v>2</v>
      </c>
    </row>
    <row r="67" spans="1:4" x14ac:dyDescent="0.25">
      <c r="A67">
        <v>66</v>
      </c>
      <c r="B67" s="1" t="s">
        <v>26</v>
      </c>
      <c r="C67" s="1" t="s">
        <v>16</v>
      </c>
      <c r="D67" s="1">
        <v>4</v>
      </c>
    </row>
    <row r="68" spans="1:4" x14ac:dyDescent="0.25">
      <c r="A68">
        <v>67</v>
      </c>
      <c r="B68" s="1" t="s">
        <v>26</v>
      </c>
      <c r="C68" s="1" t="s">
        <v>16</v>
      </c>
      <c r="D68" s="1">
        <v>4</v>
      </c>
    </row>
    <row r="69" spans="1:4" x14ac:dyDescent="0.25">
      <c r="A69">
        <v>68</v>
      </c>
      <c r="B69" s="1" t="s">
        <v>26</v>
      </c>
      <c r="C69" s="1" t="s">
        <v>16</v>
      </c>
      <c r="D69" s="1">
        <v>1</v>
      </c>
    </row>
    <row r="70" spans="1:4" x14ac:dyDescent="0.25">
      <c r="A70">
        <v>69</v>
      </c>
      <c r="B70" s="1" t="s">
        <v>26</v>
      </c>
      <c r="C70" s="1" t="s">
        <v>16</v>
      </c>
      <c r="D70" s="1">
        <v>1</v>
      </c>
    </row>
    <row r="71" spans="1:4" x14ac:dyDescent="0.25">
      <c r="A71">
        <v>70</v>
      </c>
      <c r="B71" s="1" t="s">
        <v>26</v>
      </c>
      <c r="C71" s="1" t="s">
        <v>16</v>
      </c>
      <c r="D71" s="1">
        <v>1</v>
      </c>
    </row>
    <row r="72" spans="1:4" x14ac:dyDescent="0.25">
      <c r="A72">
        <v>71</v>
      </c>
      <c r="B72" s="1" t="s">
        <v>27</v>
      </c>
      <c r="C72" s="1" t="s">
        <v>17</v>
      </c>
      <c r="D72" s="1">
        <v>0</v>
      </c>
    </row>
    <row r="73" spans="1:4" x14ac:dyDescent="0.25">
      <c r="A73">
        <v>72</v>
      </c>
      <c r="B73" s="1" t="s">
        <v>27</v>
      </c>
      <c r="C73" s="1" t="s">
        <v>17</v>
      </c>
      <c r="D73" s="1">
        <v>4</v>
      </c>
    </row>
    <row r="74" spans="1:4" x14ac:dyDescent="0.25">
      <c r="A74">
        <v>73</v>
      </c>
      <c r="B74" s="1" t="s">
        <v>27</v>
      </c>
      <c r="C74" s="1" t="s">
        <v>17</v>
      </c>
      <c r="D74" s="1">
        <v>1</v>
      </c>
    </row>
    <row r="75" spans="1:4" x14ac:dyDescent="0.25">
      <c r="A75">
        <v>74</v>
      </c>
      <c r="B75" s="1" t="s">
        <v>27</v>
      </c>
      <c r="C75" s="1" t="s">
        <v>17</v>
      </c>
      <c r="D75" s="1">
        <v>3</v>
      </c>
    </row>
    <row r="76" spans="1:4" x14ac:dyDescent="0.25">
      <c r="A76">
        <v>75</v>
      </c>
      <c r="B76" s="1" t="s">
        <v>27</v>
      </c>
      <c r="C76" s="1" t="s">
        <v>17</v>
      </c>
      <c r="D76" s="1">
        <v>2</v>
      </c>
    </row>
    <row r="77" spans="1:4" x14ac:dyDescent="0.25">
      <c r="A77">
        <v>76</v>
      </c>
      <c r="B77" s="1" t="s">
        <v>27</v>
      </c>
      <c r="C77" s="1" t="s">
        <v>17</v>
      </c>
      <c r="D77" s="1">
        <v>2</v>
      </c>
    </row>
    <row r="78" spans="1:4" x14ac:dyDescent="0.25">
      <c r="A78">
        <v>77</v>
      </c>
      <c r="B78" s="1" t="s">
        <v>27</v>
      </c>
      <c r="C78" s="1" t="s">
        <v>17</v>
      </c>
      <c r="D78" s="1">
        <v>2</v>
      </c>
    </row>
    <row r="79" spans="1:4" x14ac:dyDescent="0.25">
      <c r="A79">
        <v>78</v>
      </c>
      <c r="B79" s="1" t="s">
        <v>27</v>
      </c>
      <c r="C79" s="1" t="s">
        <v>17</v>
      </c>
      <c r="D79" s="1">
        <v>1</v>
      </c>
    </row>
    <row r="80" spans="1:4" x14ac:dyDescent="0.25">
      <c r="A80">
        <v>79</v>
      </c>
      <c r="B80" s="1" t="s">
        <v>27</v>
      </c>
      <c r="C80" s="1" t="s">
        <v>17</v>
      </c>
      <c r="D80" s="1">
        <v>3</v>
      </c>
    </row>
    <row r="81" spans="1:4" x14ac:dyDescent="0.25">
      <c r="A81">
        <v>80</v>
      </c>
      <c r="B81" s="1" t="s">
        <v>27</v>
      </c>
      <c r="C81" s="1" t="s">
        <v>17</v>
      </c>
      <c r="D81" s="1">
        <v>3</v>
      </c>
    </row>
    <row r="82" spans="1:4" x14ac:dyDescent="0.25">
      <c r="A82">
        <v>81</v>
      </c>
      <c r="B82" s="1" t="s">
        <v>28</v>
      </c>
      <c r="C82" s="1" t="s">
        <v>18</v>
      </c>
      <c r="D82" s="1">
        <v>4</v>
      </c>
    </row>
    <row r="83" spans="1:4" x14ac:dyDescent="0.25">
      <c r="A83">
        <v>82</v>
      </c>
      <c r="B83" s="1" t="s">
        <v>28</v>
      </c>
      <c r="C83" s="1" t="s">
        <v>18</v>
      </c>
      <c r="D83" s="1">
        <v>2</v>
      </c>
    </row>
    <row r="84" spans="1:4" x14ac:dyDescent="0.25">
      <c r="A84">
        <v>83</v>
      </c>
      <c r="B84" s="1" t="s">
        <v>28</v>
      </c>
      <c r="C84" s="1" t="s">
        <v>18</v>
      </c>
      <c r="D84" s="1">
        <v>1</v>
      </c>
    </row>
    <row r="85" spans="1:4" x14ac:dyDescent="0.25">
      <c r="A85">
        <v>84</v>
      </c>
      <c r="B85" s="1" t="s">
        <v>28</v>
      </c>
      <c r="C85" s="1" t="s">
        <v>18</v>
      </c>
      <c r="D85" s="1">
        <v>1</v>
      </c>
    </row>
    <row r="86" spans="1:4" x14ac:dyDescent="0.25">
      <c r="A86">
        <v>85</v>
      </c>
      <c r="B86" s="1" t="s">
        <v>28</v>
      </c>
      <c r="C86" s="1" t="s">
        <v>18</v>
      </c>
      <c r="D86" s="1">
        <v>2</v>
      </c>
    </row>
    <row r="87" spans="1:4" x14ac:dyDescent="0.25">
      <c r="A87">
        <v>86</v>
      </c>
      <c r="B87" s="1" t="s">
        <v>28</v>
      </c>
      <c r="C87" s="1" t="s">
        <v>18</v>
      </c>
      <c r="D87" s="1">
        <v>1</v>
      </c>
    </row>
    <row r="88" spans="1:4" x14ac:dyDescent="0.25">
      <c r="A88">
        <v>87</v>
      </c>
      <c r="B88" s="1" t="s">
        <v>28</v>
      </c>
      <c r="C88" s="1" t="s">
        <v>18</v>
      </c>
      <c r="D88" s="1">
        <v>3</v>
      </c>
    </row>
    <row r="89" spans="1:4" x14ac:dyDescent="0.25">
      <c r="A89">
        <v>88</v>
      </c>
      <c r="B89" s="1" t="s">
        <v>28</v>
      </c>
      <c r="C89" s="1" t="s">
        <v>18</v>
      </c>
      <c r="D89" s="1">
        <v>2</v>
      </c>
    </row>
    <row r="90" spans="1:4" x14ac:dyDescent="0.25">
      <c r="A90">
        <v>89</v>
      </c>
      <c r="B90" s="1" t="s">
        <v>28</v>
      </c>
      <c r="C90" s="1" t="s">
        <v>18</v>
      </c>
      <c r="D90" s="1">
        <v>1</v>
      </c>
    </row>
    <row r="91" spans="1:4" x14ac:dyDescent="0.25">
      <c r="A91">
        <v>90</v>
      </c>
      <c r="B91" s="1" t="s">
        <v>28</v>
      </c>
      <c r="C91" s="1" t="s">
        <v>18</v>
      </c>
      <c r="D91" s="1">
        <v>3</v>
      </c>
    </row>
    <row r="92" spans="1:4" x14ac:dyDescent="0.25">
      <c r="A92">
        <v>91</v>
      </c>
      <c r="B92" s="1" t="s">
        <v>29</v>
      </c>
      <c r="C92" s="1" t="s">
        <v>19</v>
      </c>
      <c r="D92" s="1">
        <v>1</v>
      </c>
    </row>
    <row r="93" spans="1:4" x14ac:dyDescent="0.25">
      <c r="A93">
        <v>92</v>
      </c>
      <c r="B93" s="1" t="s">
        <v>29</v>
      </c>
      <c r="C93" s="1" t="s">
        <v>19</v>
      </c>
      <c r="D93" s="1">
        <v>1</v>
      </c>
    </row>
    <row r="94" spans="1:4" x14ac:dyDescent="0.25">
      <c r="A94">
        <v>93</v>
      </c>
      <c r="B94" s="1" t="s">
        <v>29</v>
      </c>
      <c r="C94" s="1" t="s">
        <v>19</v>
      </c>
      <c r="D94" s="1">
        <v>1</v>
      </c>
    </row>
    <row r="95" spans="1:4" x14ac:dyDescent="0.25">
      <c r="A95">
        <v>94</v>
      </c>
      <c r="B95" s="1" t="s">
        <v>29</v>
      </c>
      <c r="C95" s="1" t="s">
        <v>19</v>
      </c>
      <c r="D95" s="1">
        <v>2</v>
      </c>
    </row>
    <row r="96" spans="1:4" x14ac:dyDescent="0.25">
      <c r="A96">
        <v>95</v>
      </c>
      <c r="B96" s="1" t="s">
        <v>29</v>
      </c>
      <c r="C96" s="1" t="s">
        <v>19</v>
      </c>
      <c r="D96" s="1">
        <v>4</v>
      </c>
    </row>
    <row r="97" spans="1:4" x14ac:dyDescent="0.25">
      <c r="A97">
        <v>96</v>
      </c>
      <c r="B97" s="1" t="s">
        <v>29</v>
      </c>
      <c r="C97" s="1" t="s">
        <v>19</v>
      </c>
      <c r="D97" s="1">
        <v>1</v>
      </c>
    </row>
    <row r="98" spans="1:4" x14ac:dyDescent="0.25">
      <c r="A98">
        <v>97</v>
      </c>
      <c r="B98" s="1" t="s">
        <v>29</v>
      </c>
      <c r="C98" s="1" t="s">
        <v>19</v>
      </c>
      <c r="D98" s="1">
        <v>3</v>
      </c>
    </row>
    <row r="99" spans="1:4" x14ac:dyDescent="0.25">
      <c r="A99">
        <v>98</v>
      </c>
      <c r="B99" s="1" t="s">
        <v>29</v>
      </c>
      <c r="C99" s="1" t="s">
        <v>19</v>
      </c>
      <c r="D99" s="1">
        <v>1</v>
      </c>
    </row>
    <row r="100" spans="1:4" x14ac:dyDescent="0.25">
      <c r="A100">
        <v>99</v>
      </c>
      <c r="B100" s="1" t="s">
        <v>29</v>
      </c>
      <c r="C100" s="1" t="s">
        <v>19</v>
      </c>
      <c r="D100" s="1">
        <v>1</v>
      </c>
    </row>
    <row r="101" spans="1:4" x14ac:dyDescent="0.25">
      <c r="A101">
        <v>100</v>
      </c>
      <c r="B101" s="1" t="s">
        <v>29</v>
      </c>
      <c r="C101" s="1" t="s">
        <v>19</v>
      </c>
      <c r="D101" s="1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CA42-690A-4DB2-8B38-6D756F8DC7B7}">
  <dimension ref="A1:E201"/>
  <sheetViews>
    <sheetView workbookViewId="0">
      <selection activeCell="C2" sqref="C2:E11"/>
    </sheetView>
  </sheetViews>
  <sheetFormatPr baseColWidth="10" defaultRowHeight="15" x14ac:dyDescent="0.25"/>
  <cols>
    <col min="1" max="1" width="5.28515625" customWidth="1"/>
    <col min="3" max="3" width="23.5703125" bestFit="1" customWidth="1"/>
    <col min="4" max="4" width="15.85546875" customWidth="1"/>
    <col min="7" max="7" width="13.7109375" bestFit="1" customWidth="1"/>
  </cols>
  <sheetData>
    <row r="1" spans="1:5" x14ac:dyDescent="0.25">
      <c r="A1" s="5" t="s">
        <v>34</v>
      </c>
      <c r="B1" s="5" t="s">
        <v>35</v>
      </c>
      <c r="C1" s="5" t="s">
        <v>38</v>
      </c>
      <c r="D1" s="5" t="s">
        <v>31</v>
      </c>
      <c r="E1" s="5" t="s">
        <v>32</v>
      </c>
    </row>
    <row r="2" spans="1:5" x14ac:dyDescent="0.25">
      <c r="A2" s="1">
        <v>1</v>
      </c>
      <c r="B2" s="1" t="s">
        <v>36</v>
      </c>
      <c r="C2" s="1" t="s">
        <v>20</v>
      </c>
      <c r="D2" s="1" t="s">
        <v>1</v>
      </c>
      <c r="E2" s="1">
        <v>4</v>
      </c>
    </row>
    <row r="3" spans="1:5" x14ac:dyDescent="0.25">
      <c r="A3" s="1">
        <v>2</v>
      </c>
      <c r="B3" s="1" t="s">
        <v>36</v>
      </c>
      <c r="C3" s="1" t="s">
        <v>20</v>
      </c>
      <c r="D3" s="1" t="s">
        <v>1</v>
      </c>
      <c r="E3" s="1">
        <v>2</v>
      </c>
    </row>
    <row r="4" spans="1:5" x14ac:dyDescent="0.25">
      <c r="A4" s="1">
        <v>3</v>
      </c>
      <c r="B4" s="1" t="s">
        <v>36</v>
      </c>
      <c r="C4" s="1" t="s">
        <v>20</v>
      </c>
      <c r="D4" s="1" t="s">
        <v>1</v>
      </c>
      <c r="E4" s="1">
        <v>1</v>
      </c>
    </row>
    <row r="5" spans="1:5" x14ac:dyDescent="0.25">
      <c r="A5" s="1">
        <v>4</v>
      </c>
      <c r="B5" s="1" t="s">
        <v>36</v>
      </c>
      <c r="C5" s="1" t="s">
        <v>20</v>
      </c>
      <c r="D5" s="1" t="s">
        <v>1</v>
      </c>
      <c r="E5" s="1">
        <v>3</v>
      </c>
    </row>
    <row r="6" spans="1:5" x14ac:dyDescent="0.25">
      <c r="A6" s="1">
        <v>5</v>
      </c>
      <c r="B6" s="1" t="s">
        <v>36</v>
      </c>
      <c r="C6" s="1" t="s">
        <v>20</v>
      </c>
      <c r="D6" s="1" t="s">
        <v>1</v>
      </c>
      <c r="E6" s="1">
        <v>4</v>
      </c>
    </row>
    <row r="7" spans="1:5" x14ac:dyDescent="0.25">
      <c r="A7" s="1">
        <v>6</v>
      </c>
      <c r="B7" s="1" t="s">
        <v>36</v>
      </c>
      <c r="C7" s="1" t="s">
        <v>20</v>
      </c>
      <c r="D7" s="1" t="s">
        <v>1</v>
      </c>
      <c r="E7" s="1">
        <v>2</v>
      </c>
    </row>
    <row r="8" spans="1:5" x14ac:dyDescent="0.25">
      <c r="A8" s="1">
        <v>7</v>
      </c>
      <c r="B8" s="1" t="s">
        <v>36</v>
      </c>
      <c r="C8" s="1" t="s">
        <v>20</v>
      </c>
      <c r="D8" s="1" t="s">
        <v>1</v>
      </c>
      <c r="E8" s="1">
        <v>2</v>
      </c>
    </row>
    <row r="9" spans="1:5" x14ac:dyDescent="0.25">
      <c r="A9" s="1">
        <v>8</v>
      </c>
      <c r="B9" s="1" t="s">
        <v>36</v>
      </c>
      <c r="C9" s="1" t="s">
        <v>20</v>
      </c>
      <c r="D9" s="1" t="s">
        <v>1</v>
      </c>
      <c r="E9" s="1">
        <v>4</v>
      </c>
    </row>
    <row r="10" spans="1:5" x14ac:dyDescent="0.25">
      <c r="A10" s="1">
        <v>9</v>
      </c>
      <c r="B10" s="1" t="s">
        <v>36</v>
      </c>
      <c r="C10" s="1" t="s">
        <v>20</v>
      </c>
      <c r="D10" s="1" t="s">
        <v>1</v>
      </c>
      <c r="E10" s="1">
        <v>2</v>
      </c>
    </row>
    <row r="11" spans="1:5" x14ac:dyDescent="0.25">
      <c r="A11" s="1">
        <v>10</v>
      </c>
      <c r="B11" s="1" t="s">
        <v>36</v>
      </c>
      <c r="C11" s="1" t="s">
        <v>20</v>
      </c>
      <c r="D11" s="1" t="s">
        <v>1</v>
      </c>
      <c r="E11" s="1">
        <v>1</v>
      </c>
    </row>
    <row r="12" spans="1:5" x14ac:dyDescent="0.25">
      <c r="A12" s="1">
        <v>11</v>
      </c>
      <c r="B12" s="1" t="s">
        <v>36</v>
      </c>
      <c r="C12" s="1" t="s">
        <v>21</v>
      </c>
      <c r="D12" s="1" t="s">
        <v>11</v>
      </c>
      <c r="E12" s="1">
        <v>2</v>
      </c>
    </row>
    <row r="13" spans="1:5" x14ac:dyDescent="0.25">
      <c r="A13" s="1">
        <v>12</v>
      </c>
      <c r="B13" s="1" t="s">
        <v>36</v>
      </c>
      <c r="C13" s="1" t="s">
        <v>21</v>
      </c>
      <c r="D13" s="1" t="s">
        <v>11</v>
      </c>
      <c r="E13" s="1">
        <v>3</v>
      </c>
    </row>
    <row r="14" spans="1:5" x14ac:dyDescent="0.25">
      <c r="A14" s="1">
        <v>13</v>
      </c>
      <c r="B14" s="1" t="s">
        <v>36</v>
      </c>
      <c r="C14" s="1" t="s">
        <v>21</v>
      </c>
      <c r="D14" s="1" t="s">
        <v>11</v>
      </c>
      <c r="E14" s="1">
        <v>2</v>
      </c>
    </row>
    <row r="15" spans="1:5" x14ac:dyDescent="0.25">
      <c r="A15" s="1">
        <v>14</v>
      </c>
      <c r="B15" s="1" t="s">
        <v>36</v>
      </c>
      <c r="C15" s="1" t="s">
        <v>21</v>
      </c>
      <c r="D15" s="1" t="s">
        <v>11</v>
      </c>
      <c r="E15" s="1">
        <v>4</v>
      </c>
    </row>
    <row r="16" spans="1:5" x14ac:dyDescent="0.25">
      <c r="A16" s="1">
        <v>15</v>
      </c>
      <c r="B16" s="1" t="s">
        <v>36</v>
      </c>
      <c r="C16" s="1" t="s">
        <v>21</v>
      </c>
      <c r="D16" s="1" t="s">
        <v>11</v>
      </c>
      <c r="E16" s="1">
        <v>2</v>
      </c>
    </row>
    <row r="17" spans="1:5" x14ac:dyDescent="0.25">
      <c r="A17" s="1">
        <v>16</v>
      </c>
      <c r="B17" s="1" t="s">
        <v>36</v>
      </c>
      <c r="C17" s="1" t="s">
        <v>21</v>
      </c>
      <c r="D17" s="1" t="s">
        <v>11</v>
      </c>
      <c r="E17" s="1">
        <v>1</v>
      </c>
    </row>
    <row r="18" spans="1:5" x14ac:dyDescent="0.25">
      <c r="A18" s="1">
        <v>17</v>
      </c>
      <c r="B18" s="1" t="s">
        <v>36</v>
      </c>
      <c r="C18" s="1" t="s">
        <v>21</v>
      </c>
      <c r="D18" s="1" t="s">
        <v>11</v>
      </c>
      <c r="E18" s="1">
        <v>1</v>
      </c>
    </row>
    <row r="19" spans="1:5" x14ac:dyDescent="0.25">
      <c r="A19" s="1">
        <v>18</v>
      </c>
      <c r="B19" s="1" t="s">
        <v>36</v>
      </c>
      <c r="C19" s="1" t="s">
        <v>21</v>
      </c>
      <c r="D19" s="1" t="s">
        <v>11</v>
      </c>
      <c r="E19" s="1">
        <v>3</v>
      </c>
    </row>
    <row r="20" spans="1:5" x14ac:dyDescent="0.25">
      <c r="A20" s="1">
        <v>19</v>
      </c>
      <c r="B20" s="1" t="s">
        <v>36</v>
      </c>
      <c r="C20" s="1" t="s">
        <v>21</v>
      </c>
      <c r="D20" s="1" t="s">
        <v>11</v>
      </c>
      <c r="E20" s="1">
        <v>1</v>
      </c>
    </row>
    <row r="21" spans="1:5" x14ac:dyDescent="0.25">
      <c r="A21" s="1">
        <v>20</v>
      </c>
      <c r="B21" s="1" t="s">
        <v>36</v>
      </c>
      <c r="C21" s="1" t="s">
        <v>21</v>
      </c>
      <c r="D21" s="1" t="s">
        <v>11</v>
      </c>
      <c r="E21" s="1">
        <v>4</v>
      </c>
    </row>
    <row r="22" spans="1:5" x14ac:dyDescent="0.25">
      <c r="A22" s="1">
        <v>21</v>
      </c>
      <c r="B22" s="1" t="s">
        <v>36</v>
      </c>
      <c r="C22" s="1" t="s">
        <v>22</v>
      </c>
      <c r="D22" s="1" t="s">
        <v>12</v>
      </c>
      <c r="E22" s="1">
        <v>1</v>
      </c>
    </row>
    <row r="23" spans="1:5" x14ac:dyDescent="0.25">
      <c r="A23" s="1">
        <v>22</v>
      </c>
      <c r="B23" s="1" t="s">
        <v>36</v>
      </c>
      <c r="C23" s="1" t="s">
        <v>22</v>
      </c>
      <c r="D23" s="1" t="s">
        <v>12</v>
      </c>
      <c r="E23" s="1">
        <v>1</v>
      </c>
    </row>
    <row r="24" spans="1:5" x14ac:dyDescent="0.25">
      <c r="A24" s="1">
        <v>23</v>
      </c>
      <c r="B24" s="1" t="s">
        <v>36</v>
      </c>
      <c r="C24" s="1" t="s">
        <v>22</v>
      </c>
      <c r="D24" s="1" t="s">
        <v>12</v>
      </c>
      <c r="E24" s="1">
        <v>1</v>
      </c>
    </row>
    <row r="25" spans="1:5" x14ac:dyDescent="0.25">
      <c r="A25" s="1">
        <v>24</v>
      </c>
      <c r="B25" s="1" t="s">
        <v>36</v>
      </c>
      <c r="C25" s="1" t="s">
        <v>22</v>
      </c>
      <c r="D25" s="1" t="s">
        <v>12</v>
      </c>
      <c r="E25" s="1">
        <v>3</v>
      </c>
    </row>
    <row r="26" spans="1:5" x14ac:dyDescent="0.25">
      <c r="A26" s="1">
        <v>25</v>
      </c>
      <c r="B26" s="1" t="s">
        <v>36</v>
      </c>
      <c r="C26" s="1" t="s">
        <v>22</v>
      </c>
      <c r="D26" s="1" t="s">
        <v>12</v>
      </c>
      <c r="E26" s="1">
        <v>1</v>
      </c>
    </row>
    <row r="27" spans="1:5" x14ac:dyDescent="0.25">
      <c r="A27" s="1">
        <v>26</v>
      </c>
      <c r="B27" s="1" t="s">
        <v>36</v>
      </c>
      <c r="C27" s="1" t="s">
        <v>22</v>
      </c>
      <c r="D27" s="1" t="s">
        <v>12</v>
      </c>
      <c r="E27" s="1">
        <v>3</v>
      </c>
    </row>
    <row r="28" spans="1:5" x14ac:dyDescent="0.25">
      <c r="A28" s="1">
        <v>27</v>
      </c>
      <c r="B28" s="1" t="s">
        <v>36</v>
      </c>
      <c r="C28" s="1" t="s">
        <v>22</v>
      </c>
      <c r="D28" s="1" t="s">
        <v>12</v>
      </c>
      <c r="E28" s="1">
        <v>1</v>
      </c>
    </row>
    <row r="29" spans="1:5" x14ac:dyDescent="0.25">
      <c r="A29" s="1">
        <v>28</v>
      </c>
      <c r="B29" s="1" t="s">
        <v>36</v>
      </c>
      <c r="C29" s="1" t="s">
        <v>22</v>
      </c>
      <c r="D29" s="1" t="s">
        <v>12</v>
      </c>
      <c r="E29" s="1">
        <v>2</v>
      </c>
    </row>
    <row r="30" spans="1:5" x14ac:dyDescent="0.25">
      <c r="A30" s="1">
        <v>29</v>
      </c>
      <c r="B30" s="1" t="s">
        <v>36</v>
      </c>
      <c r="C30" s="1" t="s">
        <v>22</v>
      </c>
      <c r="D30" s="1" t="s">
        <v>12</v>
      </c>
      <c r="E30" s="1">
        <v>2</v>
      </c>
    </row>
    <row r="31" spans="1:5" x14ac:dyDescent="0.25">
      <c r="A31" s="1">
        <v>30</v>
      </c>
      <c r="B31" s="1" t="s">
        <v>36</v>
      </c>
      <c r="C31" s="1" t="s">
        <v>22</v>
      </c>
      <c r="D31" s="1" t="s">
        <v>12</v>
      </c>
      <c r="E31" s="1">
        <v>1</v>
      </c>
    </row>
    <row r="32" spans="1:5" x14ac:dyDescent="0.25">
      <c r="A32" s="1">
        <v>31</v>
      </c>
      <c r="B32" s="1" t="s">
        <v>36</v>
      </c>
      <c r="C32" s="1" t="s">
        <v>23</v>
      </c>
      <c r="D32" s="1" t="s">
        <v>13</v>
      </c>
      <c r="E32" s="1">
        <v>2</v>
      </c>
    </row>
    <row r="33" spans="1:5" x14ac:dyDescent="0.25">
      <c r="A33" s="1">
        <v>32</v>
      </c>
      <c r="B33" s="1" t="s">
        <v>36</v>
      </c>
      <c r="C33" s="1" t="s">
        <v>23</v>
      </c>
      <c r="D33" s="1" t="s">
        <v>13</v>
      </c>
      <c r="E33" s="1">
        <v>1</v>
      </c>
    </row>
    <row r="34" spans="1:5" x14ac:dyDescent="0.25">
      <c r="A34" s="1">
        <v>33</v>
      </c>
      <c r="B34" s="1" t="s">
        <v>36</v>
      </c>
      <c r="C34" s="1" t="s">
        <v>23</v>
      </c>
      <c r="D34" s="1" t="s">
        <v>13</v>
      </c>
      <c r="E34" s="1">
        <v>1</v>
      </c>
    </row>
    <row r="35" spans="1:5" x14ac:dyDescent="0.25">
      <c r="A35" s="1">
        <v>34</v>
      </c>
      <c r="B35" s="1" t="s">
        <v>36</v>
      </c>
      <c r="C35" s="1" t="s">
        <v>23</v>
      </c>
      <c r="D35" s="1" t="s">
        <v>13</v>
      </c>
      <c r="E35" s="1">
        <v>1</v>
      </c>
    </row>
    <row r="36" spans="1:5" x14ac:dyDescent="0.25">
      <c r="A36" s="1">
        <v>35</v>
      </c>
      <c r="B36" s="1" t="s">
        <v>36</v>
      </c>
      <c r="C36" s="1" t="s">
        <v>23</v>
      </c>
      <c r="D36" s="1" t="s">
        <v>13</v>
      </c>
      <c r="E36" s="1">
        <v>1</v>
      </c>
    </row>
    <row r="37" spans="1:5" x14ac:dyDescent="0.25">
      <c r="A37" s="1">
        <v>36</v>
      </c>
      <c r="B37" s="1" t="s">
        <v>36</v>
      </c>
      <c r="C37" s="1" t="s">
        <v>23</v>
      </c>
      <c r="D37" s="1" t="s">
        <v>13</v>
      </c>
      <c r="E37" s="1">
        <v>4</v>
      </c>
    </row>
    <row r="38" spans="1:5" x14ac:dyDescent="0.25">
      <c r="A38" s="1">
        <v>37</v>
      </c>
      <c r="B38" s="1" t="s">
        <v>36</v>
      </c>
      <c r="C38" s="1" t="s">
        <v>23</v>
      </c>
      <c r="D38" s="1" t="s">
        <v>13</v>
      </c>
      <c r="E38" s="1">
        <v>3</v>
      </c>
    </row>
    <row r="39" spans="1:5" x14ac:dyDescent="0.25">
      <c r="A39" s="1">
        <v>38</v>
      </c>
      <c r="B39" s="1" t="s">
        <v>36</v>
      </c>
      <c r="C39" s="1" t="s">
        <v>23</v>
      </c>
      <c r="D39" s="1" t="s">
        <v>13</v>
      </c>
      <c r="E39" s="1">
        <v>1</v>
      </c>
    </row>
    <row r="40" spans="1:5" x14ac:dyDescent="0.25">
      <c r="A40" s="1">
        <v>39</v>
      </c>
      <c r="B40" s="1" t="s">
        <v>36</v>
      </c>
      <c r="C40" s="1" t="s">
        <v>23</v>
      </c>
      <c r="D40" s="1" t="s">
        <v>13</v>
      </c>
      <c r="E40" s="1">
        <v>1</v>
      </c>
    </row>
    <row r="41" spans="1:5" x14ac:dyDescent="0.25">
      <c r="A41" s="1">
        <v>40</v>
      </c>
      <c r="B41" s="1" t="s">
        <v>36</v>
      </c>
      <c r="C41" s="1" t="s">
        <v>23</v>
      </c>
      <c r="D41" s="1" t="s">
        <v>13</v>
      </c>
      <c r="E41" s="1">
        <v>1</v>
      </c>
    </row>
    <row r="42" spans="1:5" x14ac:dyDescent="0.25">
      <c r="A42" s="1">
        <v>41</v>
      </c>
      <c r="B42" s="1" t="s">
        <v>36</v>
      </c>
      <c r="C42" s="1" t="s">
        <v>24</v>
      </c>
      <c r="D42" s="1" t="s">
        <v>14</v>
      </c>
      <c r="E42" s="1">
        <v>2</v>
      </c>
    </row>
    <row r="43" spans="1:5" x14ac:dyDescent="0.25">
      <c r="A43" s="1">
        <v>42</v>
      </c>
      <c r="B43" s="1" t="s">
        <v>36</v>
      </c>
      <c r="C43" s="1" t="s">
        <v>24</v>
      </c>
      <c r="D43" s="1" t="s">
        <v>14</v>
      </c>
      <c r="E43" s="1">
        <v>1</v>
      </c>
    </row>
    <row r="44" spans="1:5" x14ac:dyDescent="0.25">
      <c r="A44" s="1">
        <v>43</v>
      </c>
      <c r="B44" s="1" t="s">
        <v>36</v>
      </c>
      <c r="C44" s="1" t="s">
        <v>24</v>
      </c>
      <c r="D44" s="1" t="s">
        <v>14</v>
      </c>
      <c r="E44" s="1">
        <v>1</v>
      </c>
    </row>
    <row r="45" spans="1:5" x14ac:dyDescent="0.25">
      <c r="A45" s="1">
        <v>44</v>
      </c>
      <c r="B45" s="1" t="s">
        <v>36</v>
      </c>
      <c r="C45" s="1" t="s">
        <v>24</v>
      </c>
      <c r="D45" s="1" t="s">
        <v>14</v>
      </c>
      <c r="E45" s="1">
        <v>1</v>
      </c>
    </row>
    <row r="46" spans="1:5" x14ac:dyDescent="0.25">
      <c r="A46" s="1">
        <v>45</v>
      </c>
      <c r="B46" s="1" t="s">
        <v>36</v>
      </c>
      <c r="C46" s="1" t="s">
        <v>24</v>
      </c>
      <c r="D46" s="1" t="s">
        <v>14</v>
      </c>
      <c r="E46" s="1">
        <v>1</v>
      </c>
    </row>
    <row r="47" spans="1:5" x14ac:dyDescent="0.25">
      <c r="A47" s="1">
        <v>46</v>
      </c>
      <c r="B47" s="1" t="s">
        <v>36</v>
      </c>
      <c r="C47" s="1" t="s">
        <v>24</v>
      </c>
      <c r="D47" s="1" t="s">
        <v>14</v>
      </c>
      <c r="E47" s="1">
        <v>2</v>
      </c>
    </row>
    <row r="48" spans="1:5" x14ac:dyDescent="0.25">
      <c r="A48" s="1">
        <v>47</v>
      </c>
      <c r="B48" s="1" t="s">
        <v>36</v>
      </c>
      <c r="C48" s="1" t="s">
        <v>24</v>
      </c>
      <c r="D48" s="1" t="s">
        <v>14</v>
      </c>
      <c r="E48" s="1">
        <v>2</v>
      </c>
    </row>
    <row r="49" spans="1:5" x14ac:dyDescent="0.25">
      <c r="A49" s="1">
        <v>48</v>
      </c>
      <c r="B49" s="1" t="s">
        <v>36</v>
      </c>
      <c r="C49" s="1" t="s">
        <v>24</v>
      </c>
      <c r="D49" s="1" t="s">
        <v>14</v>
      </c>
      <c r="E49" s="1">
        <v>2</v>
      </c>
    </row>
    <row r="50" spans="1:5" x14ac:dyDescent="0.25">
      <c r="A50" s="1">
        <v>49</v>
      </c>
      <c r="B50" s="1" t="s">
        <v>36</v>
      </c>
      <c r="C50" s="1" t="s">
        <v>24</v>
      </c>
      <c r="D50" s="1" t="s">
        <v>14</v>
      </c>
      <c r="E50" s="1">
        <v>1</v>
      </c>
    </row>
    <row r="51" spans="1:5" x14ac:dyDescent="0.25">
      <c r="A51" s="1">
        <v>50</v>
      </c>
      <c r="B51" s="1" t="s">
        <v>36</v>
      </c>
      <c r="C51" s="1" t="s">
        <v>24</v>
      </c>
      <c r="D51" s="1" t="s">
        <v>14</v>
      </c>
      <c r="E51" s="1">
        <v>1</v>
      </c>
    </row>
    <row r="52" spans="1:5" x14ac:dyDescent="0.25">
      <c r="A52" s="1">
        <v>51</v>
      </c>
      <c r="B52" s="1" t="s">
        <v>36</v>
      </c>
      <c r="C52" s="1" t="s">
        <v>25</v>
      </c>
      <c r="D52" s="1" t="s">
        <v>15</v>
      </c>
      <c r="E52" s="1">
        <v>3</v>
      </c>
    </row>
    <row r="53" spans="1:5" x14ac:dyDescent="0.25">
      <c r="A53" s="1">
        <v>52</v>
      </c>
      <c r="B53" s="1" t="s">
        <v>36</v>
      </c>
      <c r="C53" s="1" t="s">
        <v>25</v>
      </c>
      <c r="D53" s="1" t="s">
        <v>15</v>
      </c>
      <c r="E53" s="1">
        <v>2</v>
      </c>
    </row>
    <row r="54" spans="1:5" x14ac:dyDescent="0.25">
      <c r="A54" s="1">
        <v>53</v>
      </c>
      <c r="B54" s="1" t="s">
        <v>36</v>
      </c>
      <c r="C54" s="1" t="s">
        <v>25</v>
      </c>
      <c r="D54" s="1" t="s">
        <v>15</v>
      </c>
      <c r="E54" s="1">
        <v>3</v>
      </c>
    </row>
    <row r="55" spans="1:5" x14ac:dyDescent="0.25">
      <c r="A55" s="1">
        <v>54</v>
      </c>
      <c r="B55" s="1" t="s">
        <v>36</v>
      </c>
      <c r="C55" s="1" t="s">
        <v>25</v>
      </c>
      <c r="D55" s="1" t="s">
        <v>15</v>
      </c>
      <c r="E55" s="1">
        <v>3</v>
      </c>
    </row>
    <row r="56" spans="1:5" x14ac:dyDescent="0.25">
      <c r="A56" s="1">
        <v>55</v>
      </c>
      <c r="B56" s="1" t="s">
        <v>36</v>
      </c>
      <c r="C56" s="1" t="s">
        <v>25</v>
      </c>
      <c r="D56" s="1" t="s">
        <v>15</v>
      </c>
      <c r="E56" s="1">
        <v>3</v>
      </c>
    </row>
    <row r="57" spans="1:5" x14ac:dyDescent="0.25">
      <c r="A57" s="1">
        <v>56</v>
      </c>
      <c r="B57" s="1" t="s">
        <v>36</v>
      </c>
      <c r="C57" s="1" t="s">
        <v>25</v>
      </c>
      <c r="D57" s="1" t="s">
        <v>15</v>
      </c>
      <c r="E57" s="1">
        <v>3</v>
      </c>
    </row>
    <row r="58" spans="1:5" x14ac:dyDescent="0.25">
      <c r="A58" s="1">
        <v>57</v>
      </c>
      <c r="B58" s="1" t="s">
        <v>36</v>
      </c>
      <c r="C58" s="1" t="s">
        <v>25</v>
      </c>
      <c r="D58" s="1" t="s">
        <v>15</v>
      </c>
      <c r="E58" s="1">
        <v>4</v>
      </c>
    </row>
    <row r="59" spans="1:5" x14ac:dyDescent="0.25">
      <c r="A59" s="1">
        <v>58</v>
      </c>
      <c r="B59" s="1" t="s">
        <v>36</v>
      </c>
      <c r="C59" s="1" t="s">
        <v>25</v>
      </c>
      <c r="D59" s="1" t="s">
        <v>15</v>
      </c>
      <c r="E59" s="1">
        <v>3</v>
      </c>
    </row>
    <row r="60" spans="1:5" x14ac:dyDescent="0.25">
      <c r="A60" s="1">
        <v>59</v>
      </c>
      <c r="B60" s="1" t="s">
        <v>36</v>
      </c>
      <c r="C60" s="1" t="s">
        <v>25</v>
      </c>
      <c r="D60" s="1" t="s">
        <v>15</v>
      </c>
      <c r="E60" s="1">
        <v>1</v>
      </c>
    </row>
    <row r="61" spans="1:5" x14ac:dyDescent="0.25">
      <c r="A61" s="1">
        <v>60</v>
      </c>
      <c r="B61" s="1" t="s">
        <v>36</v>
      </c>
      <c r="C61" s="1" t="s">
        <v>25</v>
      </c>
      <c r="D61" s="1" t="s">
        <v>15</v>
      </c>
      <c r="E61" s="1">
        <v>4</v>
      </c>
    </row>
    <row r="62" spans="1:5" x14ac:dyDescent="0.25">
      <c r="A62" s="1">
        <v>61</v>
      </c>
      <c r="B62" s="1" t="s">
        <v>36</v>
      </c>
      <c r="C62" s="1" t="s">
        <v>26</v>
      </c>
      <c r="D62" s="1" t="s">
        <v>16</v>
      </c>
      <c r="E62" s="1">
        <v>1</v>
      </c>
    </row>
    <row r="63" spans="1:5" x14ac:dyDescent="0.25">
      <c r="A63" s="1">
        <v>62</v>
      </c>
      <c r="B63" s="1" t="s">
        <v>36</v>
      </c>
      <c r="C63" s="1" t="s">
        <v>26</v>
      </c>
      <c r="D63" s="1" t="s">
        <v>16</v>
      </c>
      <c r="E63" s="1">
        <v>1</v>
      </c>
    </row>
    <row r="64" spans="1:5" x14ac:dyDescent="0.25">
      <c r="A64" s="1">
        <v>63</v>
      </c>
      <c r="B64" s="1" t="s">
        <v>36</v>
      </c>
      <c r="C64" s="1" t="s">
        <v>26</v>
      </c>
      <c r="D64" s="1" t="s">
        <v>16</v>
      </c>
      <c r="E64" s="1">
        <v>3</v>
      </c>
    </row>
    <row r="65" spans="1:5" x14ac:dyDescent="0.25">
      <c r="A65" s="1">
        <v>64</v>
      </c>
      <c r="B65" s="1" t="s">
        <v>36</v>
      </c>
      <c r="C65" s="1" t="s">
        <v>26</v>
      </c>
      <c r="D65" s="1" t="s">
        <v>16</v>
      </c>
      <c r="E65" s="1">
        <v>1</v>
      </c>
    </row>
    <row r="66" spans="1:5" x14ac:dyDescent="0.25">
      <c r="A66" s="1">
        <v>65</v>
      </c>
      <c r="B66" s="1" t="s">
        <v>36</v>
      </c>
      <c r="C66" s="1" t="s">
        <v>26</v>
      </c>
      <c r="D66" s="1" t="s">
        <v>16</v>
      </c>
      <c r="E66" s="1">
        <v>2</v>
      </c>
    </row>
    <row r="67" spans="1:5" x14ac:dyDescent="0.25">
      <c r="A67" s="1">
        <v>66</v>
      </c>
      <c r="B67" s="1" t="s">
        <v>36</v>
      </c>
      <c r="C67" s="1" t="s">
        <v>26</v>
      </c>
      <c r="D67" s="1" t="s">
        <v>16</v>
      </c>
      <c r="E67" s="1">
        <v>4</v>
      </c>
    </row>
    <row r="68" spans="1:5" x14ac:dyDescent="0.25">
      <c r="A68" s="1">
        <v>67</v>
      </c>
      <c r="B68" s="1" t="s">
        <v>36</v>
      </c>
      <c r="C68" s="1" t="s">
        <v>26</v>
      </c>
      <c r="D68" s="1" t="s">
        <v>16</v>
      </c>
      <c r="E68" s="1">
        <v>4</v>
      </c>
    </row>
    <row r="69" spans="1:5" x14ac:dyDescent="0.25">
      <c r="A69" s="1">
        <v>68</v>
      </c>
      <c r="B69" s="1" t="s">
        <v>36</v>
      </c>
      <c r="C69" s="1" t="s">
        <v>26</v>
      </c>
      <c r="D69" s="1" t="s">
        <v>16</v>
      </c>
      <c r="E69" s="1">
        <v>1</v>
      </c>
    </row>
    <row r="70" spans="1:5" x14ac:dyDescent="0.25">
      <c r="A70" s="1">
        <v>69</v>
      </c>
      <c r="B70" s="1" t="s">
        <v>36</v>
      </c>
      <c r="C70" s="1" t="s">
        <v>26</v>
      </c>
      <c r="D70" s="1" t="s">
        <v>16</v>
      </c>
      <c r="E70" s="1">
        <v>1</v>
      </c>
    </row>
    <row r="71" spans="1:5" x14ac:dyDescent="0.25">
      <c r="A71" s="1">
        <v>70</v>
      </c>
      <c r="B71" s="1" t="s">
        <v>36</v>
      </c>
      <c r="C71" s="1" t="s">
        <v>26</v>
      </c>
      <c r="D71" s="1" t="s">
        <v>16</v>
      </c>
      <c r="E71" s="1">
        <v>1</v>
      </c>
    </row>
    <row r="72" spans="1:5" x14ac:dyDescent="0.25">
      <c r="A72" s="1">
        <v>71</v>
      </c>
      <c r="B72" s="1" t="s">
        <v>36</v>
      </c>
      <c r="C72" s="1" t="s">
        <v>27</v>
      </c>
      <c r="D72" s="1" t="s">
        <v>17</v>
      </c>
      <c r="E72" s="1">
        <v>0</v>
      </c>
    </row>
    <row r="73" spans="1:5" x14ac:dyDescent="0.25">
      <c r="A73" s="1">
        <v>72</v>
      </c>
      <c r="B73" s="1" t="s">
        <v>36</v>
      </c>
      <c r="C73" s="1" t="s">
        <v>27</v>
      </c>
      <c r="D73" s="1" t="s">
        <v>17</v>
      </c>
      <c r="E73" s="1">
        <v>4</v>
      </c>
    </row>
    <row r="74" spans="1:5" x14ac:dyDescent="0.25">
      <c r="A74" s="1">
        <v>73</v>
      </c>
      <c r="B74" s="1" t="s">
        <v>36</v>
      </c>
      <c r="C74" s="1" t="s">
        <v>27</v>
      </c>
      <c r="D74" s="1" t="s">
        <v>17</v>
      </c>
      <c r="E74" s="1">
        <v>1</v>
      </c>
    </row>
    <row r="75" spans="1:5" x14ac:dyDescent="0.25">
      <c r="A75" s="1">
        <v>74</v>
      </c>
      <c r="B75" s="1" t="s">
        <v>36</v>
      </c>
      <c r="C75" s="1" t="s">
        <v>27</v>
      </c>
      <c r="D75" s="1" t="s">
        <v>17</v>
      </c>
      <c r="E75" s="1">
        <v>3</v>
      </c>
    </row>
    <row r="76" spans="1:5" x14ac:dyDescent="0.25">
      <c r="A76" s="1">
        <v>75</v>
      </c>
      <c r="B76" s="1" t="s">
        <v>36</v>
      </c>
      <c r="C76" s="1" t="s">
        <v>27</v>
      </c>
      <c r="D76" s="1" t="s">
        <v>17</v>
      </c>
      <c r="E76" s="1">
        <v>2</v>
      </c>
    </row>
    <row r="77" spans="1:5" x14ac:dyDescent="0.25">
      <c r="A77" s="1">
        <v>76</v>
      </c>
      <c r="B77" s="1" t="s">
        <v>36</v>
      </c>
      <c r="C77" s="1" t="s">
        <v>27</v>
      </c>
      <c r="D77" s="1" t="s">
        <v>17</v>
      </c>
      <c r="E77" s="1">
        <v>2</v>
      </c>
    </row>
    <row r="78" spans="1:5" x14ac:dyDescent="0.25">
      <c r="A78" s="1">
        <v>77</v>
      </c>
      <c r="B78" s="1" t="s">
        <v>36</v>
      </c>
      <c r="C78" s="1" t="s">
        <v>27</v>
      </c>
      <c r="D78" s="1" t="s">
        <v>17</v>
      </c>
      <c r="E78" s="1">
        <v>2</v>
      </c>
    </row>
    <row r="79" spans="1:5" x14ac:dyDescent="0.25">
      <c r="A79" s="1">
        <v>78</v>
      </c>
      <c r="B79" s="1" t="s">
        <v>36</v>
      </c>
      <c r="C79" s="1" t="s">
        <v>27</v>
      </c>
      <c r="D79" s="1" t="s">
        <v>17</v>
      </c>
      <c r="E79" s="1">
        <v>1</v>
      </c>
    </row>
    <row r="80" spans="1:5" x14ac:dyDescent="0.25">
      <c r="A80" s="1">
        <v>79</v>
      </c>
      <c r="B80" s="1" t="s">
        <v>36</v>
      </c>
      <c r="C80" s="1" t="s">
        <v>27</v>
      </c>
      <c r="D80" s="1" t="s">
        <v>17</v>
      </c>
      <c r="E80" s="1">
        <v>3</v>
      </c>
    </row>
    <row r="81" spans="1:5" x14ac:dyDescent="0.25">
      <c r="A81" s="1">
        <v>80</v>
      </c>
      <c r="B81" s="1" t="s">
        <v>36</v>
      </c>
      <c r="C81" s="1" t="s">
        <v>27</v>
      </c>
      <c r="D81" s="1" t="s">
        <v>17</v>
      </c>
      <c r="E81" s="1">
        <v>3</v>
      </c>
    </row>
    <row r="82" spans="1:5" x14ac:dyDescent="0.25">
      <c r="A82" s="1">
        <v>81</v>
      </c>
      <c r="B82" s="1" t="s">
        <v>36</v>
      </c>
      <c r="C82" s="1" t="s">
        <v>28</v>
      </c>
      <c r="D82" s="1" t="s">
        <v>18</v>
      </c>
      <c r="E82" s="1">
        <v>4</v>
      </c>
    </row>
    <row r="83" spans="1:5" x14ac:dyDescent="0.25">
      <c r="A83" s="1">
        <v>82</v>
      </c>
      <c r="B83" s="1" t="s">
        <v>36</v>
      </c>
      <c r="C83" s="1" t="s">
        <v>28</v>
      </c>
      <c r="D83" s="1" t="s">
        <v>18</v>
      </c>
      <c r="E83" s="1">
        <v>2</v>
      </c>
    </row>
    <row r="84" spans="1:5" x14ac:dyDescent="0.25">
      <c r="A84" s="1">
        <v>83</v>
      </c>
      <c r="B84" s="1" t="s">
        <v>36</v>
      </c>
      <c r="C84" s="1" t="s">
        <v>28</v>
      </c>
      <c r="D84" s="1" t="s">
        <v>18</v>
      </c>
      <c r="E84" s="1">
        <v>1</v>
      </c>
    </row>
    <row r="85" spans="1:5" x14ac:dyDescent="0.25">
      <c r="A85" s="1">
        <v>84</v>
      </c>
      <c r="B85" s="1" t="s">
        <v>36</v>
      </c>
      <c r="C85" s="1" t="s">
        <v>28</v>
      </c>
      <c r="D85" s="1" t="s">
        <v>18</v>
      </c>
      <c r="E85" s="1">
        <v>1</v>
      </c>
    </row>
    <row r="86" spans="1:5" x14ac:dyDescent="0.25">
      <c r="A86" s="1">
        <v>85</v>
      </c>
      <c r="B86" s="1" t="s">
        <v>36</v>
      </c>
      <c r="C86" s="1" t="s">
        <v>28</v>
      </c>
      <c r="D86" s="1" t="s">
        <v>18</v>
      </c>
      <c r="E86" s="1">
        <v>2</v>
      </c>
    </row>
    <row r="87" spans="1:5" x14ac:dyDescent="0.25">
      <c r="A87" s="1">
        <v>86</v>
      </c>
      <c r="B87" s="1" t="s">
        <v>36</v>
      </c>
      <c r="C87" s="1" t="s">
        <v>28</v>
      </c>
      <c r="D87" s="1" t="s">
        <v>18</v>
      </c>
      <c r="E87" s="1">
        <v>1</v>
      </c>
    </row>
    <row r="88" spans="1:5" x14ac:dyDescent="0.25">
      <c r="A88" s="1">
        <v>87</v>
      </c>
      <c r="B88" s="1" t="s">
        <v>36</v>
      </c>
      <c r="C88" s="1" t="s">
        <v>28</v>
      </c>
      <c r="D88" s="1" t="s">
        <v>18</v>
      </c>
      <c r="E88" s="1">
        <v>3</v>
      </c>
    </row>
    <row r="89" spans="1:5" x14ac:dyDescent="0.25">
      <c r="A89" s="1">
        <v>88</v>
      </c>
      <c r="B89" s="1" t="s">
        <v>36</v>
      </c>
      <c r="C89" s="1" t="s">
        <v>28</v>
      </c>
      <c r="D89" s="1" t="s">
        <v>18</v>
      </c>
      <c r="E89" s="1">
        <v>2</v>
      </c>
    </row>
    <row r="90" spans="1:5" x14ac:dyDescent="0.25">
      <c r="A90" s="1">
        <v>89</v>
      </c>
      <c r="B90" s="1" t="s">
        <v>36</v>
      </c>
      <c r="C90" s="1" t="s">
        <v>28</v>
      </c>
      <c r="D90" s="1" t="s">
        <v>18</v>
      </c>
      <c r="E90" s="1">
        <v>1</v>
      </c>
    </row>
    <row r="91" spans="1:5" x14ac:dyDescent="0.25">
      <c r="A91" s="1">
        <v>90</v>
      </c>
      <c r="B91" s="1" t="s">
        <v>36</v>
      </c>
      <c r="C91" s="1" t="s">
        <v>28</v>
      </c>
      <c r="D91" s="1" t="s">
        <v>18</v>
      </c>
      <c r="E91" s="1">
        <v>3</v>
      </c>
    </row>
    <row r="92" spans="1:5" x14ac:dyDescent="0.25">
      <c r="A92" s="1">
        <v>91</v>
      </c>
      <c r="B92" s="1" t="s">
        <v>36</v>
      </c>
      <c r="C92" s="1" t="s">
        <v>29</v>
      </c>
      <c r="D92" s="1" t="s">
        <v>19</v>
      </c>
      <c r="E92" s="1">
        <v>1</v>
      </c>
    </row>
    <row r="93" spans="1:5" x14ac:dyDescent="0.25">
      <c r="A93" s="1">
        <v>92</v>
      </c>
      <c r="B93" s="1" t="s">
        <v>36</v>
      </c>
      <c r="C93" s="1" t="s">
        <v>29</v>
      </c>
      <c r="D93" s="1" t="s">
        <v>19</v>
      </c>
      <c r="E93" s="1">
        <v>1</v>
      </c>
    </row>
    <row r="94" spans="1:5" x14ac:dyDescent="0.25">
      <c r="A94" s="1">
        <v>93</v>
      </c>
      <c r="B94" s="1" t="s">
        <v>36</v>
      </c>
      <c r="C94" s="1" t="s">
        <v>29</v>
      </c>
      <c r="D94" s="1" t="s">
        <v>19</v>
      </c>
      <c r="E94" s="1">
        <v>1</v>
      </c>
    </row>
    <row r="95" spans="1:5" x14ac:dyDescent="0.25">
      <c r="A95" s="1">
        <v>94</v>
      </c>
      <c r="B95" s="1" t="s">
        <v>36</v>
      </c>
      <c r="C95" s="1" t="s">
        <v>29</v>
      </c>
      <c r="D95" s="1" t="s">
        <v>19</v>
      </c>
      <c r="E95" s="1">
        <v>2</v>
      </c>
    </row>
    <row r="96" spans="1:5" x14ac:dyDescent="0.25">
      <c r="A96" s="1">
        <v>95</v>
      </c>
      <c r="B96" s="1" t="s">
        <v>36</v>
      </c>
      <c r="C96" s="1" t="s">
        <v>29</v>
      </c>
      <c r="D96" s="1" t="s">
        <v>19</v>
      </c>
      <c r="E96" s="1">
        <v>4</v>
      </c>
    </row>
    <row r="97" spans="1:5" x14ac:dyDescent="0.25">
      <c r="A97" s="1">
        <v>96</v>
      </c>
      <c r="B97" s="1" t="s">
        <v>36</v>
      </c>
      <c r="C97" s="1" t="s">
        <v>29</v>
      </c>
      <c r="D97" s="1" t="s">
        <v>19</v>
      </c>
      <c r="E97" s="1">
        <v>1</v>
      </c>
    </row>
    <row r="98" spans="1:5" x14ac:dyDescent="0.25">
      <c r="A98" s="1">
        <v>97</v>
      </c>
      <c r="B98" s="1" t="s">
        <v>36</v>
      </c>
      <c r="C98" s="1" t="s">
        <v>29</v>
      </c>
      <c r="D98" s="1" t="s">
        <v>19</v>
      </c>
      <c r="E98" s="1">
        <v>3</v>
      </c>
    </row>
    <row r="99" spans="1:5" x14ac:dyDescent="0.25">
      <c r="A99" s="1">
        <v>98</v>
      </c>
      <c r="B99" s="1" t="s">
        <v>36</v>
      </c>
      <c r="C99" s="1" t="s">
        <v>29</v>
      </c>
      <c r="D99" s="1" t="s">
        <v>19</v>
      </c>
      <c r="E99" s="1">
        <v>1</v>
      </c>
    </row>
    <row r="100" spans="1:5" x14ac:dyDescent="0.25">
      <c r="A100" s="1">
        <v>99</v>
      </c>
      <c r="B100" s="1" t="s">
        <v>36</v>
      </c>
      <c r="C100" s="1" t="s">
        <v>29</v>
      </c>
      <c r="D100" s="1" t="s">
        <v>19</v>
      </c>
      <c r="E100" s="1">
        <v>1</v>
      </c>
    </row>
    <row r="101" spans="1:5" x14ac:dyDescent="0.25">
      <c r="A101" s="1">
        <v>100</v>
      </c>
      <c r="B101" s="1" t="s">
        <v>36</v>
      </c>
      <c r="C101" s="1" t="s">
        <v>29</v>
      </c>
      <c r="D101" s="1" t="s">
        <v>19</v>
      </c>
      <c r="E101" s="1">
        <v>2</v>
      </c>
    </row>
    <row r="102" spans="1:5" x14ac:dyDescent="0.25">
      <c r="A102" s="1">
        <v>101</v>
      </c>
      <c r="B102" s="1" t="s">
        <v>37</v>
      </c>
      <c r="C102" s="1" t="s">
        <v>0</v>
      </c>
      <c r="D102" s="1" t="s">
        <v>1</v>
      </c>
      <c r="E102" s="1">
        <v>4</v>
      </c>
    </row>
    <row r="103" spans="1:5" x14ac:dyDescent="0.25">
      <c r="A103" s="1">
        <v>102</v>
      </c>
      <c r="B103" s="1" t="s">
        <v>37</v>
      </c>
      <c r="C103" s="1" t="s">
        <v>0</v>
      </c>
      <c r="D103" s="1" t="s">
        <v>1</v>
      </c>
      <c r="E103" s="1">
        <v>2</v>
      </c>
    </row>
    <row r="104" spans="1:5" x14ac:dyDescent="0.25">
      <c r="A104" s="1">
        <v>103</v>
      </c>
      <c r="B104" s="1" t="s">
        <v>37</v>
      </c>
      <c r="C104" s="1" t="s">
        <v>0</v>
      </c>
      <c r="D104" s="1" t="s">
        <v>1</v>
      </c>
      <c r="E104" s="1">
        <v>1</v>
      </c>
    </row>
    <row r="105" spans="1:5" x14ac:dyDescent="0.25">
      <c r="A105" s="1">
        <v>104</v>
      </c>
      <c r="B105" s="1" t="s">
        <v>37</v>
      </c>
      <c r="C105" s="1" t="s">
        <v>0</v>
      </c>
      <c r="D105" s="1" t="s">
        <v>1</v>
      </c>
      <c r="E105" s="1">
        <v>3</v>
      </c>
    </row>
    <row r="106" spans="1:5" x14ac:dyDescent="0.25">
      <c r="A106" s="1">
        <v>105</v>
      </c>
      <c r="B106" s="1" t="s">
        <v>37</v>
      </c>
      <c r="C106" s="1" t="s">
        <v>0</v>
      </c>
      <c r="D106" s="1" t="s">
        <v>1</v>
      </c>
      <c r="E106" s="1">
        <v>4</v>
      </c>
    </row>
    <row r="107" spans="1:5" x14ac:dyDescent="0.25">
      <c r="A107" s="1">
        <v>106</v>
      </c>
      <c r="B107" s="1" t="s">
        <v>37</v>
      </c>
      <c r="C107" s="1" t="s">
        <v>0</v>
      </c>
      <c r="D107" s="1" t="s">
        <v>1</v>
      </c>
      <c r="E107" s="1">
        <v>2</v>
      </c>
    </row>
    <row r="108" spans="1:5" x14ac:dyDescent="0.25">
      <c r="A108" s="1">
        <v>107</v>
      </c>
      <c r="B108" s="1" t="s">
        <v>37</v>
      </c>
      <c r="C108" s="1" t="s">
        <v>0</v>
      </c>
      <c r="D108" s="1" t="s">
        <v>1</v>
      </c>
      <c r="E108" s="1">
        <v>2</v>
      </c>
    </row>
    <row r="109" spans="1:5" x14ac:dyDescent="0.25">
      <c r="A109" s="1">
        <v>108</v>
      </c>
      <c r="B109" s="1" t="s">
        <v>37</v>
      </c>
      <c r="C109" s="1" t="s">
        <v>0</v>
      </c>
      <c r="D109" s="1" t="s">
        <v>1</v>
      </c>
      <c r="E109" s="1">
        <v>4</v>
      </c>
    </row>
    <row r="110" spans="1:5" x14ac:dyDescent="0.25">
      <c r="A110" s="1">
        <v>109</v>
      </c>
      <c r="B110" s="1" t="s">
        <v>37</v>
      </c>
      <c r="C110" s="1" t="s">
        <v>0</v>
      </c>
      <c r="D110" s="1" t="s">
        <v>1</v>
      </c>
      <c r="E110" s="1">
        <v>2</v>
      </c>
    </row>
    <row r="111" spans="1:5" x14ac:dyDescent="0.25">
      <c r="A111" s="1">
        <v>110</v>
      </c>
      <c r="B111" s="1" t="s">
        <v>37</v>
      </c>
      <c r="C111" s="1" t="s">
        <v>0</v>
      </c>
      <c r="D111" s="1" t="s">
        <v>1</v>
      </c>
      <c r="E111" s="1">
        <v>1</v>
      </c>
    </row>
    <row r="112" spans="1:5" x14ac:dyDescent="0.25">
      <c r="A112" s="1">
        <v>111</v>
      </c>
      <c r="B112" s="1" t="s">
        <v>37</v>
      </c>
      <c r="C112" s="1" t="s">
        <v>2</v>
      </c>
      <c r="D112" s="1" t="s">
        <v>11</v>
      </c>
      <c r="E112" s="1">
        <v>2</v>
      </c>
    </row>
    <row r="113" spans="1:5" x14ac:dyDescent="0.25">
      <c r="A113" s="1">
        <v>112</v>
      </c>
      <c r="B113" s="1" t="s">
        <v>37</v>
      </c>
      <c r="C113" s="1" t="s">
        <v>2</v>
      </c>
      <c r="D113" s="1" t="s">
        <v>11</v>
      </c>
      <c r="E113" s="1">
        <v>3</v>
      </c>
    </row>
    <row r="114" spans="1:5" x14ac:dyDescent="0.25">
      <c r="A114" s="1">
        <v>113</v>
      </c>
      <c r="B114" s="1" t="s">
        <v>37</v>
      </c>
      <c r="C114" s="1" t="s">
        <v>2</v>
      </c>
      <c r="D114" s="1" t="s">
        <v>11</v>
      </c>
      <c r="E114" s="1">
        <v>2</v>
      </c>
    </row>
    <row r="115" spans="1:5" x14ac:dyDescent="0.25">
      <c r="A115" s="1">
        <v>114</v>
      </c>
      <c r="B115" s="1" t="s">
        <v>37</v>
      </c>
      <c r="C115" s="1" t="s">
        <v>2</v>
      </c>
      <c r="D115" s="1" t="s">
        <v>11</v>
      </c>
      <c r="E115" s="1">
        <v>4</v>
      </c>
    </row>
    <row r="116" spans="1:5" x14ac:dyDescent="0.25">
      <c r="A116" s="1">
        <v>115</v>
      </c>
      <c r="B116" s="1" t="s">
        <v>37</v>
      </c>
      <c r="C116" s="1" t="s">
        <v>2</v>
      </c>
      <c r="D116" s="1" t="s">
        <v>11</v>
      </c>
      <c r="E116" s="1">
        <v>2</v>
      </c>
    </row>
    <row r="117" spans="1:5" x14ac:dyDescent="0.25">
      <c r="A117" s="1">
        <v>116</v>
      </c>
      <c r="B117" s="1" t="s">
        <v>37</v>
      </c>
      <c r="C117" s="1" t="s">
        <v>2</v>
      </c>
      <c r="D117" s="1" t="s">
        <v>11</v>
      </c>
      <c r="E117" s="1">
        <v>1</v>
      </c>
    </row>
    <row r="118" spans="1:5" x14ac:dyDescent="0.25">
      <c r="A118" s="1">
        <v>117</v>
      </c>
      <c r="B118" s="1" t="s">
        <v>37</v>
      </c>
      <c r="C118" s="1" t="s">
        <v>2</v>
      </c>
      <c r="D118" s="1" t="s">
        <v>11</v>
      </c>
      <c r="E118" s="1">
        <v>1</v>
      </c>
    </row>
    <row r="119" spans="1:5" x14ac:dyDescent="0.25">
      <c r="A119" s="1">
        <v>118</v>
      </c>
      <c r="B119" s="1" t="s">
        <v>37</v>
      </c>
      <c r="C119" s="1" t="s">
        <v>2</v>
      </c>
      <c r="D119" s="1" t="s">
        <v>11</v>
      </c>
      <c r="E119" s="1">
        <v>3</v>
      </c>
    </row>
    <row r="120" spans="1:5" x14ac:dyDescent="0.25">
      <c r="A120" s="1">
        <v>119</v>
      </c>
      <c r="B120" s="1" t="s">
        <v>37</v>
      </c>
      <c r="C120" s="1" t="s">
        <v>2</v>
      </c>
      <c r="D120" s="1" t="s">
        <v>11</v>
      </c>
      <c r="E120" s="1">
        <v>1</v>
      </c>
    </row>
    <row r="121" spans="1:5" x14ac:dyDescent="0.25">
      <c r="A121" s="1">
        <v>120</v>
      </c>
      <c r="B121" s="1" t="s">
        <v>37</v>
      </c>
      <c r="C121" s="1" t="s">
        <v>2</v>
      </c>
      <c r="D121" s="1" t="s">
        <v>11</v>
      </c>
      <c r="E121" s="1">
        <v>4</v>
      </c>
    </row>
    <row r="122" spans="1:5" x14ac:dyDescent="0.25">
      <c r="A122" s="1">
        <v>121</v>
      </c>
      <c r="B122" s="1" t="s">
        <v>37</v>
      </c>
      <c r="C122" s="1" t="s">
        <v>3</v>
      </c>
      <c r="D122" s="1" t="s">
        <v>12</v>
      </c>
      <c r="E122" s="1">
        <v>1</v>
      </c>
    </row>
    <row r="123" spans="1:5" x14ac:dyDescent="0.25">
      <c r="A123" s="1">
        <v>122</v>
      </c>
      <c r="B123" s="1" t="s">
        <v>37</v>
      </c>
      <c r="C123" s="1" t="s">
        <v>3</v>
      </c>
      <c r="D123" s="1" t="s">
        <v>12</v>
      </c>
      <c r="E123" s="1">
        <v>1</v>
      </c>
    </row>
    <row r="124" spans="1:5" x14ac:dyDescent="0.25">
      <c r="A124" s="1">
        <v>123</v>
      </c>
      <c r="B124" s="1" t="s">
        <v>37</v>
      </c>
      <c r="C124" s="1" t="s">
        <v>3</v>
      </c>
      <c r="D124" s="1" t="s">
        <v>12</v>
      </c>
      <c r="E124" s="1">
        <v>1</v>
      </c>
    </row>
    <row r="125" spans="1:5" x14ac:dyDescent="0.25">
      <c r="A125" s="1">
        <v>124</v>
      </c>
      <c r="B125" s="1" t="s">
        <v>37</v>
      </c>
      <c r="C125" s="1" t="s">
        <v>3</v>
      </c>
      <c r="D125" s="1" t="s">
        <v>12</v>
      </c>
      <c r="E125" s="1">
        <v>3</v>
      </c>
    </row>
    <row r="126" spans="1:5" x14ac:dyDescent="0.25">
      <c r="A126" s="1">
        <v>125</v>
      </c>
      <c r="B126" s="1" t="s">
        <v>37</v>
      </c>
      <c r="C126" s="1" t="s">
        <v>3</v>
      </c>
      <c r="D126" s="1" t="s">
        <v>12</v>
      </c>
      <c r="E126" s="1">
        <v>1</v>
      </c>
    </row>
    <row r="127" spans="1:5" x14ac:dyDescent="0.25">
      <c r="A127" s="1">
        <v>126</v>
      </c>
      <c r="B127" s="1" t="s">
        <v>37</v>
      </c>
      <c r="C127" s="1" t="s">
        <v>3</v>
      </c>
      <c r="D127" s="1" t="s">
        <v>12</v>
      </c>
      <c r="E127" s="1">
        <v>3</v>
      </c>
    </row>
    <row r="128" spans="1:5" x14ac:dyDescent="0.25">
      <c r="A128" s="1">
        <v>127</v>
      </c>
      <c r="B128" s="1" t="s">
        <v>37</v>
      </c>
      <c r="C128" s="1" t="s">
        <v>3</v>
      </c>
      <c r="D128" s="1" t="s">
        <v>12</v>
      </c>
      <c r="E128" s="1">
        <v>1</v>
      </c>
    </row>
    <row r="129" spans="1:5" x14ac:dyDescent="0.25">
      <c r="A129" s="1">
        <v>128</v>
      </c>
      <c r="B129" s="1" t="s">
        <v>37</v>
      </c>
      <c r="C129" s="1" t="s">
        <v>3</v>
      </c>
      <c r="D129" s="1" t="s">
        <v>12</v>
      </c>
      <c r="E129" s="1">
        <v>2</v>
      </c>
    </row>
    <row r="130" spans="1:5" x14ac:dyDescent="0.25">
      <c r="A130" s="1">
        <v>129</v>
      </c>
      <c r="B130" s="1" t="s">
        <v>37</v>
      </c>
      <c r="C130" s="1" t="s">
        <v>3</v>
      </c>
      <c r="D130" s="1" t="s">
        <v>12</v>
      </c>
      <c r="E130" s="1">
        <v>2</v>
      </c>
    </row>
    <row r="131" spans="1:5" x14ac:dyDescent="0.25">
      <c r="A131" s="1">
        <v>130</v>
      </c>
      <c r="B131" s="1" t="s">
        <v>37</v>
      </c>
      <c r="C131" s="1" t="s">
        <v>3</v>
      </c>
      <c r="D131" s="1" t="s">
        <v>12</v>
      </c>
      <c r="E131" s="1">
        <v>1</v>
      </c>
    </row>
    <row r="132" spans="1:5" x14ac:dyDescent="0.25">
      <c r="A132" s="1">
        <v>131</v>
      </c>
      <c r="B132" s="1" t="s">
        <v>37</v>
      </c>
      <c r="C132" s="1" t="s">
        <v>4</v>
      </c>
      <c r="D132" s="1" t="s">
        <v>13</v>
      </c>
      <c r="E132" s="1">
        <v>2</v>
      </c>
    </row>
    <row r="133" spans="1:5" x14ac:dyDescent="0.25">
      <c r="A133" s="1">
        <v>132</v>
      </c>
      <c r="B133" s="1" t="s">
        <v>37</v>
      </c>
      <c r="C133" s="1" t="s">
        <v>4</v>
      </c>
      <c r="D133" s="1" t="s">
        <v>13</v>
      </c>
      <c r="E133" s="1">
        <v>1</v>
      </c>
    </row>
    <row r="134" spans="1:5" x14ac:dyDescent="0.25">
      <c r="A134" s="1">
        <v>133</v>
      </c>
      <c r="B134" s="1" t="s">
        <v>37</v>
      </c>
      <c r="C134" s="1" t="s">
        <v>4</v>
      </c>
      <c r="D134" s="1" t="s">
        <v>13</v>
      </c>
      <c r="E134" s="1">
        <v>1</v>
      </c>
    </row>
    <row r="135" spans="1:5" x14ac:dyDescent="0.25">
      <c r="A135" s="1">
        <v>134</v>
      </c>
      <c r="B135" s="1" t="s">
        <v>37</v>
      </c>
      <c r="C135" s="1" t="s">
        <v>4</v>
      </c>
      <c r="D135" s="1" t="s">
        <v>13</v>
      </c>
      <c r="E135" s="1">
        <v>1</v>
      </c>
    </row>
    <row r="136" spans="1:5" x14ac:dyDescent="0.25">
      <c r="A136" s="1">
        <v>135</v>
      </c>
      <c r="B136" s="1" t="s">
        <v>37</v>
      </c>
      <c r="C136" s="1" t="s">
        <v>4</v>
      </c>
      <c r="D136" s="1" t="s">
        <v>13</v>
      </c>
      <c r="E136" s="1">
        <v>1</v>
      </c>
    </row>
    <row r="137" spans="1:5" x14ac:dyDescent="0.25">
      <c r="A137" s="1">
        <v>136</v>
      </c>
      <c r="B137" s="1" t="s">
        <v>37</v>
      </c>
      <c r="C137" s="1" t="s">
        <v>4</v>
      </c>
      <c r="D137" s="1" t="s">
        <v>13</v>
      </c>
      <c r="E137" s="1">
        <v>4</v>
      </c>
    </row>
    <row r="138" spans="1:5" x14ac:dyDescent="0.25">
      <c r="A138" s="1">
        <v>137</v>
      </c>
      <c r="B138" s="1" t="s">
        <v>37</v>
      </c>
      <c r="C138" s="1" t="s">
        <v>4</v>
      </c>
      <c r="D138" s="1" t="s">
        <v>13</v>
      </c>
      <c r="E138" s="1">
        <v>3</v>
      </c>
    </row>
    <row r="139" spans="1:5" x14ac:dyDescent="0.25">
      <c r="A139" s="1">
        <v>138</v>
      </c>
      <c r="B139" s="1" t="s">
        <v>37</v>
      </c>
      <c r="C139" s="1" t="s">
        <v>4</v>
      </c>
      <c r="D139" s="1" t="s">
        <v>13</v>
      </c>
      <c r="E139" s="1">
        <v>1</v>
      </c>
    </row>
    <row r="140" spans="1:5" x14ac:dyDescent="0.25">
      <c r="A140" s="1">
        <v>139</v>
      </c>
      <c r="B140" s="1" t="s">
        <v>37</v>
      </c>
      <c r="C140" s="1" t="s">
        <v>4</v>
      </c>
      <c r="D140" s="1" t="s">
        <v>13</v>
      </c>
      <c r="E140" s="1">
        <v>1</v>
      </c>
    </row>
    <row r="141" spans="1:5" x14ac:dyDescent="0.25">
      <c r="A141" s="1">
        <v>140</v>
      </c>
      <c r="B141" s="1" t="s">
        <v>37</v>
      </c>
      <c r="C141" s="1" t="s">
        <v>4</v>
      </c>
      <c r="D141" s="1" t="s">
        <v>13</v>
      </c>
      <c r="E141" s="1">
        <v>1</v>
      </c>
    </row>
    <row r="142" spans="1:5" x14ac:dyDescent="0.25">
      <c r="A142" s="1">
        <v>141</v>
      </c>
      <c r="B142" s="1" t="s">
        <v>37</v>
      </c>
      <c r="C142" s="1" t="s">
        <v>5</v>
      </c>
      <c r="D142" s="1" t="s">
        <v>14</v>
      </c>
      <c r="E142" s="1">
        <v>2</v>
      </c>
    </row>
    <row r="143" spans="1:5" x14ac:dyDescent="0.25">
      <c r="A143" s="1">
        <v>142</v>
      </c>
      <c r="B143" s="1" t="s">
        <v>37</v>
      </c>
      <c r="C143" s="1" t="s">
        <v>5</v>
      </c>
      <c r="D143" s="1" t="s">
        <v>14</v>
      </c>
      <c r="E143" s="1">
        <v>1</v>
      </c>
    </row>
    <row r="144" spans="1:5" x14ac:dyDescent="0.25">
      <c r="A144" s="1">
        <v>143</v>
      </c>
      <c r="B144" s="1" t="s">
        <v>37</v>
      </c>
      <c r="C144" s="1" t="s">
        <v>5</v>
      </c>
      <c r="D144" s="1" t="s">
        <v>14</v>
      </c>
      <c r="E144" s="1">
        <v>1</v>
      </c>
    </row>
    <row r="145" spans="1:5" x14ac:dyDescent="0.25">
      <c r="A145" s="1">
        <v>144</v>
      </c>
      <c r="B145" s="1" t="s">
        <v>37</v>
      </c>
      <c r="C145" s="1" t="s">
        <v>5</v>
      </c>
      <c r="D145" s="1" t="s">
        <v>14</v>
      </c>
      <c r="E145" s="1">
        <v>1</v>
      </c>
    </row>
    <row r="146" spans="1:5" x14ac:dyDescent="0.25">
      <c r="A146" s="1">
        <v>145</v>
      </c>
      <c r="B146" s="1" t="s">
        <v>37</v>
      </c>
      <c r="C146" s="1" t="s">
        <v>5</v>
      </c>
      <c r="D146" s="1" t="s">
        <v>14</v>
      </c>
      <c r="E146" s="1">
        <v>1</v>
      </c>
    </row>
    <row r="147" spans="1:5" x14ac:dyDescent="0.25">
      <c r="A147" s="1">
        <v>146</v>
      </c>
      <c r="B147" s="1" t="s">
        <v>37</v>
      </c>
      <c r="C147" s="1" t="s">
        <v>5</v>
      </c>
      <c r="D147" s="1" t="s">
        <v>14</v>
      </c>
      <c r="E147" s="1">
        <v>2</v>
      </c>
    </row>
    <row r="148" spans="1:5" x14ac:dyDescent="0.25">
      <c r="A148" s="1">
        <v>147</v>
      </c>
      <c r="B148" s="1" t="s">
        <v>37</v>
      </c>
      <c r="C148" s="1" t="s">
        <v>5</v>
      </c>
      <c r="D148" s="1" t="s">
        <v>14</v>
      </c>
      <c r="E148" s="1">
        <v>2</v>
      </c>
    </row>
    <row r="149" spans="1:5" x14ac:dyDescent="0.25">
      <c r="A149" s="1">
        <v>148</v>
      </c>
      <c r="B149" s="1" t="s">
        <v>37</v>
      </c>
      <c r="C149" s="1" t="s">
        <v>5</v>
      </c>
      <c r="D149" s="1" t="s">
        <v>14</v>
      </c>
      <c r="E149" s="1">
        <v>2</v>
      </c>
    </row>
    <row r="150" spans="1:5" x14ac:dyDescent="0.25">
      <c r="A150" s="1">
        <v>149</v>
      </c>
      <c r="B150" s="1" t="s">
        <v>37</v>
      </c>
      <c r="C150" s="1" t="s">
        <v>5</v>
      </c>
      <c r="D150" s="1" t="s">
        <v>14</v>
      </c>
      <c r="E150" s="1">
        <v>1</v>
      </c>
    </row>
    <row r="151" spans="1:5" x14ac:dyDescent="0.25">
      <c r="A151" s="1">
        <v>150</v>
      </c>
      <c r="B151" s="1" t="s">
        <v>37</v>
      </c>
      <c r="C151" s="1" t="s">
        <v>5</v>
      </c>
      <c r="D151" s="1" t="s">
        <v>14</v>
      </c>
      <c r="E151" s="1">
        <v>1</v>
      </c>
    </row>
    <row r="152" spans="1:5" x14ac:dyDescent="0.25">
      <c r="A152" s="1">
        <v>151</v>
      </c>
      <c r="B152" s="1" t="s">
        <v>37</v>
      </c>
      <c r="C152" s="1" t="s">
        <v>6</v>
      </c>
      <c r="D152" s="1" t="s">
        <v>15</v>
      </c>
      <c r="E152" s="1">
        <v>3</v>
      </c>
    </row>
    <row r="153" spans="1:5" x14ac:dyDescent="0.25">
      <c r="A153" s="1">
        <v>152</v>
      </c>
      <c r="B153" s="1" t="s">
        <v>37</v>
      </c>
      <c r="C153" s="1" t="s">
        <v>6</v>
      </c>
      <c r="D153" s="1" t="s">
        <v>15</v>
      </c>
      <c r="E153" s="1">
        <v>2</v>
      </c>
    </row>
    <row r="154" spans="1:5" x14ac:dyDescent="0.25">
      <c r="A154" s="1">
        <v>153</v>
      </c>
      <c r="B154" s="1" t="s">
        <v>37</v>
      </c>
      <c r="C154" s="1" t="s">
        <v>6</v>
      </c>
      <c r="D154" s="1" t="s">
        <v>15</v>
      </c>
      <c r="E154" s="1">
        <v>3</v>
      </c>
    </row>
    <row r="155" spans="1:5" x14ac:dyDescent="0.25">
      <c r="A155" s="1">
        <v>154</v>
      </c>
      <c r="B155" s="1" t="s">
        <v>37</v>
      </c>
      <c r="C155" s="1" t="s">
        <v>6</v>
      </c>
      <c r="D155" s="1" t="s">
        <v>15</v>
      </c>
      <c r="E155" s="1">
        <v>3</v>
      </c>
    </row>
    <row r="156" spans="1:5" x14ac:dyDescent="0.25">
      <c r="A156" s="1">
        <v>155</v>
      </c>
      <c r="B156" s="1" t="s">
        <v>37</v>
      </c>
      <c r="C156" s="1" t="s">
        <v>6</v>
      </c>
      <c r="D156" s="1" t="s">
        <v>15</v>
      </c>
      <c r="E156" s="1">
        <v>3</v>
      </c>
    </row>
    <row r="157" spans="1:5" x14ac:dyDescent="0.25">
      <c r="A157" s="1">
        <v>156</v>
      </c>
      <c r="B157" s="1" t="s">
        <v>37</v>
      </c>
      <c r="C157" s="1" t="s">
        <v>6</v>
      </c>
      <c r="D157" s="1" t="s">
        <v>15</v>
      </c>
      <c r="E157" s="1">
        <v>3</v>
      </c>
    </row>
    <row r="158" spans="1:5" x14ac:dyDescent="0.25">
      <c r="A158" s="1">
        <v>157</v>
      </c>
      <c r="B158" s="1" t="s">
        <v>37</v>
      </c>
      <c r="C158" s="1" t="s">
        <v>6</v>
      </c>
      <c r="D158" s="1" t="s">
        <v>15</v>
      </c>
      <c r="E158" s="1">
        <v>4</v>
      </c>
    </row>
    <row r="159" spans="1:5" x14ac:dyDescent="0.25">
      <c r="A159" s="1">
        <v>158</v>
      </c>
      <c r="B159" s="1" t="s">
        <v>37</v>
      </c>
      <c r="C159" s="1" t="s">
        <v>6</v>
      </c>
      <c r="D159" s="1" t="s">
        <v>15</v>
      </c>
      <c r="E159" s="1">
        <v>3</v>
      </c>
    </row>
    <row r="160" spans="1:5" x14ac:dyDescent="0.25">
      <c r="A160" s="1">
        <v>159</v>
      </c>
      <c r="B160" s="1" t="s">
        <v>37</v>
      </c>
      <c r="C160" s="1" t="s">
        <v>6</v>
      </c>
      <c r="D160" s="1" t="s">
        <v>15</v>
      </c>
      <c r="E160" s="1">
        <v>1</v>
      </c>
    </row>
    <row r="161" spans="1:5" x14ac:dyDescent="0.25">
      <c r="A161" s="1">
        <v>160</v>
      </c>
      <c r="B161" s="1" t="s">
        <v>37</v>
      </c>
      <c r="C161" s="1" t="s">
        <v>6</v>
      </c>
      <c r="D161" s="1" t="s">
        <v>15</v>
      </c>
      <c r="E161" s="1">
        <v>4</v>
      </c>
    </row>
    <row r="162" spans="1:5" x14ac:dyDescent="0.25">
      <c r="A162" s="1">
        <v>161</v>
      </c>
      <c r="B162" s="1" t="s">
        <v>37</v>
      </c>
      <c r="C162" s="1" t="s">
        <v>7</v>
      </c>
      <c r="D162" s="1" t="s">
        <v>16</v>
      </c>
      <c r="E162" s="1">
        <v>1</v>
      </c>
    </row>
    <row r="163" spans="1:5" x14ac:dyDescent="0.25">
      <c r="A163" s="1">
        <v>162</v>
      </c>
      <c r="B163" s="1" t="s">
        <v>37</v>
      </c>
      <c r="C163" s="1" t="s">
        <v>7</v>
      </c>
      <c r="D163" s="1" t="s">
        <v>16</v>
      </c>
      <c r="E163" s="1">
        <v>1</v>
      </c>
    </row>
    <row r="164" spans="1:5" x14ac:dyDescent="0.25">
      <c r="A164" s="1">
        <v>163</v>
      </c>
      <c r="B164" s="1" t="s">
        <v>37</v>
      </c>
      <c r="C164" s="1" t="s">
        <v>7</v>
      </c>
      <c r="D164" s="1" t="s">
        <v>16</v>
      </c>
      <c r="E164" s="1">
        <v>3</v>
      </c>
    </row>
    <row r="165" spans="1:5" x14ac:dyDescent="0.25">
      <c r="A165" s="1">
        <v>164</v>
      </c>
      <c r="B165" s="1" t="s">
        <v>37</v>
      </c>
      <c r="C165" s="1" t="s">
        <v>7</v>
      </c>
      <c r="D165" s="1" t="s">
        <v>16</v>
      </c>
      <c r="E165" s="1">
        <v>1</v>
      </c>
    </row>
    <row r="166" spans="1:5" x14ac:dyDescent="0.25">
      <c r="A166" s="1">
        <v>165</v>
      </c>
      <c r="B166" s="1" t="s">
        <v>37</v>
      </c>
      <c r="C166" s="1" t="s">
        <v>7</v>
      </c>
      <c r="D166" s="1" t="s">
        <v>16</v>
      </c>
      <c r="E166" s="1">
        <v>2</v>
      </c>
    </row>
    <row r="167" spans="1:5" x14ac:dyDescent="0.25">
      <c r="A167" s="1">
        <v>166</v>
      </c>
      <c r="B167" s="1" t="s">
        <v>37</v>
      </c>
      <c r="C167" s="1" t="s">
        <v>7</v>
      </c>
      <c r="D167" s="1" t="s">
        <v>16</v>
      </c>
      <c r="E167" s="1">
        <v>4</v>
      </c>
    </row>
    <row r="168" spans="1:5" x14ac:dyDescent="0.25">
      <c r="A168" s="1">
        <v>167</v>
      </c>
      <c r="B168" s="1" t="s">
        <v>37</v>
      </c>
      <c r="C168" s="1" t="s">
        <v>7</v>
      </c>
      <c r="D168" s="1" t="s">
        <v>16</v>
      </c>
      <c r="E168" s="1">
        <v>4</v>
      </c>
    </row>
    <row r="169" spans="1:5" x14ac:dyDescent="0.25">
      <c r="A169" s="1">
        <v>168</v>
      </c>
      <c r="B169" s="1" t="s">
        <v>37</v>
      </c>
      <c r="C169" s="1" t="s">
        <v>7</v>
      </c>
      <c r="D169" s="1" t="s">
        <v>16</v>
      </c>
      <c r="E169" s="1">
        <v>1</v>
      </c>
    </row>
    <row r="170" spans="1:5" x14ac:dyDescent="0.25">
      <c r="A170" s="1">
        <v>169</v>
      </c>
      <c r="B170" s="1" t="s">
        <v>37</v>
      </c>
      <c r="C170" s="1" t="s">
        <v>7</v>
      </c>
      <c r="D170" s="1" t="s">
        <v>16</v>
      </c>
      <c r="E170" s="1">
        <v>1</v>
      </c>
    </row>
    <row r="171" spans="1:5" x14ac:dyDescent="0.25">
      <c r="A171" s="1">
        <v>170</v>
      </c>
      <c r="B171" s="1" t="s">
        <v>37</v>
      </c>
      <c r="C171" s="1" t="s">
        <v>7</v>
      </c>
      <c r="D171" s="1" t="s">
        <v>16</v>
      </c>
      <c r="E171" s="1">
        <v>1</v>
      </c>
    </row>
    <row r="172" spans="1:5" x14ac:dyDescent="0.25">
      <c r="A172" s="1">
        <v>171</v>
      </c>
      <c r="B172" s="1" t="s">
        <v>37</v>
      </c>
      <c r="C172" s="1" t="s">
        <v>8</v>
      </c>
      <c r="D172" s="1" t="s">
        <v>17</v>
      </c>
      <c r="E172" s="1">
        <v>0</v>
      </c>
    </row>
    <row r="173" spans="1:5" x14ac:dyDescent="0.25">
      <c r="A173" s="1">
        <v>172</v>
      </c>
      <c r="B173" s="1" t="s">
        <v>37</v>
      </c>
      <c r="C173" s="1" t="s">
        <v>8</v>
      </c>
      <c r="D173" s="1" t="s">
        <v>17</v>
      </c>
      <c r="E173" s="1">
        <v>4</v>
      </c>
    </row>
    <row r="174" spans="1:5" x14ac:dyDescent="0.25">
      <c r="A174" s="1">
        <v>173</v>
      </c>
      <c r="B174" s="1" t="s">
        <v>37</v>
      </c>
      <c r="C174" s="1" t="s">
        <v>8</v>
      </c>
      <c r="D174" s="1" t="s">
        <v>17</v>
      </c>
      <c r="E174" s="1">
        <v>1</v>
      </c>
    </row>
    <row r="175" spans="1:5" x14ac:dyDescent="0.25">
      <c r="A175" s="1">
        <v>174</v>
      </c>
      <c r="B175" s="1" t="s">
        <v>37</v>
      </c>
      <c r="C175" s="1" t="s">
        <v>8</v>
      </c>
      <c r="D175" s="1" t="s">
        <v>17</v>
      </c>
      <c r="E175" s="1">
        <v>3</v>
      </c>
    </row>
    <row r="176" spans="1:5" x14ac:dyDescent="0.25">
      <c r="A176" s="1">
        <v>175</v>
      </c>
      <c r="B176" s="1" t="s">
        <v>37</v>
      </c>
      <c r="C176" s="1" t="s">
        <v>8</v>
      </c>
      <c r="D176" s="1" t="s">
        <v>17</v>
      </c>
      <c r="E176" s="1">
        <v>2</v>
      </c>
    </row>
    <row r="177" spans="1:5" x14ac:dyDescent="0.25">
      <c r="A177" s="1">
        <v>176</v>
      </c>
      <c r="B177" s="1" t="s">
        <v>37</v>
      </c>
      <c r="C177" s="1" t="s">
        <v>8</v>
      </c>
      <c r="D177" s="1" t="s">
        <v>17</v>
      </c>
      <c r="E177" s="1">
        <v>2</v>
      </c>
    </row>
    <row r="178" spans="1:5" x14ac:dyDescent="0.25">
      <c r="A178" s="1">
        <v>177</v>
      </c>
      <c r="B178" s="1" t="s">
        <v>37</v>
      </c>
      <c r="C178" s="1" t="s">
        <v>8</v>
      </c>
      <c r="D178" s="1" t="s">
        <v>17</v>
      </c>
      <c r="E178" s="1">
        <v>2</v>
      </c>
    </row>
    <row r="179" spans="1:5" x14ac:dyDescent="0.25">
      <c r="A179" s="1">
        <v>178</v>
      </c>
      <c r="B179" s="1" t="s">
        <v>37</v>
      </c>
      <c r="C179" s="1" t="s">
        <v>8</v>
      </c>
      <c r="D179" s="1" t="s">
        <v>17</v>
      </c>
      <c r="E179" s="1">
        <v>1</v>
      </c>
    </row>
    <row r="180" spans="1:5" x14ac:dyDescent="0.25">
      <c r="A180" s="1">
        <v>179</v>
      </c>
      <c r="B180" s="1" t="s">
        <v>37</v>
      </c>
      <c r="C180" s="1" t="s">
        <v>8</v>
      </c>
      <c r="D180" s="1" t="s">
        <v>17</v>
      </c>
      <c r="E180" s="1">
        <v>3</v>
      </c>
    </row>
    <row r="181" spans="1:5" x14ac:dyDescent="0.25">
      <c r="A181" s="1">
        <v>180</v>
      </c>
      <c r="B181" s="1" t="s">
        <v>37</v>
      </c>
      <c r="C181" s="1" t="s">
        <v>8</v>
      </c>
      <c r="D181" s="1" t="s">
        <v>17</v>
      </c>
      <c r="E181" s="1">
        <v>3</v>
      </c>
    </row>
    <row r="182" spans="1:5" x14ac:dyDescent="0.25">
      <c r="A182" s="1">
        <v>181</v>
      </c>
      <c r="B182" s="1" t="s">
        <v>37</v>
      </c>
      <c r="C182" s="1" t="s">
        <v>9</v>
      </c>
      <c r="D182" s="1" t="s">
        <v>18</v>
      </c>
      <c r="E182" s="1">
        <v>4</v>
      </c>
    </row>
    <row r="183" spans="1:5" x14ac:dyDescent="0.25">
      <c r="A183" s="1">
        <v>182</v>
      </c>
      <c r="B183" s="1" t="s">
        <v>37</v>
      </c>
      <c r="C183" s="1" t="s">
        <v>9</v>
      </c>
      <c r="D183" s="1" t="s">
        <v>18</v>
      </c>
      <c r="E183" s="1">
        <v>2</v>
      </c>
    </row>
    <row r="184" spans="1:5" x14ac:dyDescent="0.25">
      <c r="A184" s="1">
        <v>183</v>
      </c>
      <c r="B184" s="1" t="s">
        <v>37</v>
      </c>
      <c r="C184" s="1" t="s">
        <v>9</v>
      </c>
      <c r="D184" s="1" t="s">
        <v>18</v>
      </c>
      <c r="E184" s="1">
        <v>1</v>
      </c>
    </row>
    <row r="185" spans="1:5" x14ac:dyDescent="0.25">
      <c r="A185" s="1">
        <v>184</v>
      </c>
      <c r="B185" s="1" t="s">
        <v>37</v>
      </c>
      <c r="C185" s="1" t="s">
        <v>9</v>
      </c>
      <c r="D185" s="1" t="s">
        <v>18</v>
      </c>
      <c r="E185" s="1">
        <v>1</v>
      </c>
    </row>
    <row r="186" spans="1:5" x14ac:dyDescent="0.25">
      <c r="A186" s="1">
        <v>185</v>
      </c>
      <c r="B186" s="1" t="s">
        <v>37</v>
      </c>
      <c r="C186" s="1" t="s">
        <v>9</v>
      </c>
      <c r="D186" s="1" t="s">
        <v>18</v>
      </c>
      <c r="E186" s="1">
        <v>2</v>
      </c>
    </row>
    <row r="187" spans="1:5" x14ac:dyDescent="0.25">
      <c r="A187" s="1">
        <v>186</v>
      </c>
      <c r="B187" s="1" t="s">
        <v>37</v>
      </c>
      <c r="C187" s="1" t="s">
        <v>9</v>
      </c>
      <c r="D187" s="1" t="s">
        <v>18</v>
      </c>
      <c r="E187" s="1">
        <v>1</v>
      </c>
    </row>
    <row r="188" spans="1:5" x14ac:dyDescent="0.25">
      <c r="A188" s="1">
        <v>187</v>
      </c>
      <c r="B188" s="1" t="s">
        <v>37</v>
      </c>
      <c r="C188" s="1" t="s">
        <v>9</v>
      </c>
      <c r="D188" s="1" t="s">
        <v>18</v>
      </c>
      <c r="E188" s="1">
        <v>3</v>
      </c>
    </row>
    <row r="189" spans="1:5" x14ac:dyDescent="0.25">
      <c r="A189" s="1">
        <v>188</v>
      </c>
      <c r="B189" s="1" t="s">
        <v>37</v>
      </c>
      <c r="C189" s="1" t="s">
        <v>9</v>
      </c>
      <c r="D189" s="1" t="s">
        <v>18</v>
      </c>
      <c r="E189" s="1">
        <v>2</v>
      </c>
    </row>
    <row r="190" spans="1:5" x14ac:dyDescent="0.25">
      <c r="A190" s="1">
        <v>189</v>
      </c>
      <c r="B190" s="1" t="s">
        <v>37</v>
      </c>
      <c r="C190" s="1" t="s">
        <v>9</v>
      </c>
      <c r="D190" s="1" t="s">
        <v>18</v>
      </c>
      <c r="E190" s="1">
        <v>1</v>
      </c>
    </row>
    <row r="191" spans="1:5" x14ac:dyDescent="0.25">
      <c r="A191" s="1">
        <v>190</v>
      </c>
      <c r="B191" s="1" t="s">
        <v>37</v>
      </c>
      <c r="C191" s="1" t="s">
        <v>9</v>
      </c>
      <c r="D191" s="1" t="s">
        <v>18</v>
      </c>
      <c r="E191" s="1">
        <v>3</v>
      </c>
    </row>
    <row r="192" spans="1:5" x14ac:dyDescent="0.25">
      <c r="A192" s="1">
        <v>191</v>
      </c>
      <c r="B192" s="1" t="s">
        <v>37</v>
      </c>
      <c r="C192" s="1" t="s">
        <v>10</v>
      </c>
      <c r="D192" s="1" t="s">
        <v>19</v>
      </c>
      <c r="E192" s="1">
        <v>1</v>
      </c>
    </row>
    <row r="193" spans="1:5" x14ac:dyDescent="0.25">
      <c r="A193" s="1">
        <v>192</v>
      </c>
      <c r="B193" s="1" t="s">
        <v>37</v>
      </c>
      <c r="C193" s="1" t="s">
        <v>10</v>
      </c>
      <c r="D193" s="1" t="s">
        <v>19</v>
      </c>
      <c r="E193" s="1">
        <v>1</v>
      </c>
    </row>
    <row r="194" spans="1:5" x14ac:dyDescent="0.25">
      <c r="A194" s="1">
        <v>193</v>
      </c>
      <c r="B194" s="1" t="s">
        <v>37</v>
      </c>
      <c r="C194" s="1" t="s">
        <v>10</v>
      </c>
      <c r="D194" s="1" t="s">
        <v>19</v>
      </c>
      <c r="E194" s="1">
        <v>1</v>
      </c>
    </row>
    <row r="195" spans="1:5" x14ac:dyDescent="0.25">
      <c r="A195" s="1">
        <v>194</v>
      </c>
      <c r="B195" s="1" t="s">
        <v>37</v>
      </c>
      <c r="C195" s="1" t="s">
        <v>10</v>
      </c>
      <c r="D195" s="1" t="s">
        <v>19</v>
      </c>
      <c r="E195" s="1">
        <v>2</v>
      </c>
    </row>
    <row r="196" spans="1:5" x14ac:dyDescent="0.25">
      <c r="A196" s="1">
        <v>195</v>
      </c>
      <c r="B196" s="1" t="s">
        <v>37</v>
      </c>
      <c r="C196" s="1" t="s">
        <v>10</v>
      </c>
      <c r="D196" s="1" t="s">
        <v>19</v>
      </c>
      <c r="E196" s="1">
        <v>4</v>
      </c>
    </row>
    <row r="197" spans="1:5" x14ac:dyDescent="0.25">
      <c r="A197" s="1">
        <v>196</v>
      </c>
      <c r="B197" s="1" t="s">
        <v>37</v>
      </c>
      <c r="C197" s="1" t="s">
        <v>10</v>
      </c>
      <c r="D197" s="1" t="s">
        <v>19</v>
      </c>
      <c r="E197" s="1">
        <v>1</v>
      </c>
    </row>
    <row r="198" spans="1:5" x14ac:dyDescent="0.25">
      <c r="A198" s="1">
        <v>197</v>
      </c>
      <c r="B198" s="1" t="s">
        <v>37</v>
      </c>
      <c r="C198" s="1" t="s">
        <v>10</v>
      </c>
      <c r="D198" s="1" t="s">
        <v>19</v>
      </c>
      <c r="E198" s="1">
        <v>3</v>
      </c>
    </row>
    <row r="199" spans="1:5" x14ac:dyDescent="0.25">
      <c r="A199" s="1">
        <v>198</v>
      </c>
      <c r="B199" s="1" t="s">
        <v>37</v>
      </c>
      <c r="C199" s="1" t="s">
        <v>10</v>
      </c>
      <c r="D199" s="1" t="s">
        <v>19</v>
      </c>
      <c r="E199" s="1">
        <v>1</v>
      </c>
    </row>
    <row r="200" spans="1:5" x14ac:dyDescent="0.25">
      <c r="A200" s="1">
        <v>199</v>
      </c>
      <c r="B200" s="1" t="s">
        <v>37</v>
      </c>
      <c r="C200" s="1" t="s">
        <v>10</v>
      </c>
      <c r="D200" s="1" t="s">
        <v>19</v>
      </c>
      <c r="E200" s="1">
        <v>1</v>
      </c>
    </row>
    <row r="201" spans="1:5" x14ac:dyDescent="0.25">
      <c r="A201" s="1">
        <v>200</v>
      </c>
      <c r="B201" s="1" t="s">
        <v>37</v>
      </c>
      <c r="C201" s="1" t="s">
        <v>10</v>
      </c>
      <c r="D201" s="1" t="s">
        <v>19</v>
      </c>
      <c r="E201" s="1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38EFB-6A43-491E-A963-920353295243}">
  <dimension ref="B3:M15"/>
  <sheetViews>
    <sheetView workbookViewId="0">
      <selection activeCell="C5" sqref="C5"/>
    </sheetView>
  </sheetViews>
  <sheetFormatPr baseColWidth="10" defaultRowHeight="15" x14ac:dyDescent="0.25"/>
  <cols>
    <col min="2" max="2" width="21" bestFit="1" customWidth="1"/>
    <col min="3" max="3" width="11.42578125" bestFit="1" customWidth="1"/>
    <col min="4" max="11" width="8.5703125" bestFit="1" customWidth="1"/>
    <col min="12" max="12" width="9.5703125" bestFit="1" customWidth="1"/>
    <col min="13" max="13" width="12.5703125" bestFit="1" customWidth="1"/>
  </cols>
  <sheetData>
    <row r="3" spans="2:13" x14ac:dyDescent="0.25">
      <c r="C3" s="3" t="s">
        <v>42</v>
      </c>
    </row>
    <row r="4" spans="2:13" x14ac:dyDescent="0.25">
      <c r="B4" s="3" t="s">
        <v>39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40</v>
      </c>
    </row>
    <row r="5" spans="2:13" x14ac:dyDescent="0.25">
      <c r="B5" s="4" t="s">
        <v>0</v>
      </c>
    </row>
    <row r="6" spans="2:13" x14ac:dyDescent="0.25">
      <c r="B6" s="4" t="s">
        <v>2</v>
      </c>
    </row>
    <row r="7" spans="2:13" x14ac:dyDescent="0.25">
      <c r="B7" s="4" t="s">
        <v>3</v>
      </c>
    </row>
    <row r="8" spans="2:13" x14ac:dyDescent="0.25">
      <c r="B8" s="4" t="s">
        <v>4</v>
      </c>
    </row>
    <row r="9" spans="2:13" x14ac:dyDescent="0.25">
      <c r="B9" s="4" t="s">
        <v>5</v>
      </c>
    </row>
    <row r="10" spans="2:13" x14ac:dyDescent="0.25">
      <c r="B10" s="4" t="s">
        <v>6</v>
      </c>
    </row>
    <row r="11" spans="2:13" x14ac:dyDescent="0.25">
      <c r="B11" s="4" t="s">
        <v>7</v>
      </c>
    </row>
    <row r="12" spans="2:13" x14ac:dyDescent="0.25">
      <c r="B12" s="4" t="s">
        <v>8</v>
      </c>
    </row>
    <row r="13" spans="2:13" x14ac:dyDescent="0.25">
      <c r="B13" s="4" t="s">
        <v>9</v>
      </c>
    </row>
    <row r="14" spans="2:13" x14ac:dyDescent="0.25">
      <c r="B14" s="4" t="s">
        <v>10</v>
      </c>
    </row>
    <row r="15" spans="2:13" x14ac:dyDescent="0.25">
      <c r="B15" s="4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7FC4E-4616-4F12-B4EC-09EB70B93B71}">
  <dimension ref="A1:L13"/>
  <sheetViews>
    <sheetView workbookViewId="0">
      <selection activeCell="K6" sqref="K6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10" width="6.28515625" bestFit="1" customWidth="1"/>
    <col min="11" max="11" width="7.28515625" bestFit="1" customWidth="1"/>
    <col min="12" max="12" width="12.5703125" bestFit="1" customWidth="1"/>
  </cols>
  <sheetData>
    <row r="1" spans="1:12" x14ac:dyDescent="0.25">
      <c r="B1" s="3" t="s">
        <v>41</v>
      </c>
    </row>
    <row r="2" spans="1:12" x14ac:dyDescent="0.25">
      <c r="A2" s="3" t="s">
        <v>39</v>
      </c>
      <c r="B2" t="s">
        <v>45</v>
      </c>
      <c r="C2" t="s">
        <v>44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K2" t="s">
        <v>53</v>
      </c>
      <c r="L2" t="s">
        <v>40</v>
      </c>
    </row>
    <row r="3" spans="1:12" x14ac:dyDescent="0.25">
      <c r="A3" s="4" t="s">
        <v>0</v>
      </c>
    </row>
    <row r="4" spans="1:12" x14ac:dyDescent="0.25">
      <c r="A4" s="4" t="s">
        <v>2</v>
      </c>
    </row>
    <row r="5" spans="1:12" x14ac:dyDescent="0.25">
      <c r="A5" s="4" t="s">
        <v>3</v>
      </c>
    </row>
    <row r="6" spans="1:12" x14ac:dyDescent="0.25">
      <c r="A6" s="4" t="s">
        <v>4</v>
      </c>
    </row>
    <row r="7" spans="1:12" x14ac:dyDescent="0.25">
      <c r="A7" s="4" t="s">
        <v>5</v>
      </c>
    </row>
    <row r="8" spans="1:12" x14ac:dyDescent="0.25">
      <c r="A8" s="4" t="s">
        <v>6</v>
      </c>
    </row>
    <row r="9" spans="1:12" x14ac:dyDescent="0.25">
      <c r="A9" s="4" t="s">
        <v>7</v>
      </c>
    </row>
    <row r="10" spans="1:12" x14ac:dyDescent="0.25">
      <c r="A10" s="4" t="s">
        <v>8</v>
      </c>
    </row>
    <row r="11" spans="1:12" x14ac:dyDescent="0.25">
      <c r="A11" s="4" t="s">
        <v>9</v>
      </c>
    </row>
    <row r="12" spans="1:12" x14ac:dyDescent="0.25">
      <c r="A12" s="4" t="s">
        <v>10</v>
      </c>
    </row>
    <row r="13" spans="1:12" x14ac:dyDescent="0.25">
      <c r="A13" s="4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3009-AAB7-4C3B-B17A-99E5287EF250}">
  <dimension ref="A1:L11"/>
  <sheetViews>
    <sheetView workbookViewId="0">
      <selection activeCell="B1" sqref="B1:L11"/>
    </sheetView>
  </sheetViews>
  <sheetFormatPr baseColWidth="10" defaultRowHeight="15" x14ac:dyDescent="0.25"/>
  <cols>
    <col min="2" max="2" width="10" bestFit="1" customWidth="1"/>
    <col min="3" max="3" width="10.140625" bestFit="1" customWidth="1"/>
    <col min="4" max="4" width="12.42578125" bestFit="1" customWidth="1"/>
    <col min="5" max="5" width="6.85546875" bestFit="1" customWidth="1"/>
    <col min="6" max="6" width="7.85546875" bestFit="1" customWidth="1"/>
    <col min="7" max="7" width="6" bestFit="1" customWidth="1"/>
    <col min="8" max="8" width="9.85546875" bestFit="1" customWidth="1"/>
    <col min="9" max="9" width="8" bestFit="1" customWidth="1"/>
    <col min="10" max="10" width="11.7109375" bestFit="1" customWidth="1"/>
    <col min="11" max="11" width="8.42578125" bestFit="1" customWidth="1"/>
    <col min="12" max="12" width="9.5703125" bestFit="1" customWidth="1"/>
  </cols>
  <sheetData>
    <row r="1" spans="1:12" x14ac:dyDescent="0.25">
      <c r="A1" s="15" t="s">
        <v>34</v>
      </c>
      <c r="B1" s="8" t="s">
        <v>43</v>
      </c>
      <c r="C1" s="9" t="s">
        <v>1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9" t="s">
        <v>17</v>
      </c>
      <c r="K1" s="9" t="s">
        <v>18</v>
      </c>
      <c r="L1" s="9" t="s">
        <v>19</v>
      </c>
    </row>
    <row r="2" spans="1:12" x14ac:dyDescent="0.25">
      <c r="A2" s="16">
        <v>1</v>
      </c>
      <c r="B2" s="10" t="s">
        <v>0</v>
      </c>
      <c r="C2" s="11">
        <v>4</v>
      </c>
      <c r="D2" s="11">
        <v>2</v>
      </c>
      <c r="E2" s="11">
        <v>1</v>
      </c>
      <c r="F2" s="11">
        <v>2</v>
      </c>
      <c r="G2" s="11">
        <v>2</v>
      </c>
      <c r="H2" s="11">
        <v>3</v>
      </c>
      <c r="I2" s="11">
        <v>1</v>
      </c>
      <c r="J2" s="11">
        <v>0</v>
      </c>
      <c r="K2" s="11">
        <v>4</v>
      </c>
      <c r="L2" s="11">
        <v>1</v>
      </c>
    </row>
    <row r="3" spans="1:12" x14ac:dyDescent="0.25">
      <c r="A3" s="16">
        <v>2</v>
      </c>
      <c r="B3" s="12" t="s">
        <v>2</v>
      </c>
      <c r="C3" s="13">
        <v>2</v>
      </c>
      <c r="D3" s="13">
        <v>3</v>
      </c>
      <c r="E3" s="13">
        <v>1</v>
      </c>
      <c r="F3" s="13">
        <v>1</v>
      </c>
      <c r="G3" s="13">
        <v>1</v>
      </c>
      <c r="H3" s="13">
        <v>2</v>
      </c>
      <c r="I3" s="13">
        <v>1</v>
      </c>
      <c r="J3" s="13">
        <v>4</v>
      </c>
      <c r="K3" s="13">
        <v>2</v>
      </c>
      <c r="L3" s="13">
        <v>1</v>
      </c>
    </row>
    <row r="4" spans="1:12" x14ac:dyDescent="0.25">
      <c r="A4" s="16">
        <v>3</v>
      </c>
      <c r="B4" s="10" t="s">
        <v>3</v>
      </c>
      <c r="C4" s="11">
        <v>1</v>
      </c>
      <c r="D4" s="11">
        <v>2</v>
      </c>
      <c r="E4" s="11">
        <v>1</v>
      </c>
      <c r="F4" s="11">
        <v>1</v>
      </c>
      <c r="G4" s="11">
        <v>1</v>
      </c>
      <c r="H4" s="11">
        <v>3</v>
      </c>
      <c r="I4" s="11">
        <v>3</v>
      </c>
      <c r="J4" s="11">
        <v>1</v>
      </c>
      <c r="K4" s="11">
        <v>1</v>
      </c>
      <c r="L4" s="11">
        <v>1</v>
      </c>
    </row>
    <row r="5" spans="1:12" x14ac:dyDescent="0.25">
      <c r="A5" s="16">
        <v>4</v>
      </c>
      <c r="B5" s="12" t="s">
        <v>4</v>
      </c>
      <c r="C5" s="13">
        <v>3</v>
      </c>
      <c r="D5" s="13">
        <v>4</v>
      </c>
      <c r="E5" s="13">
        <v>3</v>
      </c>
      <c r="F5" s="13">
        <v>1</v>
      </c>
      <c r="G5" s="13">
        <v>1</v>
      </c>
      <c r="H5" s="13">
        <v>3</v>
      </c>
      <c r="I5" s="13">
        <v>1</v>
      </c>
      <c r="J5" s="13">
        <v>3</v>
      </c>
      <c r="K5" s="13">
        <v>1</v>
      </c>
      <c r="L5" s="13">
        <v>2</v>
      </c>
    </row>
    <row r="6" spans="1:12" x14ac:dyDescent="0.25">
      <c r="A6" s="16">
        <v>5</v>
      </c>
      <c r="B6" s="10" t="s">
        <v>5</v>
      </c>
      <c r="C6" s="11">
        <v>4</v>
      </c>
      <c r="D6" s="11">
        <v>2</v>
      </c>
      <c r="E6" s="11">
        <v>1</v>
      </c>
      <c r="F6" s="11">
        <v>1</v>
      </c>
      <c r="G6" s="11">
        <v>1</v>
      </c>
      <c r="H6" s="11">
        <v>3</v>
      </c>
      <c r="I6" s="11">
        <v>2</v>
      </c>
      <c r="J6" s="11">
        <v>2</v>
      </c>
      <c r="K6" s="11">
        <v>2</v>
      </c>
      <c r="L6" s="11">
        <v>4</v>
      </c>
    </row>
    <row r="7" spans="1:12" x14ac:dyDescent="0.25">
      <c r="A7" s="16">
        <v>6</v>
      </c>
      <c r="B7" s="12" t="s">
        <v>6</v>
      </c>
      <c r="C7" s="13">
        <v>2</v>
      </c>
      <c r="D7" s="13">
        <v>1</v>
      </c>
      <c r="E7" s="13">
        <v>3</v>
      </c>
      <c r="F7" s="13">
        <v>4</v>
      </c>
      <c r="G7" s="13">
        <v>2</v>
      </c>
      <c r="H7" s="13">
        <v>3</v>
      </c>
      <c r="I7" s="13">
        <v>4</v>
      </c>
      <c r="J7" s="13">
        <v>2</v>
      </c>
      <c r="K7" s="13">
        <v>1</v>
      </c>
      <c r="L7" s="13">
        <v>1</v>
      </c>
    </row>
    <row r="8" spans="1:12" x14ac:dyDescent="0.25">
      <c r="A8" s="16">
        <v>7</v>
      </c>
      <c r="B8" s="10" t="s">
        <v>7</v>
      </c>
      <c r="C8" s="11">
        <v>2</v>
      </c>
      <c r="D8" s="11">
        <v>1</v>
      </c>
      <c r="E8" s="11">
        <v>1</v>
      </c>
      <c r="F8" s="11">
        <v>3</v>
      </c>
      <c r="G8" s="11">
        <v>2</v>
      </c>
      <c r="H8" s="11">
        <v>4</v>
      </c>
      <c r="I8" s="11">
        <v>4</v>
      </c>
      <c r="J8" s="11">
        <v>2</v>
      </c>
      <c r="K8" s="11">
        <v>3</v>
      </c>
      <c r="L8" s="11">
        <v>3</v>
      </c>
    </row>
    <row r="9" spans="1:12" x14ac:dyDescent="0.25">
      <c r="A9" s="16">
        <v>8</v>
      </c>
      <c r="B9" s="12" t="s">
        <v>8</v>
      </c>
      <c r="C9" s="13">
        <v>4</v>
      </c>
      <c r="D9" s="13">
        <v>3</v>
      </c>
      <c r="E9" s="13">
        <v>2</v>
      </c>
      <c r="F9" s="13">
        <v>1</v>
      </c>
      <c r="G9" s="13">
        <v>2</v>
      </c>
      <c r="H9" s="13">
        <v>3</v>
      </c>
      <c r="I9" s="13">
        <v>1</v>
      </c>
      <c r="J9" s="13">
        <v>1</v>
      </c>
      <c r="K9" s="13">
        <v>2</v>
      </c>
      <c r="L9" s="13">
        <v>1</v>
      </c>
    </row>
    <row r="10" spans="1:12" x14ac:dyDescent="0.25">
      <c r="A10" s="16">
        <v>9</v>
      </c>
      <c r="B10" s="10" t="s">
        <v>9</v>
      </c>
      <c r="C10" s="11">
        <v>2</v>
      </c>
      <c r="D10" s="11">
        <v>1</v>
      </c>
      <c r="E10" s="11">
        <v>2</v>
      </c>
      <c r="F10" s="11">
        <v>1</v>
      </c>
      <c r="G10" s="11">
        <v>1</v>
      </c>
      <c r="H10" s="11">
        <v>1</v>
      </c>
      <c r="I10" s="11">
        <v>1</v>
      </c>
      <c r="J10" s="11">
        <v>3</v>
      </c>
      <c r="K10" s="11">
        <v>1</v>
      </c>
      <c r="L10" s="11">
        <v>1</v>
      </c>
    </row>
    <row r="11" spans="1:12" x14ac:dyDescent="0.25">
      <c r="A11" s="17">
        <v>10</v>
      </c>
      <c r="B11" s="14" t="s">
        <v>10</v>
      </c>
      <c r="C11" s="7">
        <v>1</v>
      </c>
      <c r="D11" s="7">
        <v>4</v>
      </c>
      <c r="E11" s="7">
        <v>1</v>
      </c>
      <c r="F11" s="7">
        <v>1</v>
      </c>
      <c r="G11" s="7">
        <v>1</v>
      </c>
      <c r="H11" s="7">
        <v>4</v>
      </c>
      <c r="I11" s="7">
        <v>1</v>
      </c>
      <c r="J11" s="7">
        <v>3</v>
      </c>
      <c r="K11" s="7">
        <v>3</v>
      </c>
      <c r="L11" s="7">
        <v>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6062-E509-47A0-8A18-456AD452668C}">
  <dimension ref="A1:L11"/>
  <sheetViews>
    <sheetView workbookViewId="0">
      <selection activeCell="B1" sqref="B1:L11"/>
    </sheetView>
  </sheetViews>
  <sheetFormatPr baseColWidth="10" defaultRowHeight="15" x14ac:dyDescent="0.25"/>
  <cols>
    <col min="2" max="2" width="10" bestFit="1" customWidth="1"/>
    <col min="3" max="3" width="10.140625" bestFit="1" customWidth="1"/>
    <col min="4" max="4" width="12.28515625" customWidth="1"/>
    <col min="10" max="10" width="11.5703125" customWidth="1"/>
  </cols>
  <sheetData>
    <row r="1" spans="1:12" x14ac:dyDescent="0.25">
      <c r="A1" t="s">
        <v>34</v>
      </c>
      <c r="B1" s="8" t="s">
        <v>30</v>
      </c>
      <c r="C1" s="9" t="s">
        <v>1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9" t="s">
        <v>17</v>
      </c>
      <c r="K1" s="9" t="s">
        <v>18</v>
      </c>
      <c r="L1" s="9" t="s">
        <v>19</v>
      </c>
    </row>
    <row r="2" spans="1:12" x14ac:dyDescent="0.25">
      <c r="A2">
        <v>1</v>
      </c>
      <c r="B2" s="10" t="s">
        <v>45</v>
      </c>
      <c r="C2" s="11">
        <v>1</v>
      </c>
      <c r="D2" s="11">
        <v>3</v>
      </c>
      <c r="E2" s="11">
        <v>1</v>
      </c>
      <c r="F2" s="11">
        <v>4</v>
      </c>
      <c r="G2" s="11">
        <v>2</v>
      </c>
      <c r="H2" s="11">
        <v>1</v>
      </c>
      <c r="I2" s="11">
        <v>1</v>
      </c>
      <c r="J2" s="11">
        <v>3</v>
      </c>
      <c r="K2" s="11">
        <v>0</v>
      </c>
      <c r="L2" s="11">
        <v>3</v>
      </c>
    </row>
    <row r="3" spans="1:12" x14ac:dyDescent="0.25">
      <c r="A3">
        <v>2</v>
      </c>
      <c r="B3" s="12" t="s">
        <v>44</v>
      </c>
      <c r="C3" s="13">
        <v>2</v>
      </c>
      <c r="D3" s="13">
        <v>3</v>
      </c>
      <c r="E3" s="13">
        <v>1</v>
      </c>
      <c r="F3" s="13">
        <v>1</v>
      </c>
      <c r="G3" s="13">
        <v>1</v>
      </c>
      <c r="H3" s="13">
        <v>2</v>
      </c>
      <c r="I3" s="13">
        <v>1</v>
      </c>
      <c r="J3" s="13">
        <v>4</v>
      </c>
      <c r="K3" s="13">
        <v>2</v>
      </c>
      <c r="L3" s="13">
        <v>1</v>
      </c>
    </row>
    <row r="4" spans="1:12" x14ac:dyDescent="0.25">
      <c r="A4">
        <v>3</v>
      </c>
      <c r="B4" s="10" t="s">
        <v>46</v>
      </c>
      <c r="C4" s="11">
        <v>1</v>
      </c>
      <c r="D4" s="11">
        <v>2</v>
      </c>
      <c r="E4" s="11">
        <v>1</v>
      </c>
      <c r="F4" s="11">
        <v>3</v>
      </c>
      <c r="G4" s="11">
        <v>1</v>
      </c>
      <c r="H4" s="11">
        <v>3</v>
      </c>
      <c r="I4" s="11">
        <v>2</v>
      </c>
      <c r="J4" s="11">
        <v>1</v>
      </c>
      <c r="K4" s="11">
        <v>0</v>
      </c>
      <c r="L4" s="11">
        <v>1</v>
      </c>
    </row>
    <row r="5" spans="1:12" x14ac:dyDescent="0.25">
      <c r="A5">
        <v>4</v>
      </c>
      <c r="B5" s="12" t="s">
        <v>47</v>
      </c>
      <c r="C5" s="13">
        <v>3</v>
      </c>
      <c r="D5" s="13">
        <v>4</v>
      </c>
      <c r="E5" s="13">
        <v>3</v>
      </c>
      <c r="F5" s="13">
        <v>1</v>
      </c>
      <c r="G5" s="13">
        <v>0</v>
      </c>
      <c r="H5" s="13">
        <v>3</v>
      </c>
      <c r="I5" s="13">
        <v>0</v>
      </c>
      <c r="J5" s="13">
        <v>3</v>
      </c>
      <c r="K5" s="13">
        <v>1</v>
      </c>
      <c r="L5" s="13">
        <v>2</v>
      </c>
    </row>
    <row r="6" spans="1:12" x14ac:dyDescent="0.25">
      <c r="A6">
        <v>5</v>
      </c>
      <c r="B6" s="10" t="s">
        <v>48</v>
      </c>
      <c r="C6" s="11">
        <v>1</v>
      </c>
      <c r="D6" s="11">
        <v>2</v>
      </c>
      <c r="E6" s="11">
        <v>1</v>
      </c>
      <c r="F6" s="11">
        <v>1</v>
      </c>
      <c r="G6" s="11">
        <v>1</v>
      </c>
      <c r="H6" s="11">
        <v>1</v>
      </c>
      <c r="I6" s="11">
        <v>2</v>
      </c>
      <c r="J6" s="11">
        <v>2</v>
      </c>
      <c r="K6" s="11">
        <v>3</v>
      </c>
      <c r="L6" s="11">
        <v>0</v>
      </c>
    </row>
    <row r="7" spans="1:12" x14ac:dyDescent="0.25">
      <c r="A7">
        <v>6</v>
      </c>
      <c r="B7" s="12" t="s">
        <v>49</v>
      </c>
      <c r="C7" s="13">
        <v>3</v>
      </c>
      <c r="D7" s="13">
        <v>1</v>
      </c>
      <c r="E7" s="13">
        <v>3</v>
      </c>
      <c r="F7" s="13">
        <v>4</v>
      </c>
      <c r="G7" s="13">
        <v>2</v>
      </c>
      <c r="H7" s="13">
        <v>3</v>
      </c>
      <c r="I7" s="13">
        <v>4</v>
      </c>
      <c r="J7" s="13">
        <v>2</v>
      </c>
      <c r="K7" s="13">
        <v>1</v>
      </c>
      <c r="L7" s="13">
        <v>4</v>
      </c>
    </row>
    <row r="8" spans="1:12" x14ac:dyDescent="0.25">
      <c r="A8">
        <v>7</v>
      </c>
      <c r="B8" s="10" t="s">
        <v>50</v>
      </c>
      <c r="C8" s="11">
        <v>2</v>
      </c>
      <c r="D8" s="11">
        <v>4</v>
      </c>
      <c r="E8" s="11">
        <v>1</v>
      </c>
      <c r="F8" s="11">
        <v>3</v>
      </c>
      <c r="G8" s="11">
        <v>2</v>
      </c>
      <c r="H8" s="11">
        <v>4</v>
      </c>
      <c r="I8" s="11">
        <v>4</v>
      </c>
      <c r="J8" s="11">
        <v>4</v>
      </c>
      <c r="K8" s="11">
        <v>0</v>
      </c>
      <c r="L8" s="11">
        <v>3</v>
      </c>
    </row>
    <row r="9" spans="1:12" x14ac:dyDescent="0.25">
      <c r="A9">
        <v>8</v>
      </c>
      <c r="B9" s="12" t="s">
        <v>51</v>
      </c>
      <c r="C9" s="13">
        <v>4</v>
      </c>
      <c r="D9" s="13">
        <v>0</v>
      </c>
      <c r="E9" s="13">
        <v>2</v>
      </c>
      <c r="F9" s="13">
        <v>1</v>
      </c>
      <c r="G9" s="13">
        <v>0</v>
      </c>
      <c r="H9" s="13">
        <v>3</v>
      </c>
      <c r="I9" s="13">
        <v>1</v>
      </c>
      <c r="J9" s="13">
        <v>1</v>
      </c>
      <c r="K9" s="13">
        <v>2</v>
      </c>
      <c r="L9" s="13">
        <v>1</v>
      </c>
    </row>
    <row r="10" spans="1:12" x14ac:dyDescent="0.25">
      <c r="A10">
        <v>9</v>
      </c>
      <c r="B10" s="10" t="s">
        <v>52</v>
      </c>
      <c r="C10" s="11">
        <v>2</v>
      </c>
      <c r="D10" s="11">
        <v>1</v>
      </c>
      <c r="E10" s="11">
        <v>2</v>
      </c>
      <c r="F10" s="11">
        <v>1</v>
      </c>
      <c r="G10" s="11">
        <v>1</v>
      </c>
      <c r="H10" s="11">
        <v>1</v>
      </c>
      <c r="I10" s="11">
        <v>1</v>
      </c>
      <c r="J10" s="11">
        <v>3</v>
      </c>
      <c r="K10" s="11">
        <v>1</v>
      </c>
      <c r="L10" s="11">
        <v>1</v>
      </c>
    </row>
    <row r="11" spans="1:12" x14ac:dyDescent="0.25">
      <c r="A11">
        <v>10</v>
      </c>
      <c r="B11" s="14" t="s">
        <v>53</v>
      </c>
      <c r="C11" s="7">
        <v>1</v>
      </c>
      <c r="D11" s="7">
        <v>4</v>
      </c>
      <c r="E11" s="7">
        <v>3</v>
      </c>
      <c r="F11" s="7">
        <v>1</v>
      </c>
      <c r="G11" s="7">
        <v>1</v>
      </c>
      <c r="H11" s="7">
        <v>4</v>
      </c>
      <c r="I11" s="7">
        <v>1</v>
      </c>
      <c r="J11" s="7">
        <v>3</v>
      </c>
      <c r="K11" s="7">
        <v>3</v>
      </c>
      <c r="L11" s="7">
        <v>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DBA08-6014-4F09-9F1B-AB16CBFFDB68}">
  <dimension ref="A1:L25"/>
  <sheetViews>
    <sheetView tabSelected="1" workbookViewId="0">
      <selection activeCell="N16" sqref="N16"/>
    </sheetView>
  </sheetViews>
  <sheetFormatPr baseColWidth="10" defaultRowHeight="15" x14ac:dyDescent="0.25"/>
  <cols>
    <col min="1" max="1" width="21.5703125" bestFit="1" customWidth="1"/>
    <col min="2" max="10" width="6.28515625" bestFit="1" customWidth="1"/>
    <col min="11" max="11" width="7.28515625" bestFit="1" customWidth="1"/>
    <col min="12" max="12" width="12" bestFit="1" customWidth="1"/>
  </cols>
  <sheetData>
    <row r="1" spans="1:12" x14ac:dyDescent="0.25">
      <c r="A1" s="2" t="s">
        <v>56</v>
      </c>
      <c r="B1" t="str">
        <f>mcp!$B$2</f>
        <v>Prof.1</v>
      </c>
      <c r="C1" t="str">
        <f>mcp!$B$3</f>
        <v>Prof.2</v>
      </c>
      <c r="D1" t="str">
        <f>mcp!$B$4</f>
        <v>Prof.3</v>
      </c>
      <c r="E1" t="str">
        <f>mcp!$B$5</f>
        <v>Prof.4</v>
      </c>
      <c r="F1" t="str">
        <f>mcp!$B$6</f>
        <v>Prof.5</v>
      </c>
      <c r="G1" t="str">
        <f>mcp!$B$7</f>
        <v>Prof.6</v>
      </c>
      <c r="H1" t="str">
        <f>mcp!$B$8</f>
        <v>Prof.7</v>
      </c>
      <c r="I1" t="str">
        <f>mcp!$B$9</f>
        <v>Prof.8</v>
      </c>
      <c r="J1" t="str">
        <f>mcp!$B$10</f>
        <v>Prof.9</v>
      </c>
      <c r="K1" t="str">
        <f>mcp!$B$11</f>
        <v>Prof.10</v>
      </c>
      <c r="L1" t="s">
        <v>54</v>
      </c>
    </row>
    <row r="2" spans="1:12" x14ac:dyDescent="0.25">
      <c r="A2" t="str">
        <f>mca[[#This Row],[Activity]]</f>
        <v>Activ.1</v>
      </c>
      <c r="B2">
        <f>SUM(MAX(mca[[#This Row],[ORACLE]],mcp[[#This Row],[ORACLE]]),MAX(mca[[#This Row],[ORACLE]],mcp[[#This Row],[ORACLE]],MAX(mca[[#This Row],[POSTGRES]],mcp[[#This Row],[POSTGRES]]),MAX(mca[[#This Row],[PHP]],mcp[[#This Row],[PHP]]),MAX(mca[[#This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Row],[GITLAB]])))</f>
        <v>8</v>
      </c>
      <c r="C2">
        <f>SUM(MAX(mca[[#This Row],[POSTGRES]],mcp[[#This Row],[POSTGRES]]),MAX(mca[[#This Row],[POSTGRES]],mcp[[#This Row],[POSTGRES]],MAX(mca[[#This Row],[PHP]],mcp[[#This Row],[PHP]]),MAX(mca[[#This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Row],[N°]])))</f>
        <v>7</v>
      </c>
      <c r="D2">
        <f>SUM(MAX(mca[[#This Row],[POSTGRES]],mcp[[#This Row],[POSTGRES]]),MAX(mca[[#This Row],[POSTGRES]],mcp[[#This Row],[POSTGRES]],MAX(mca[[#This Row],[PHP]],mcp[[#This Row],[PHP]]),MAX(mca[[#This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Row],[N°]])))</f>
        <v>7</v>
      </c>
      <c r="E2">
        <f>SUM(MAX(mca[[#This Row],[PHP]],mcp[[#This Row],[PHP]]),MAX(mca[[#This Row],[PHP]],mcp[[#This Row],[PHP]],MAX(mca[[#This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Row],[Profiles]])))</f>
        <v>5</v>
      </c>
      <c r="F2">
        <f>SUM(MAX(mca[[#This Row],[PHP]],mcp[[#This Row],[PHP]]),MAX(mca[[#This Row],[PHP]],mcp[[#This Row],[PHP]],MAX(mca[[#This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Row],[Profiles]])))</f>
        <v>5</v>
      </c>
      <c r="G2">
        <f>SUM(MAX(mca[[#This Row],[JAVA]],mcp[[#This Row],[JAVA]]),MAX(mca[[#This Row],[JAVA]],mcp[[#This Row],[JAVA]],MAX(mca[[#This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Row],[ORACLE]])))</f>
        <v>8</v>
      </c>
      <c r="H2">
        <f>SUM(MAX(mca[[#This Row],[JAVA]],mcp[[#This Row],[JAVA]]),MAX(mca[[#This Row],[JAVA]],mcp[[#This Row],[JAVA]],MAX(mca[[#This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Row],[ORACLE]])))</f>
        <v>8</v>
      </c>
      <c r="I2">
        <f>SUM(MAX(mca[[#This Row],[J2E]],mcp[[#This Row],[J2E]]),MAX(mca[[#This Row],[J2E]],mcp[[#This Row],[J2E]],MAX(mca[[#This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Row],[ORACLE]]),MAX(mca[[#This Row],[POSTGRES]],mcp[[#This Row],[POSTGRES]])))</f>
        <v>6</v>
      </c>
      <c r="J2">
        <f>SUM(MAX(mca[[#This Row],[J2E]],mcp[[#This Row],[J2E]]),MAX(mca[[#This Row],[J2E]],mcp[[#This Row],[J2E]],MAX(mca[[#This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Row],[ORACLE]]),MAX(mca[[#This Row],[POSTGRES]],mcp[[#This Row],[POSTGRES]])))</f>
        <v>6</v>
      </c>
      <c r="K2">
        <f>SUM(MAX(mca[[#This Row],[SCRUM]],mcp[[#This Row],[SCRUM]]),MAX(mca[[#This Row],[SCRUM]],mcp[[#This Row],[SCRUM]],MAX(mca[[#This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Row],[ORACLE]]),MAX(mca[[#This Row],[POSTGRES]],mcp[[#This Row],[POSTGRES]]),MAX(mca[[#This Row],[PHP]],mcp[[#This Row],[PHP]])))</f>
        <v>7</v>
      </c>
      <c r="L2">
        <f>SQRT(SUMSQ(B2:K2))</f>
        <v>21.470910553583888</v>
      </c>
    </row>
    <row r="3" spans="1:12" x14ac:dyDescent="0.25">
      <c r="A3" t="str">
        <f>mca[[#This Row],[Activity]]</f>
        <v>Activ.2</v>
      </c>
      <c r="B3">
        <f>SUM(MAX(mca[[#This Row],[ORACLE]],mcp[[#This Row],[ORACLE]]),MAX(mca[[#This Row],[ORACLE]],mcp[[#This Row],[ORACLE]],MAX(mca[[#This Row],[POSTGRES]],mcp[[#This Row],[POSTGRES]]),MAX(mca[[#This Row],[PHP]],mcp[[#This Row],[PHP]]),MAX(mca[[#This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Row],[GITLAB]])))</f>
        <v>6</v>
      </c>
      <c r="C3">
        <f>SUM(MAX(mca[[#This Row],[POSTGRES]],mcp[[#This Row],[POSTGRES]]),MAX(mca[[#This Row],[POSTGRES]],mcp[[#This Row],[POSTGRES]],MAX(mca[[#This Row],[PHP]],mcp[[#This Row],[PHP]]),MAX(mca[[#This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Row],[N°]])))</f>
        <v>7</v>
      </c>
      <c r="D3">
        <f>SUM(MAX(mca[[#This Row],[POSTGRES]],mcp[[#This Row],[POSTGRES]]),MAX(mca[[#This Row],[POSTGRES]],mcp[[#This Row],[POSTGRES]],MAX(mca[[#This Row],[PHP]],mcp[[#This Row],[PHP]]),MAX(mca[[#This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Row],[N°]])))</f>
        <v>7</v>
      </c>
      <c r="E3">
        <f>SUM(MAX(mca[[#This Row],[PHP]],mcp[[#This Row],[PHP]]),MAX(mca[[#This Row],[PHP]],mcp[[#This Row],[PHP]],MAX(mca[[#This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Row],[Profiles]])))</f>
        <v>5</v>
      </c>
      <c r="F3">
        <f>SUM(MAX(mca[[#This Row],[PHP]],mcp[[#This Row],[PHP]]),MAX(mca[[#This Row],[PHP]],mcp[[#This Row],[PHP]],MAX(mca[[#This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Row],[Profiles]])))</f>
        <v>5</v>
      </c>
      <c r="G3">
        <f>SUM(MAX(mca[[#This Row],[JAVA]],mcp[[#This Row],[JAVA]]),MAX(mca[[#This Row],[JAVA]],mcp[[#This Row],[JAVA]],MAX(mca[[#This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Row],[ORACLE]])))</f>
        <v>5</v>
      </c>
      <c r="H3">
        <f>SUM(MAX(mca[[#This Row],[JAVA]],mcp[[#This Row],[JAVA]]),MAX(mca[[#This Row],[JAVA]],mcp[[#This Row],[JAVA]],MAX(mca[[#This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Row],[ORACLE]])))</f>
        <v>5</v>
      </c>
      <c r="I3">
        <f>SUM(MAX(mca[[#This Row],[J2E]],mcp[[#This Row],[J2E]]),MAX(mca[[#This Row],[J2E]],mcp[[#This Row],[J2E]],MAX(mca[[#This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Row],[ORACLE]]),MAX(mca[[#This Row],[POSTGRES]],mcp[[#This Row],[POSTGRES]])))</f>
        <v>5</v>
      </c>
      <c r="J3">
        <f>SUM(MAX(mca[[#This Row],[J2E]],mcp[[#This Row],[J2E]]),MAX(mca[[#This Row],[J2E]],mcp[[#This Row],[J2E]],MAX(mca[[#This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Row],[ORACLE]]),MAX(mca[[#This Row],[POSTGRES]],mcp[[#This Row],[POSTGRES]])))</f>
        <v>5</v>
      </c>
      <c r="K3">
        <f>SUM(MAX(mca[[#This Row],[SCRUM]],mcp[[#This Row],[SCRUM]]),MAX(mca[[#This Row],[SCRUM]],mcp[[#This Row],[SCRUM]],MAX(mca[[#This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Row],[ORACLE]]),MAX(mca[[#This Row],[POSTGRES]],mcp[[#This Row],[POSTGRES]]),MAX(mca[[#This Row],[PHP]],mcp[[#This Row],[PHP]])))</f>
        <v>6</v>
      </c>
      <c r="L3">
        <f t="shared" ref="L3:L11" si="0">SQRT(SUMSQ(B3:K3))</f>
        <v>17.888543819998318</v>
      </c>
    </row>
    <row r="4" spans="1:12" x14ac:dyDescent="0.25">
      <c r="A4" t="str">
        <f>mca[[#This Row],[Activity]]</f>
        <v>Activ.3</v>
      </c>
      <c r="B4">
        <f>SUM(MAX(mca[[#This Row],[ORACLE]],mcp[[#This Row],[ORACLE]]),MAX(mca[[#This Row],[ORACLE]],mcp[[#This Row],[ORACLE]],MAX(mca[[#This Row],[POSTGRES]],mcp[[#This Row],[POSTGRES]]),MAX(mca[[#This Row],[PHP]],mcp[[#This Row],[PHP]]),MAX(mca[[#This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Row],[GITLAB]])))</f>
        <v>4</v>
      </c>
      <c r="C4">
        <f>SUM(MAX(mca[[#This Row],[POSTGRES]],mcp[[#This Row],[POSTGRES]]),MAX(mca[[#This Row],[POSTGRES]],mcp[[#This Row],[POSTGRES]],MAX(mca[[#This Row],[PHP]],mcp[[#This Row],[PHP]]),MAX(mca[[#This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Row],[N°]])))</f>
        <v>5</v>
      </c>
      <c r="D4">
        <f>SUM(MAX(mca[[#This Row],[POSTGRES]],mcp[[#This Row],[POSTGRES]]),MAX(mca[[#This Row],[POSTGRES]],mcp[[#This Row],[POSTGRES]],MAX(mca[[#This Row],[PHP]],mcp[[#This Row],[PHP]]),MAX(mca[[#This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Row],[N°]])))</f>
        <v>5</v>
      </c>
      <c r="E4">
        <f>SUM(MAX(mca[[#This Row],[PHP]],mcp[[#This Row],[PHP]]),MAX(mca[[#This Row],[PHP]],mcp[[#This Row],[PHP]],MAX(mca[[#This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Row],[Profiles]])))</f>
        <v>4</v>
      </c>
      <c r="F4">
        <f>SUM(MAX(mca[[#This Row],[PHP]],mcp[[#This Row],[PHP]]),MAX(mca[[#This Row],[PHP]],mcp[[#This Row],[PHP]],MAX(mca[[#This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Row],[Profiles]])))</f>
        <v>4</v>
      </c>
      <c r="G4">
        <f>SUM(MAX(mca[[#This Row],[JAVA]],mcp[[#This Row],[JAVA]]),MAX(mca[[#This Row],[JAVA]],mcp[[#This Row],[JAVA]],MAX(mca[[#This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Row],[ORACLE]])))</f>
        <v>6</v>
      </c>
      <c r="H4">
        <f>SUM(MAX(mca[[#This Row],[JAVA]],mcp[[#This Row],[JAVA]]),MAX(mca[[#This Row],[JAVA]],mcp[[#This Row],[JAVA]],MAX(mca[[#This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Row],[ORACLE]])))</f>
        <v>6</v>
      </c>
      <c r="I4">
        <f>SUM(MAX(mca[[#This Row],[J2E]],mcp[[#This Row],[J2E]]),MAX(mca[[#This Row],[J2E]],mcp[[#This Row],[J2E]],MAX(mca[[#This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Row],[ORACLE]]),MAX(mca[[#This Row],[POSTGRES]],mcp[[#This Row],[POSTGRES]])))</f>
        <v>4</v>
      </c>
      <c r="J4">
        <f>SUM(MAX(mca[[#This Row],[J2E]],mcp[[#This Row],[J2E]]),MAX(mca[[#This Row],[J2E]],mcp[[#This Row],[J2E]],MAX(mca[[#This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Row],[ORACLE]]),MAX(mca[[#This Row],[POSTGRES]],mcp[[#This Row],[POSTGRES]])))</f>
        <v>4</v>
      </c>
      <c r="K4">
        <f>SUM(MAX(mca[[#This Row],[SCRUM]],mcp[[#This Row],[SCRUM]]),MAX(mca[[#This Row],[SCRUM]],mcp[[#This Row],[SCRUM]],MAX(mca[[#This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Row],[ORACLE]]),MAX(mca[[#This Row],[POSTGRES]],mcp[[#This Row],[POSTGRES]]),MAX(mca[[#This Row],[PHP]],mcp[[#This Row],[PHP]])))</f>
        <v>6</v>
      </c>
      <c r="L4">
        <f t="shared" si="0"/>
        <v>15.427248620541512</v>
      </c>
    </row>
    <row r="5" spans="1:12" x14ac:dyDescent="0.25">
      <c r="A5" t="str">
        <f>mca[[#This Row],[Activity]]</f>
        <v>Activ.4</v>
      </c>
      <c r="B5">
        <f>SUM(MAX(mca[[#This Row],[ORACLE]],mcp[[#This Row],[ORACLE]]),MAX(mca[[#This Row],[ORACLE]],mcp[[#This Row],[ORACLE]],MAX(mca[[#This Row],[POSTGRES]],mcp[[#This Row],[POSTGRES]]),MAX(mca[[#This Row],[PHP]],mcp[[#This Row],[PHP]]),MAX(mca[[#This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Row],[GITLAB]])))</f>
        <v>7</v>
      </c>
      <c r="C5">
        <f>SUM(MAX(mca[[#This Row],[POSTGRES]],mcp[[#This Row],[POSTGRES]]),MAX(mca[[#This Row],[POSTGRES]],mcp[[#This Row],[POSTGRES]],MAX(mca[[#This Row],[PHP]],mcp[[#This Row],[PHP]]),MAX(mca[[#This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Row],[N°]])))</f>
        <v>8</v>
      </c>
      <c r="D5">
        <f>SUM(MAX(mca[[#This Row],[POSTGRES]],mcp[[#This Row],[POSTGRES]]),MAX(mca[[#This Row],[POSTGRES]],mcp[[#This Row],[POSTGRES]],MAX(mca[[#This Row],[PHP]],mcp[[#This Row],[PHP]]),MAX(mca[[#This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Row],[N°]])))</f>
        <v>8</v>
      </c>
      <c r="E5">
        <f>SUM(MAX(mca[[#This Row],[PHP]],mcp[[#This Row],[PHP]]),MAX(mca[[#This Row],[PHP]],mcp[[#This Row],[PHP]],MAX(mca[[#This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Row],[Profiles]])))</f>
        <v>7</v>
      </c>
      <c r="F5">
        <f>SUM(MAX(mca[[#This Row],[PHP]],mcp[[#This Row],[PHP]]),MAX(mca[[#This Row],[PHP]],mcp[[#This Row],[PHP]],MAX(mca[[#This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Row],[Profiles]])))</f>
        <v>7</v>
      </c>
      <c r="G5">
        <f>SUM(MAX(mca[[#This Row],[JAVA]],mcp[[#This Row],[JAVA]]),MAX(mca[[#This Row],[JAVA]],mcp[[#This Row],[JAVA]],MAX(mca[[#This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Row],[ORACLE]])))</f>
        <v>5</v>
      </c>
      <c r="H5">
        <f>SUM(MAX(mca[[#This Row],[JAVA]],mcp[[#This Row],[JAVA]]),MAX(mca[[#This Row],[JAVA]],mcp[[#This Row],[JAVA]],MAX(mca[[#This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Row],[ORACLE]])))</f>
        <v>5</v>
      </c>
      <c r="I5">
        <f>SUM(MAX(mca[[#This Row],[J2E]],mcp[[#This Row],[J2E]]),MAX(mca[[#This Row],[J2E]],mcp[[#This Row],[J2E]],MAX(mca[[#This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Row],[ORACLE]]),MAX(mca[[#This Row],[POSTGRES]],mcp[[#This Row],[POSTGRES]])))</f>
        <v>5</v>
      </c>
      <c r="J5">
        <f>SUM(MAX(mca[[#This Row],[J2E]],mcp[[#This Row],[J2E]]),MAX(mca[[#This Row],[J2E]],mcp[[#This Row],[J2E]],MAX(mca[[#This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Row],[ORACLE]]),MAX(mca[[#This Row],[POSTGRES]],mcp[[#This Row],[POSTGRES]])))</f>
        <v>5</v>
      </c>
      <c r="K5">
        <f>SUM(MAX(mca[[#This Row],[SCRUM]],mcp[[#This Row],[SCRUM]]),MAX(mca[[#This Row],[SCRUM]],mcp[[#This Row],[SCRUM]],MAX(mca[[#This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Row],[ORACLE]]),MAX(mca[[#This Row],[POSTGRES]],mcp[[#This Row],[POSTGRES]]),MAX(mca[[#This Row],[PHP]],mcp[[#This Row],[PHP]])))</f>
        <v>7</v>
      </c>
      <c r="L5">
        <f t="shared" si="0"/>
        <v>20.591260281974002</v>
      </c>
    </row>
    <row r="6" spans="1:12" x14ac:dyDescent="0.25">
      <c r="A6" t="str">
        <f>mca[[#This Row],[Activity]]</f>
        <v>Activ.5</v>
      </c>
      <c r="B6">
        <f>SUM(MAX(mca[[#This Row],[ORACLE]],mcp[[#This Row],[ORACLE]]),MAX(mca[[#This Row],[ORACLE]],mcp[[#This Row],[ORACLE]],MAX(mca[[#This Row],[POSTGRES]],mcp[[#This Row],[POSTGRES]]),MAX(mca[[#This Row],[PHP]],mcp[[#This Row],[PHP]]),MAX(mca[[#This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Row],[GITLAB]])))</f>
        <v>8</v>
      </c>
      <c r="C6">
        <f>SUM(MAX(mca[[#This Row],[POSTGRES]],mcp[[#This Row],[POSTGRES]]),MAX(mca[[#This Row],[POSTGRES]],mcp[[#This Row],[POSTGRES]],MAX(mca[[#This Row],[PHP]],mcp[[#This Row],[PHP]]),MAX(mca[[#This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Row],[N°]])))</f>
        <v>7</v>
      </c>
      <c r="D6">
        <f>SUM(MAX(mca[[#This Row],[POSTGRES]],mcp[[#This Row],[POSTGRES]]),MAX(mca[[#This Row],[POSTGRES]],mcp[[#This Row],[POSTGRES]],MAX(mca[[#This Row],[PHP]],mcp[[#This Row],[PHP]]),MAX(mca[[#This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Row],[N°]])))</f>
        <v>7</v>
      </c>
      <c r="E6">
        <f>SUM(MAX(mca[[#This Row],[PHP]],mcp[[#This Row],[PHP]]),MAX(mca[[#This Row],[PHP]],mcp[[#This Row],[PHP]],MAX(mca[[#This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Row],[Profiles]])))</f>
        <v>6</v>
      </c>
      <c r="F6">
        <f>SUM(MAX(mca[[#This Row],[PHP]],mcp[[#This Row],[PHP]]),MAX(mca[[#This Row],[PHP]],mcp[[#This Row],[PHP]],MAX(mca[[#This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Row],[Profiles]])))</f>
        <v>6</v>
      </c>
      <c r="G6">
        <f>SUM(MAX(mca[[#This Row],[JAVA]],mcp[[#This Row],[JAVA]]),MAX(mca[[#This Row],[JAVA]],mcp[[#This Row],[JAVA]],MAX(mca[[#This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Row],[ORACLE]])))</f>
        <v>6</v>
      </c>
      <c r="H6">
        <f>SUM(MAX(mca[[#This Row],[JAVA]],mcp[[#This Row],[JAVA]]),MAX(mca[[#This Row],[JAVA]],mcp[[#This Row],[JAVA]],MAX(mca[[#This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Row],[ORACLE]])))</f>
        <v>6</v>
      </c>
      <c r="I6">
        <f>SUM(MAX(mca[[#This Row],[J2E]],mcp[[#This Row],[J2E]]),MAX(mca[[#This Row],[J2E]],mcp[[#This Row],[J2E]],MAX(mca[[#This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Row],[ORACLE]]),MAX(mca[[#This Row],[POSTGRES]],mcp[[#This Row],[POSTGRES]])))</f>
        <v>6</v>
      </c>
      <c r="J6">
        <f>SUM(MAX(mca[[#This Row],[J2E]],mcp[[#This Row],[J2E]]),MAX(mca[[#This Row],[J2E]],mcp[[#This Row],[J2E]],MAX(mca[[#This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Row],[ORACLE]]),MAX(mca[[#This Row],[POSTGRES]],mcp[[#This Row],[POSTGRES]])))</f>
        <v>6</v>
      </c>
      <c r="K6">
        <f>SUM(MAX(mca[[#This Row],[SCRUM]],mcp[[#This Row],[SCRUM]]),MAX(mca[[#This Row],[SCRUM]],mcp[[#This Row],[SCRUM]],MAX(mca[[#This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Row],[ORACLE]]),MAX(mca[[#This Row],[POSTGRES]],mcp[[#This Row],[POSTGRES]]),MAX(mca[[#This Row],[PHP]],mcp[[#This Row],[PHP]])))</f>
        <v>8</v>
      </c>
      <c r="L6">
        <f t="shared" si="0"/>
        <v>21.023796041628639</v>
      </c>
    </row>
    <row r="7" spans="1:12" x14ac:dyDescent="0.25">
      <c r="A7" t="str">
        <f>mca[[#This Row],[Activity]]</f>
        <v>Activ.6</v>
      </c>
      <c r="B7">
        <f>SUM(MAX(mca[[#This Row],[ORACLE]],mcp[[#This Row],[ORACLE]]),MAX(mca[[#This Row],[ORACLE]],mcp[[#This Row],[ORACLE]],MAX(mca[[#This Row],[POSTGRES]],mcp[[#This Row],[POSTGRES]]),MAX(mca[[#This Row],[PHP]],mcp[[#This Row],[PHP]]),MAX(mca[[#This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Row],[GITLAB]])))</f>
        <v>7</v>
      </c>
      <c r="C7">
        <f>SUM(MAX(mca[[#This Row],[POSTGRES]],mcp[[#This Row],[POSTGRES]]),MAX(mca[[#This Row],[POSTGRES]],mcp[[#This Row],[POSTGRES]],MAX(mca[[#This Row],[PHP]],mcp[[#This Row],[PHP]]),MAX(mca[[#This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Row],[N°]])))</f>
        <v>7</v>
      </c>
      <c r="D7">
        <f>SUM(MAX(mca[[#This Row],[POSTGRES]],mcp[[#This Row],[POSTGRES]]),MAX(mca[[#This Row],[POSTGRES]],mcp[[#This Row],[POSTGRES]],MAX(mca[[#This Row],[PHP]],mcp[[#This Row],[PHP]]),MAX(mca[[#This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Row],[N°]])))</f>
        <v>7</v>
      </c>
      <c r="E7">
        <f>SUM(MAX(mca[[#This Row],[PHP]],mcp[[#This Row],[PHP]]),MAX(mca[[#This Row],[PHP]],mcp[[#This Row],[PHP]],MAX(mca[[#This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Row],[Profiles]])))</f>
        <v>9</v>
      </c>
      <c r="F7">
        <f>SUM(MAX(mca[[#This Row],[PHP]],mcp[[#This Row],[PHP]]),MAX(mca[[#This Row],[PHP]],mcp[[#This Row],[PHP]],MAX(mca[[#This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Row],[Profiles]])))</f>
        <v>9</v>
      </c>
      <c r="G7">
        <f>SUM(MAX(mca[[#This Row],[JAVA]],mcp[[#This Row],[JAVA]]),MAX(mca[[#This Row],[JAVA]],mcp[[#This Row],[JAVA]],MAX(mca[[#This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Row],[ORACLE]])))</f>
        <v>10</v>
      </c>
      <c r="H7">
        <f>SUM(MAX(mca[[#This Row],[JAVA]],mcp[[#This Row],[JAVA]]),MAX(mca[[#This Row],[JAVA]],mcp[[#This Row],[JAVA]],MAX(mca[[#This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Row],[ORACLE]])))</f>
        <v>10</v>
      </c>
      <c r="I7">
        <f>SUM(MAX(mca[[#This Row],[J2E]],mcp[[#This Row],[J2E]]),MAX(mca[[#This Row],[J2E]],mcp[[#This Row],[J2E]],MAX(mca[[#This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Row],[ORACLE]]),MAX(mca[[#This Row],[POSTGRES]],mcp[[#This Row],[POSTGRES]])))</f>
        <v>8</v>
      </c>
      <c r="J7">
        <f>SUM(MAX(mca[[#This Row],[J2E]],mcp[[#This Row],[J2E]]),MAX(mca[[#This Row],[J2E]],mcp[[#This Row],[J2E]],MAX(mca[[#This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Row],[ORACLE]]),MAX(mca[[#This Row],[POSTGRES]],mcp[[#This Row],[POSTGRES]])))</f>
        <v>8</v>
      </c>
      <c r="K7">
        <f>SUM(MAX(mca[[#This Row],[SCRUM]],mcp[[#This Row],[SCRUM]]),MAX(mca[[#This Row],[SCRUM]],mcp[[#This Row],[SCRUM]],MAX(mca[[#This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Row],[ORACLE]]),MAX(mca[[#This Row],[POSTGRES]],mcp[[#This Row],[POSTGRES]]),MAX(mca[[#This Row],[PHP]],mcp[[#This Row],[PHP]])))</f>
        <v>9</v>
      </c>
      <c r="L7">
        <f t="shared" si="0"/>
        <v>26.795522013948524</v>
      </c>
    </row>
    <row r="8" spans="1:12" x14ac:dyDescent="0.25">
      <c r="A8" t="str">
        <f>mca[[#This Row],[Activity]]</f>
        <v>Activ.7</v>
      </c>
      <c r="B8">
        <f>SUM(MAX(mca[[#This Row],[ORACLE]],mcp[[#This Row],[ORACLE]]),MAX(mca[[#This Row],[ORACLE]],mcp[[#This Row],[ORACLE]],MAX(mca[[#This Row],[POSTGRES]],mcp[[#This Row],[POSTGRES]]),MAX(mca[[#This Row],[PHP]],mcp[[#This Row],[PHP]]),MAX(mca[[#This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Row],[GITLAB]])))</f>
        <v>6</v>
      </c>
      <c r="C8">
        <f>SUM(MAX(mca[[#This Row],[POSTGRES]],mcp[[#This Row],[POSTGRES]]),MAX(mca[[#This Row],[POSTGRES]],mcp[[#This Row],[POSTGRES]],MAX(mca[[#This Row],[PHP]],mcp[[#This Row],[PHP]]),MAX(mca[[#This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Row],[N°]])))</f>
        <v>11</v>
      </c>
      <c r="D8">
        <f>SUM(MAX(mca[[#This Row],[POSTGRES]],mcp[[#This Row],[POSTGRES]]),MAX(mca[[#This Row],[POSTGRES]],mcp[[#This Row],[POSTGRES]],MAX(mca[[#This Row],[PHP]],mcp[[#This Row],[PHP]]),MAX(mca[[#This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Row],[N°]])))</f>
        <v>11</v>
      </c>
      <c r="E8">
        <f>SUM(MAX(mca[[#This Row],[PHP]],mcp[[#This Row],[PHP]]),MAX(mca[[#This Row],[PHP]],mcp[[#This Row],[PHP]],MAX(mca[[#This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Row],[Profiles]])))</f>
        <v>8</v>
      </c>
      <c r="F8">
        <f>SUM(MAX(mca[[#This Row],[PHP]],mcp[[#This Row],[PHP]]),MAX(mca[[#This Row],[PHP]],mcp[[#This Row],[PHP]],MAX(mca[[#This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Row],[Profiles]])))</f>
        <v>8</v>
      </c>
      <c r="G8">
        <f>SUM(MAX(mca[[#This Row],[JAVA]],mcp[[#This Row],[JAVA]]),MAX(mca[[#This Row],[JAVA]],mcp[[#This Row],[JAVA]],MAX(mca[[#This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Row],[ORACLE]])))</f>
        <v>10</v>
      </c>
      <c r="H8">
        <f>SUM(MAX(mca[[#This Row],[JAVA]],mcp[[#This Row],[JAVA]]),MAX(mca[[#This Row],[JAVA]],mcp[[#This Row],[JAVA]],MAX(mca[[#This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Row],[ORACLE]])))</f>
        <v>10</v>
      </c>
      <c r="I8">
        <f>SUM(MAX(mca[[#This Row],[J2E]],mcp[[#This Row],[J2E]]),MAX(mca[[#This Row],[J2E]],mcp[[#This Row],[J2E]],MAX(mca[[#This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Row],[ORACLE]]),MAX(mca[[#This Row],[POSTGRES]],mcp[[#This Row],[POSTGRES]])))</f>
        <v>9</v>
      </c>
      <c r="J8">
        <f>SUM(MAX(mca[[#This Row],[J2E]],mcp[[#This Row],[J2E]]),MAX(mca[[#This Row],[J2E]],mcp[[#This Row],[J2E]],MAX(mca[[#This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Row],[ORACLE]]),MAX(mca[[#This Row],[POSTGRES]],mcp[[#This Row],[POSTGRES]])))</f>
        <v>9</v>
      </c>
      <c r="K8">
        <f>SUM(MAX(mca[[#This Row],[SCRUM]],mcp[[#This Row],[SCRUM]]),MAX(mca[[#This Row],[SCRUM]],mcp[[#This Row],[SCRUM]],MAX(mca[[#This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Row],[ORACLE]]),MAX(mca[[#This Row],[POSTGRES]],mcp[[#This Row],[POSTGRES]]),MAX(mca[[#This Row],[PHP]],mcp[[#This Row],[PHP]])))</f>
        <v>11</v>
      </c>
      <c r="L8">
        <f t="shared" si="0"/>
        <v>29.816103031751148</v>
      </c>
    </row>
    <row r="9" spans="1:12" x14ac:dyDescent="0.25">
      <c r="A9" t="str">
        <f>mca[[#This Row],[Activity]]</f>
        <v>Activ.8</v>
      </c>
      <c r="B9">
        <f>SUM(MAX(mca[[#This Row],[ORACLE]],mcp[[#This Row],[ORACLE]]),MAX(mca[[#This Row],[ORACLE]],mcp[[#This Row],[ORACLE]],MAX(mca[[#This Row],[POSTGRES]],mcp[[#This Row],[POSTGRES]]),MAX(mca[[#This Row],[PHP]],mcp[[#This Row],[PHP]]),MAX(mca[[#This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Row],[GITLAB]])))</f>
        <v>8</v>
      </c>
      <c r="C9">
        <f>SUM(MAX(mca[[#This Row],[POSTGRES]],mcp[[#This Row],[POSTGRES]]),MAX(mca[[#This Row],[POSTGRES]],mcp[[#This Row],[POSTGRES]],MAX(mca[[#This Row],[PHP]],mcp[[#This Row],[PHP]]),MAX(mca[[#This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Row],[N°]])))</f>
        <v>11</v>
      </c>
      <c r="D9">
        <f>SUM(MAX(mca[[#This Row],[POSTGRES]],mcp[[#This Row],[POSTGRES]]),MAX(mca[[#This Row],[POSTGRES]],mcp[[#This Row],[POSTGRES]],MAX(mca[[#This Row],[PHP]],mcp[[#This Row],[PHP]]),MAX(mca[[#This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Row],[N°]])))</f>
        <v>11</v>
      </c>
      <c r="E9">
        <f>SUM(MAX(mca[[#This Row],[PHP]],mcp[[#This Row],[PHP]]),MAX(mca[[#This Row],[PHP]],mcp[[#This Row],[PHP]],MAX(mca[[#This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Row],[Profiles]])))</f>
        <v>10</v>
      </c>
      <c r="F9">
        <f>SUM(MAX(mca[[#This Row],[PHP]],mcp[[#This Row],[PHP]]),MAX(mca[[#This Row],[PHP]],mcp[[#This Row],[PHP]],MAX(mca[[#This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Row],[Profiles]])))</f>
        <v>10</v>
      </c>
      <c r="G9">
        <f>SUM(MAX(mca[[#This Row],[JAVA]],mcp[[#This Row],[JAVA]]),MAX(mca[[#This Row],[JAVA]],mcp[[#This Row],[JAVA]],MAX(mca[[#This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Row],[ORACLE]])))</f>
        <v>9</v>
      </c>
      <c r="H9">
        <f>SUM(MAX(mca[[#This Row],[JAVA]],mcp[[#This Row],[JAVA]]),MAX(mca[[#This Row],[JAVA]],mcp[[#This Row],[JAVA]],MAX(mca[[#This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Row],[ORACLE]])))</f>
        <v>9</v>
      </c>
      <c r="I9">
        <f>SUM(MAX(mca[[#This Row],[J2E]],mcp[[#This Row],[J2E]]),MAX(mca[[#This Row],[J2E]],mcp[[#This Row],[J2E]],MAX(mca[[#This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Row],[ORACLE]]),MAX(mca[[#This Row],[POSTGRES]],mcp[[#This Row],[POSTGRES]])))</f>
        <v>10</v>
      </c>
      <c r="J9">
        <f>SUM(MAX(mca[[#This Row],[J2E]],mcp[[#This Row],[J2E]]),MAX(mca[[#This Row],[J2E]],mcp[[#This Row],[J2E]],MAX(mca[[#This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Row],[ORACLE]]),MAX(mca[[#This Row],[POSTGRES]],mcp[[#This Row],[POSTGRES]])))</f>
        <v>10</v>
      </c>
      <c r="K9">
        <f>SUM(MAX(mca[[#This Row],[SCRUM]],mcp[[#This Row],[SCRUM]]),MAX(mca[[#This Row],[SCRUM]],mcp[[#This Row],[SCRUM]],MAX(mca[[#This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Row],[ORACLE]]),MAX(mca[[#This Row],[POSTGRES]],mcp[[#This Row],[POSTGRES]]),MAX(mca[[#This Row],[PHP]],mcp[[#This Row],[PHP]])))</f>
        <v>11</v>
      </c>
      <c r="L9">
        <f t="shared" si="0"/>
        <v>31.448370387032774</v>
      </c>
    </row>
    <row r="10" spans="1:12" x14ac:dyDescent="0.25">
      <c r="A10" t="str">
        <f>mca[[#This Row],[Activity]]</f>
        <v>Activ.9</v>
      </c>
      <c r="B10">
        <f>SUM(MAX(mca[[#This Row],[ORACLE]],mcp[[#This Row],[ORACLE]]),MAX(mca[[#This Row],[ORACLE]],mcp[[#This Row],[ORACLE]],MAX(mca[[#This Row],[POSTGRES]],mcp[[#This Row],[POSTGRES]]),MAX(mca[[#This Row],[PHP]],mcp[[#This Row],[PHP]]),MAX(mca[[#This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Row],[GITLAB]])))</f>
        <v>5</v>
      </c>
      <c r="C10">
        <f>SUM(MAX(mca[[#This Row],[POSTGRES]],mcp[[#This Row],[POSTGRES]]),MAX(mca[[#This Row],[POSTGRES]],mcp[[#This Row],[POSTGRES]],MAX(mca[[#This Row],[PHP]],mcp[[#This Row],[PHP]]),MAX(mca[[#This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Row],[N°]])))</f>
        <v>10</v>
      </c>
      <c r="D10">
        <f>SUM(MAX(mca[[#This Row],[POSTGRES]],mcp[[#This Row],[POSTGRES]]),MAX(mca[[#This Row],[POSTGRES]],mcp[[#This Row],[POSTGRES]],MAX(mca[[#This Row],[PHP]],mcp[[#This Row],[PHP]]),MAX(mca[[#This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Row],[N°]])))</f>
        <v>10</v>
      </c>
      <c r="E10">
        <f>SUM(MAX(mca[[#This Row],[PHP]],mcp[[#This Row],[PHP]]),MAX(mca[[#This Row],[PHP]],mcp[[#This Row],[PHP]],MAX(mca[[#This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Row],[Profiles]])))</f>
        <v>11</v>
      </c>
      <c r="F10">
        <f>SUM(MAX(mca[[#This Row],[PHP]],mcp[[#This Row],[PHP]]),MAX(mca[[#This Row],[PHP]],mcp[[#This Row],[PHP]],MAX(mca[[#This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Row],[Profiles]])))</f>
        <v>11</v>
      </c>
      <c r="G10">
        <f>SUM(MAX(mca[[#This Row],[JAVA]],mcp[[#This Row],[JAVA]]),MAX(mca[[#This Row],[JAVA]],mcp[[#This Row],[JAVA]],MAX(mca[[#This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Row],[ORACLE]])))</f>
        <v>10</v>
      </c>
      <c r="H10">
        <f>SUM(MAX(mca[[#This Row],[JAVA]],mcp[[#This Row],[JAVA]]),MAX(mca[[#This Row],[JAVA]],mcp[[#This Row],[JAVA]],MAX(mca[[#This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Row],[ORACLE]])))</f>
        <v>10</v>
      </c>
      <c r="I10">
        <f>SUM(MAX(mca[[#This Row],[J2E]],mcp[[#This Row],[J2E]]),MAX(mca[[#This Row],[J2E]],mcp[[#This Row],[J2E]],MAX(mca[[#This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Row],[ORACLE]]),MAX(mca[[#This Row],[POSTGRES]],mcp[[#This Row],[POSTGRES]])))</f>
        <v>10</v>
      </c>
      <c r="J10">
        <f>SUM(MAX(mca[[#This Row],[J2E]],mcp[[#This Row],[J2E]]),MAX(mca[[#This Row],[J2E]],mcp[[#This Row],[J2E]],MAX(mca[[#This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Row],[ORACLE]]),MAX(mca[[#This Row],[POSTGRES]],mcp[[#This Row],[POSTGRES]])))</f>
        <v>10</v>
      </c>
      <c r="K10">
        <f>SUM(MAX(mca[[#This Row],[SCRUM]],mcp[[#This Row],[SCRUM]]),MAX(mca[[#This Row],[SCRUM]],mcp[[#This Row],[SCRUM]],MAX(mca[[#This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Row],[ORACLE]]),MAX(mca[[#This Row],[POSTGRES]],mcp[[#This Row],[POSTGRES]]),MAX(mca[[#This Row],[PHP]],mcp[[#This Row],[PHP]])))</f>
        <v>10</v>
      </c>
      <c r="L10">
        <f t="shared" si="0"/>
        <v>31.096623610932426</v>
      </c>
    </row>
    <row r="11" spans="1:12" x14ac:dyDescent="0.25">
      <c r="A11" t="str">
        <f>mca[[#This Row],[Activity]]</f>
        <v>Activ.10</v>
      </c>
      <c r="B11">
        <f>SUM(MAX(mca[[#This Row],[ORACLE]],mcp[[#This Row],[ORACLE]]),MAX(mca[[#This Row],[ORACLE]],mcp[[#This Row],[ORACLE]],MAX(mca[[#This Row],[POSTGRES]],mcp[[#This Row],[POSTGRES]]),MAX(mca[[#This Row],[PHP]],mcp[[#This Row],[PHP]]),MAX(mca[[#This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Row],[GITLAB]])))</f>
        <v>5</v>
      </c>
      <c r="C11">
        <f>SUM(MAX(mca[[#This Row],[POSTGRES]],mcp[[#This Row],[POSTGRES]]),MAX(mca[[#This Row],[POSTGRES]],mcp[[#This Row],[POSTGRES]],MAX(mca[[#This Row],[PHP]],mcp[[#This Row],[PHP]]),MAX(mca[[#This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Row],[N°]])))</f>
        <v>14</v>
      </c>
      <c r="D11">
        <f>SUM(MAX(mca[[#This Row],[POSTGRES]],mcp[[#This Row],[POSTGRES]]),MAX(mca[[#This Row],[POSTGRES]],mcp[[#This Row],[POSTGRES]],MAX(mca[[#This Row],[PHP]],mcp[[#This Row],[PHP]]),MAX(mca[[#This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Row],[N°]])))</f>
        <v>14</v>
      </c>
      <c r="E11">
        <f>SUM(MAX(mca[[#This Row],[PHP]],mcp[[#This Row],[PHP]]),MAX(mca[[#This Row],[PHP]],mcp[[#This Row],[PHP]],MAX(mca[[#This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Row],[Profiles]])))</f>
        <v>13</v>
      </c>
      <c r="F11">
        <f>SUM(MAX(mca[[#This Row],[PHP]],mcp[[#This Row],[PHP]]),MAX(mca[[#This Row],[PHP]],mcp[[#This Row],[PHP]],MAX(mca[[#This Row],[JAVA]],mcp[[#This Row],[JAVA]]),MAX(mca[[#This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Row],[Profiles]])))</f>
        <v>13</v>
      </c>
      <c r="G11">
        <f>SUM(MAX(mca[[#This Row],[JAVA]],mcp[[#This Row],[JAVA]]),MAX(mca[[#This Row],[JAVA]],mcp[[#This Row],[JAVA]],MAX(mca[[#This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Row],[ORACLE]])))</f>
        <v>11</v>
      </c>
      <c r="H11">
        <f>SUM(MAX(mca[[#This Row],[JAVA]],mcp[[#This Row],[JAVA]]),MAX(mca[[#This Row],[JAVA]],mcp[[#This Row],[JAVA]],MAX(mca[[#This Row],[J2E]],mcp[[#This Row],[J2E]]),MAX(mca[[#This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Row],[ORACLE]])))</f>
        <v>11</v>
      </c>
      <c r="I11">
        <f>SUM(MAX(mca[[#This Row],[J2E]],mcp[[#This Row],[J2E]]),MAX(mca[[#This Row],[J2E]],mcp[[#This Row],[J2E]],MAX(mca[[#This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Row],[ORACLE]]),MAX(mca[[#This Row],[POSTGRES]],mcp[[#This Row],[POSTGRES]])))</f>
        <v>11</v>
      </c>
      <c r="J11">
        <f>SUM(MAX(mca[[#This Row],[J2E]],mcp[[#This Row],[J2E]]),MAX(mca[[#This Row],[J2E]],mcp[[#This Row],[J2E]],MAX(mca[[#This Row],[SCRUM]],mcp[[#This Row],[SCRUM]]),MAX(mca[[#This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Row],[ORACLE]]),MAX(mca[[#This Row],[POSTGRES]],mcp[[#This Row],[POSTGRES]])))</f>
        <v>11</v>
      </c>
      <c r="K11">
        <f>SUM(MAX(mca[[#This Row],[SCRUM]],mcp[[#This Row],[SCRUM]]),MAX(mca[[#This Row],[SCRUM]],mcp[[#This Row],[SCRUM]],MAX(mca[[#This Row],[Linux]],mcp[[#This Row],[Linux]]),MAX(mca[[#This Row],[Windows]],mcp[[#This Row],[Windows]]),MAX(mca[[#This Row],[Cloud]],mcp[[#This Row],[Cloud]]),MAX(mca[[#This Row],[GITLAB]],mcp[[#This Row],[GITLAB]]),MAX(mca[[#This Row],[N°]],mcp[[#This Row],[N°]]),MAX(mca[[#This Row],[Activity]],mcp[[#This Row],[Profiles]]),MAX(mca[[#This Row],[ORACLE]],mcp[[#This Row],[ORACLE]]),MAX(mca[[#This Row],[POSTGRES]],mcp[[#This Row],[POSTGRES]]),MAX(mca[[#This Row],[PHP]],mcp[[#This Row],[PHP]])))</f>
        <v>14</v>
      </c>
      <c r="L11">
        <f t="shared" si="0"/>
        <v>37.881393849751625</v>
      </c>
    </row>
    <row r="15" spans="1:12" x14ac:dyDescent="0.25">
      <c r="A15" s="2" t="s">
        <v>55</v>
      </c>
      <c r="B15" t="s">
        <v>45</v>
      </c>
      <c r="C15" t="s">
        <v>44</v>
      </c>
      <c r="D15" t="s">
        <v>46</v>
      </c>
      <c r="E15" t="s">
        <v>47</v>
      </c>
      <c r="F15" t="s">
        <v>48</v>
      </c>
      <c r="G15" t="s">
        <v>49</v>
      </c>
      <c r="H15" t="s">
        <v>50</v>
      </c>
      <c r="I15" t="s">
        <v>51</v>
      </c>
      <c r="J15" t="s">
        <v>52</v>
      </c>
      <c r="K15" t="s">
        <v>53</v>
      </c>
    </row>
    <row r="16" spans="1:12" x14ac:dyDescent="0.25">
      <c r="A16" t="s">
        <v>0</v>
      </c>
      <c r="B16" s="18">
        <f>B2/$L$2</f>
        <v>0.37259714626609786</v>
      </c>
      <c r="C16" s="18">
        <f>C2/$L$2</f>
        <v>0.32602250298283564</v>
      </c>
      <c r="D16" s="18">
        <f>D2/$L$2</f>
        <v>0.32602250298283564</v>
      </c>
      <c r="E16" s="18">
        <f>E2/$L$2</f>
        <v>0.23287321641631115</v>
      </c>
      <c r="F16" s="18">
        <f>F2/$L$2</f>
        <v>0.23287321641631115</v>
      </c>
      <c r="G16" s="18">
        <f>G2/$L$2</f>
        <v>0.37259714626609786</v>
      </c>
      <c r="H16" s="18">
        <f>H2/$L$2</f>
        <v>0.37259714626609786</v>
      </c>
      <c r="I16" s="18">
        <f>I2/$L$2</f>
        <v>0.27944785969957336</v>
      </c>
      <c r="J16" s="18">
        <f>J2/$L$2</f>
        <v>0.27944785969957336</v>
      </c>
      <c r="K16" s="18">
        <f>K2/$L$2</f>
        <v>0.32602250298283564</v>
      </c>
    </row>
    <row r="17" spans="1:11" x14ac:dyDescent="0.25">
      <c r="A17" t="s">
        <v>2</v>
      </c>
      <c r="B17" s="18">
        <f>B3/$L$3</f>
        <v>0.33541019662496846</v>
      </c>
      <c r="C17" s="18">
        <f>C3/$L$3</f>
        <v>0.39131189606246319</v>
      </c>
      <c r="D17" s="18">
        <f>D3/$L$3</f>
        <v>0.39131189606246319</v>
      </c>
      <c r="E17" s="18">
        <f>E3/$L$3</f>
        <v>0.27950849718747373</v>
      </c>
      <c r="F17" s="18">
        <f>F3/$L$3</f>
        <v>0.27950849718747373</v>
      </c>
      <c r="G17" s="18">
        <f>G3/$L$3</f>
        <v>0.27950849718747373</v>
      </c>
      <c r="H17" s="18">
        <f>H3/$L$3</f>
        <v>0.27950849718747373</v>
      </c>
      <c r="I17" s="18">
        <f>I3/$L$3</f>
        <v>0.27950849718747373</v>
      </c>
      <c r="J17" s="18">
        <f>J3/$L$3</f>
        <v>0.27950849718747373</v>
      </c>
      <c r="K17" s="18">
        <f>K3/$L$3</f>
        <v>0.33541019662496846</v>
      </c>
    </row>
    <row r="18" spans="1:11" x14ac:dyDescent="0.25">
      <c r="A18" t="s">
        <v>3</v>
      </c>
      <c r="B18" s="18">
        <f>B4/$L$4</f>
        <v>0.25928148942086576</v>
      </c>
      <c r="C18" s="18">
        <f>C4/$L$4</f>
        <v>0.32410186177608219</v>
      </c>
      <c r="D18" s="18">
        <f>D4/$L$4</f>
        <v>0.32410186177608219</v>
      </c>
      <c r="E18" s="18">
        <f>E4/$L$4</f>
        <v>0.25928148942086576</v>
      </c>
      <c r="F18" s="18">
        <f>F4/$L$4</f>
        <v>0.25928148942086576</v>
      </c>
      <c r="G18" s="18">
        <f>G4/$L$4</f>
        <v>0.38892223413129867</v>
      </c>
      <c r="H18" s="18">
        <f>H4/$L$4</f>
        <v>0.38892223413129867</v>
      </c>
      <c r="I18" s="18">
        <f>I4/$L$4</f>
        <v>0.25928148942086576</v>
      </c>
      <c r="J18" s="18">
        <f>J4/$L$4</f>
        <v>0.25928148942086576</v>
      </c>
      <c r="K18" s="18">
        <f>K4/$L$4</f>
        <v>0.38892223413129867</v>
      </c>
    </row>
    <row r="19" spans="1:11" x14ac:dyDescent="0.25">
      <c r="A19" t="s">
        <v>4</v>
      </c>
      <c r="B19" s="18">
        <f>B5/$L$5</f>
        <v>0.33995005182504245</v>
      </c>
      <c r="C19" s="18">
        <f>C5/$L$5</f>
        <v>0.38851434494290565</v>
      </c>
      <c r="D19" s="18">
        <f>D5/$L$5</f>
        <v>0.38851434494290565</v>
      </c>
      <c r="E19" s="18">
        <f>E5/$L$5</f>
        <v>0.33995005182504245</v>
      </c>
      <c r="F19" s="18">
        <f>F5/$L$5</f>
        <v>0.33995005182504245</v>
      </c>
      <c r="G19" s="18">
        <f>G5/$L$5</f>
        <v>0.24282146558931603</v>
      </c>
      <c r="H19" s="18">
        <f>H5/$L$5</f>
        <v>0.24282146558931603</v>
      </c>
      <c r="I19" s="18">
        <f>I5/$L$5</f>
        <v>0.24282146558931603</v>
      </c>
      <c r="J19" s="18">
        <f>J5/$L$5</f>
        <v>0.24282146558931603</v>
      </c>
      <c r="K19" s="18">
        <f>K5/$L$5</f>
        <v>0.33995005182504245</v>
      </c>
    </row>
    <row r="20" spans="1:11" x14ac:dyDescent="0.25">
      <c r="A20" t="s">
        <v>5</v>
      </c>
      <c r="B20" s="18">
        <f>B6/$L$6</f>
        <v>0.38052119532359524</v>
      </c>
      <c r="C20" s="18">
        <f>C6/$L$6</f>
        <v>0.33295604590814581</v>
      </c>
      <c r="D20" s="18">
        <f>D6/$L$6</f>
        <v>0.33295604590814581</v>
      </c>
      <c r="E20" s="18">
        <f>E6/$L$6</f>
        <v>0.28539089649269644</v>
      </c>
      <c r="F20" s="18">
        <f>F6/$L$6</f>
        <v>0.28539089649269644</v>
      </c>
      <c r="G20" s="18">
        <f>G6/$L$6</f>
        <v>0.28539089649269644</v>
      </c>
      <c r="H20" s="18">
        <f>H6/$L$6</f>
        <v>0.28539089649269644</v>
      </c>
      <c r="I20" s="18">
        <f>I6/$L$6</f>
        <v>0.28539089649269644</v>
      </c>
      <c r="J20" s="18">
        <f>J6/$L$6</f>
        <v>0.28539089649269644</v>
      </c>
      <c r="K20" s="18">
        <f>K6/$L$6</f>
        <v>0.38052119532359524</v>
      </c>
    </row>
    <row r="21" spans="1:11" x14ac:dyDescent="0.25">
      <c r="A21" t="s">
        <v>6</v>
      </c>
      <c r="B21" s="18">
        <f>B7/$L$7</f>
        <v>0.26123767980172657</v>
      </c>
      <c r="C21" s="18">
        <f>C7/$L$7</f>
        <v>0.26123767980172657</v>
      </c>
      <c r="D21" s="18">
        <f>D7/$L$7</f>
        <v>0.26123767980172657</v>
      </c>
      <c r="E21" s="18">
        <f>E7/$L$7</f>
        <v>0.33587701688793414</v>
      </c>
      <c r="F21" s="18">
        <f>F7/$L$7</f>
        <v>0.33587701688793414</v>
      </c>
      <c r="G21" s="18">
        <f>G7/$L$7</f>
        <v>0.37319668543103796</v>
      </c>
      <c r="H21" s="18">
        <f>H7/$L$7</f>
        <v>0.37319668543103796</v>
      </c>
      <c r="I21" s="18">
        <f>I7/$L$7</f>
        <v>0.29855734834483039</v>
      </c>
      <c r="J21" s="18">
        <f>J7/$L$7</f>
        <v>0.29855734834483039</v>
      </c>
      <c r="K21" s="18">
        <f>K7/$L$7</f>
        <v>0.33587701688793414</v>
      </c>
    </row>
    <row r="22" spans="1:11" x14ac:dyDescent="0.25">
      <c r="A22" t="s">
        <v>7</v>
      </c>
      <c r="B22" s="18">
        <f>B8/$L$8</f>
        <v>0.20123354127166129</v>
      </c>
      <c r="C22" s="18">
        <f>C8/$L$8</f>
        <v>0.36892815899804571</v>
      </c>
      <c r="D22" s="18">
        <f>D8/$L$8</f>
        <v>0.36892815899804571</v>
      </c>
      <c r="E22" s="18">
        <f>E8/$L$8</f>
        <v>0.26831138836221508</v>
      </c>
      <c r="F22" s="18">
        <f>F8/$L$8</f>
        <v>0.26831138836221508</v>
      </c>
      <c r="G22" s="18">
        <f>G8/$L$8</f>
        <v>0.33538923545276883</v>
      </c>
      <c r="H22" s="18">
        <f>H8/$L$8</f>
        <v>0.33538923545276883</v>
      </c>
      <c r="I22" s="18">
        <f>I8/$L$8</f>
        <v>0.30185031190749195</v>
      </c>
      <c r="J22" s="18">
        <f>J8/$L$8</f>
        <v>0.30185031190749195</v>
      </c>
      <c r="K22" s="18">
        <f>K8/$L$8</f>
        <v>0.36892815899804571</v>
      </c>
    </row>
    <row r="23" spans="1:11" x14ac:dyDescent="0.25">
      <c r="A23" t="s">
        <v>8</v>
      </c>
      <c r="B23" s="18">
        <f>B9/$L$9</f>
        <v>0.25438520029955736</v>
      </c>
      <c r="C23" s="18">
        <f>C9/$L$9</f>
        <v>0.34977965041189135</v>
      </c>
      <c r="D23" s="18">
        <f>D9/$L$9</f>
        <v>0.34977965041189135</v>
      </c>
      <c r="E23" s="18">
        <f>E9/$L$9</f>
        <v>0.31798150037444667</v>
      </c>
      <c r="F23" s="18">
        <f>F9/$L$9</f>
        <v>0.31798150037444667</v>
      </c>
      <c r="G23" s="18">
        <f>G9/$L$9</f>
        <v>0.28618335033700198</v>
      </c>
      <c r="H23" s="18">
        <f>H9/$L$9</f>
        <v>0.28618335033700198</v>
      </c>
      <c r="I23" s="18">
        <f>I9/$L$9</f>
        <v>0.31798150037444667</v>
      </c>
      <c r="J23" s="18">
        <f>J9/$L$9</f>
        <v>0.31798150037444667</v>
      </c>
      <c r="K23" s="18">
        <f>K9/$L$9</f>
        <v>0.34977965041189135</v>
      </c>
    </row>
    <row r="24" spans="1:11" x14ac:dyDescent="0.25">
      <c r="A24" t="s">
        <v>9</v>
      </c>
      <c r="B24" s="18">
        <f>B10/$L$10</f>
        <v>0.16078916034608287</v>
      </c>
      <c r="C24" s="18">
        <f>C10/$L$10</f>
        <v>0.32157832069216574</v>
      </c>
      <c r="D24" s="18">
        <f>D10/$L$10</f>
        <v>0.32157832069216574</v>
      </c>
      <c r="E24" s="18">
        <f>E10/$L$10</f>
        <v>0.35373615276138232</v>
      </c>
      <c r="F24" s="18">
        <f>F10/$L$10</f>
        <v>0.35373615276138232</v>
      </c>
      <c r="G24" s="18">
        <f>G10/$L$10</f>
        <v>0.32157832069216574</v>
      </c>
      <c r="H24" s="18">
        <f>H10/$L$10</f>
        <v>0.32157832069216574</v>
      </c>
      <c r="I24" s="18">
        <f>I10/$L$10</f>
        <v>0.32157832069216574</v>
      </c>
      <c r="J24" s="18">
        <f>J10/$L$10</f>
        <v>0.32157832069216574</v>
      </c>
      <c r="K24" s="18">
        <f>K10/$L$10</f>
        <v>0.32157832069216574</v>
      </c>
    </row>
    <row r="25" spans="1:11" x14ac:dyDescent="0.25">
      <c r="A25" t="s">
        <v>10</v>
      </c>
      <c r="B25" s="18">
        <f>B11/$L$11</f>
        <v>0.13199091933711365</v>
      </c>
      <c r="C25" s="18">
        <f>C11/$L$11</f>
        <v>0.36957457414391826</v>
      </c>
      <c r="D25" s="18">
        <f>D11/$L$11</f>
        <v>0.36957457414391826</v>
      </c>
      <c r="E25" s="18">
        <f>E11/$L$11</f>
        <v>0.34317639027649549</v>
      </c>
      <c r="F25" s="18">
        <f>F11/$L$11</f>
        <v>0.34317639027649549</v>
      </c>
      <c r="G25" s="18">
        <f>G11/$L$11</f>
        <v>0.29038002254165002</v>
      </c>
      <c r="H25" s="18">
        <f>H11/$L$11</f>
        <v>0.29038002254165002</v>
      </c>
      <c r="I25" s="18">
        <f>I11/$L$11</f>
        <v>0.29038002254165002</v>
      </c>
      <c r="J25" s="18">
        <f>J11/$L$11</f>
        <v>0.29038002254165002</v>
      </c>
      <c r="K25" s="18">
        <f>K11/$L$11</f>
        <v>0.36957457414391826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b l _ p r o f i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< / s t r i n g > < / k e y > < v a l u e > < i n t > 5 1 < / i n t > < / v a l u e > < / i t e m > < i t e m > < k e y > < s t r i n g > P r o f i l e s < / s t r i n g > < / k e y > < v a l u e > < i n t > 8 3 < / i n t > < / v a l u e > < / i t e m > < i t e m > < k e y > < s t r i n g > C o m p e t e n c i e s < / s t r i n g > < / k e y > < v a l u e > < i n t > 1 2 5 < / i n t > < / v a l u e > < / i t e m > < i t e m > < k e y > < s t r i n g > L e v e l s < / s t r i n g > < / k e y > < v a l u e > < i n t > 7 5 < / i n t > < / v a l u e > < / i t e m > < / C o l u m n W i d t h s > < C o l u m n D i s p l a y I n d e x > < i t e m > < k e y > < s t r i n g > N � < / s t r i n g > < / k e y > < v a l u e > < i n t > 0 < / i n t > < / v a l u e > < / i t e m > < i t e m > < k e y > < s t r i n g > P r o f i l e s < / s t r i n g > < / k e y > < v a l u e > < i n t > 1 < / i n t > < / v a l u e > < / i t e m > < i t e m > < k e y > < s t r i n g > C o m p e t e n c i e s < / s t r i n g > < / k e y > < v a l u e > < i n t > 2 < / i n t > < / v a l u e > < / i t e m > < i t e m > < k e y > < s t r i n g > L e v e l s 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O c E A A B Q S w M E F A A C A A g A O I K J V y J M j 1 e l A A A A 9 g A A A B I A H A B D b 2 5 m a W c v U G F j a 2 F n Z S 5 4 b W w g o h g A K K A U A A A A A A A A A A A A A A A A A A A A A A A A A A A A h Y 8 x D o I w G I W v Q r r T l h I T Q 3 7 K Y O I k i d H E u D Z Q o B G K a Y v l b g 4 e y S u I U d T N 8 X 3 v G 9 6 7 X 2 + Q j V 0 b X K S x q t c p i j B F g d R F X y p d p 2 h w V b h E G Y e t K E 6 i l s E k a 5 u M t k x R 4 9 w 5 I c R 7 j 3 2 M e 1 M T R m l E j v l m X z S y E + g j q / 9 y q L R 1 Q h c S c T i 8 x n C G I x b j B W W Y A p k h 5 E p / B T b t f b Y / E F Z D 6 w Y j e W X C 9 Q 7 I H I G 8 P / A H U E s D B B Q A A g A I A D i C i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g o l X b A l 1 B u A B A A D G B w A A E w A c A E Z v c m 1 1 b G F z L 1 N l Y 3 R p b 2 4 x L m 0 g o h g A K K A U A A A A A A A A A A A A A A A A A A A A A A A A A A A A 7 Z T B a t s w H M b v g b y D U C 4 O q G b 2 0 n Z b 8 c F z v D Y j W 7 P Y 6 w 7 N C J q t p B q W V C Q 5 c w h 9 o O 4 1 + m K T 5 0 B a b M E u h R 3 q i 8 3 3 / f X p Q / p h R T J N B Q d J 8 / b O + r 1 + T 9 1 g S X I w g F g p u u a M c K 2 O G N a S V h A E o C C 6 3 w P m S U Q p M 2 K U S G 3 c s c j K e t L 5 Q A v i R o L r e p k D x + 8 W s 6 2 + E X w m x U + z i 1 r c S r E y M 2 p 5 i F + 0 d 3 I z t Y F D 5 I 0 Q h C i u t M R X u C i J c i d r L i R B n n / s D 1 F T Z A B j f q Q f f m u i g E l n p a p 7 p v i H a W K 2 Z U K T C 4 J z I p X T d E b g e q + H R Z F k u M B S B V q W 5 P s h M t 3 e E s B E T l f 0 4 f 6 Q l 0 r M 1 U p I F o m i Z L y e U k 5 H A b T b w T C j m m 6 o 3 k I E d B 2 n S a X v E N j B / R k s X 1 k d z + r 4 V u e 1 1 R l Z n W O r c 2 J 1 T q 3 O G 6 v z t u U w X C 0 3 9 Z 3 a n S X l O a m M P + H 6 Z O T W h / 1 3 4 M m K u 2 G / R 3 n 3 t T 3 m m W X 4 m e g 1 y X t c r 8 e k o I x q I g N 4 Z l o 2 k K j A 8 x C I e W Z q 8 X V Q o 4 v A l 9 L g l + h t Q Y L D p / t Z 8 M c Q / q 9 c W 7 C + n I f R N G 7 f 1 + w y S c / n c d L h X M z a 4 s f w K u x Q / Y 7 k J J p / / d S W p 5 S X H d x 8 M z y J X 6 p t R I U o 8 7 Z 8 P k m n 4 f u n + r / i N o A 1 c I 4 / f K 5 / 5 g t 1 L 9 Q 1 1 P 0 B U E s B A i 0 A F A A C A A g A O I K J V y J M j 1 e l A A A A 9 g A A A B I A A A A A A A A A A A A A A A A A A A A A A E N v b m Z p Z y 9 Q Y W N r Y W d l L n h t b F B L A Q I t A B Q A A g A I A D i C i V c P y u m r p A A A A O k A A A A T A A A A A A A A A A A A A A A A A P E A A A B b Q 2 9 u d G V u d F 9 U e X B l c 1 0 u e G 1 s U E s B A i 0 A F A A C A A g A O I K J V 2 w J d Q b g A Q A A x g c A A B M A A A A A A A A A A A A A A A A A 4 g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C k A A A A A A A A W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X N z a W d u b W V u d H M t b W F 0 c m l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l U M T U 6 M D c 6 N T Y u O D I 3 M z U y M l o i I C 8 + P E V u d H J 5 I F R 5 c G U 9 I k Z p b G x D b 2 x 1 b W 5 U e X B l c y I g V m F s d W U 9 I n N C Z 1 l H Q m d Z R 0 J n W U d C Z 1 l H Q X d Z P S I g L z 4 8 R W 5 0 c n k g V H l w Z T 0 i R m l s b E N v b H V t b k 5 h b W V z I i B W Y W x 1 Z T 0 i c 1 s m c X V v d D t B Y 2 l 0 a X Z p d H k m c X V v d D s s J n F 1 b 3 Q 7 c H J v Z m l s Z V 8 w J n F 1 b 3 Q 7 L C Z x d W 9 0 O 3 B y b 2 Z p b G V f M S Z x d W 9 0 O y w m c X V v d D t w c m 9 m a W x l X z I m c X V v d D s s J n F 1 b 3 Q 7 c H J v Z m l s Z V 8 z J n F 1 b 3 Q 7 L C Z x d W 9 0 O 3 B y b 2 Z p b G V f N C Z x d W 9 0 O y w m c X V v d D t w c m 9 m a W x l X z U m c X V v d D s s J n F 1 b 3 Q 7 c H J v Z m l s Z V 8 2 J n F 1 b 3 Q 7 L C Z x d W 9 0 O 3 B y b 2 Z p b G V f N y Z x d W 9 0 O y w m c X V v d D t w c m 9 m a W x l X z g m c X V v d D s s J n F 1 b 3 Q 7 c H J v Z m l s Z V 8 5 J n F 1 b 3 Q 7 L C Z x d W 9 0 O 2 1 h e F 9 2 Y W x 1 Z S Z x d W 9 0 O y w m c X V v d D t t Y X h f d m F s d W V f a W 5 k Z X g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3 N p Z 2 5 t Z W 5 0 c y 1 t Y X R y a X g v Q X V 0 b 1 J l b W 9 2 Z W R D b 2 x 1 b W 5 z M S 5 7 Q W N p d G l 2 a X R 5 L D B 9 J n F 1 b 3 Q 7 L C Z x d W 9 0 O 1 N l Y 3 R p b 2 4 x L 2 F z c 2 l n b m 1 l b n R z L W 1 h d H J p e C 9 B d X R v U m V t b 3 Z l Z E N v b H V t b n M x L n t w c m 9 m a W x l X z A s M X 0 m c X V v d D s s J n F 1 b 3 Q 7 U 2 V j d G l v b j E v Y X N z a W d u b W V u d H M t b W F 0 c m l 4 L 0 F 1 d G 9 S Z W 1 v d m V k Q 2 9 s d W 1 u c z E u e 3 B y b 2 Z p b G V f M S w y f S Z x d W 9 0 O y w m c X V v d D t T Z W N 0 a W 9 u M S 9 h c 3 N p Z 2 5 t Z W 5 0 c y 1 t Y X R y a X g v Q X V 0 b 1 J l b W 9 2 Z W R D b 2 x 1 b W 5 z M S 5 7 c H J v Z m l s Z V 8 y L D N 9 J n F 1 b 3 Q 7 L C Z x d W 9 0 O 1 N l Y 3 R p b 2 4 x L 2 F z c 2 l n b m 1 l b n R z L W 1 h d H J p e C 9 B d X R v U m V t b 3 Z l Z E N v b H V t b n M x L n t w c m 9 m a W x l X z M s N H 0 m c X V v d D s s J n F 1 b 3 Q 7 U 2 V j d G l v b j E v Y X N z a W d u b W V u d H M t b W F 0 c m l 4 L 0 F 1 d G 9 S Z W 1 v d m V k Q 2 9 s d W 1 u c z E u e 3 B y b 2 Z p b G V f N C w 1 f S Z x d W 9 0 O y w m c X V v d D t T Z W N 0 a W 9 u M S 9 h c 3 N p Z 2 5 t Z W 5 0 c y 1 t Y X R y a X g v Q X V 0 b 1 J l b W 9 2 Z W R D b 2 x 1 b W 5 z M S 5 7 c H J v Z m l s Z V 8 1 L D Z 9 J n F 1 b 3 Q 7 L C Z x d W 9 0 O 1 N l Y 3 R p b 2 4 x L 2 F z c 2 l n b m 1 l b n R z L W 1 h d H J p e C 9 B d X R v U m V t b 3 Z l Z E N v b H V t b n M x L n t w c m 9 m a W x l X z Y s N 3 0 m c X V v d D s s J n F 1 b 3 Q 7 U 2 V j d G l v b j E v Y X N z a W d u b W V u d H M t b W F 0 c m l 4 L 0 F 1 d G 9 S Z W 1 v d m V k Q 2 9 s d W 1 u c z E u e 3 B y b 2 Z p b G V f N y w 4 f S Z x d W 9 0 O y w m c X V v d D t T Z W N 0 a W 9 u M S 9 h c 3 N p Z 2 5 t Z W 5 0 c y 1 t Y X R y a X g v Q X V 0 b 1 J l b W 9 2 Z W R D b 2 x 1 b W 5 z M S 5 7 c H J v Z m l s Z V 8 4 L D l 9 J n F 1 b 3 Q 7 L C Z x d W 9 0 O 1 N l Y 3 R p b 2 4 x L 2 F z c 2 l n b m 1 l b n R z L W 1 h d H J p e C 9 B d X R v U m V t b 3 Z l Z E N v b H V t b n M x L n t w c m 9 m a W x l X z k s M T B 9 J n F 1 b 3 Q 7 L C Z x d W 9 0 O 1 N l Y 3 R p b 2 4 x L 2 F z c 2 l n b m 1 l b n R z L W 1 h d H J p e C 9 B d X R v U m V t b 3 Z l Z E N v b H V t b n M x L n t t Y X h f d m F s d W U s M T F 9 J n F 1 b 3 Q 7 L C Z x d W 9 0 O 1 N l Y 3 R p b 2 4 x L 2 F z c 2 l n b m 1 l b n R z L W 1 h d H J p e C 9 B d X R v U m V t b 3 Z l Z E N v b H V t b n M x L n t t Y X h f d m F s d W V f a W 5 k Z X g s M T J 9 J n F 1 b 3 Q 7 L C Z x d W 9 0 O 1 N l Y 3 R p b 2 4 x L 2 F z c 2 l n b m 1 l b n R z L W 1 h d H J p e C 9 B d X R v U m V t b 3 Z l Z E N v b H V t b n M x L n t D b 2 x 1 b W 4 x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Y X N z a W d u b W V u d H M t b W F 0 c m l 4 L 0 F 1 d G 9 S Z W 1 v d m V k Q 2 9 s d W 1 u c z E u e 0 F j a X R p d m l 0 e S w w f S Z x d W 9 0 O y w m c X V v d D t T Z W N 0 a W 9 u M S 9 h c 3 N p Z 2 5 t Z W 5 0 c y 1 t Y X R y a X g v Q X V 0 b 1 J l b W 9 2 Z W R D b 2 x 1 b W 5 z M S 5 7 c H J v Z m l s Z V 8 w L D F 9 J n F 1 b 3 Q 7 L C Z x d W 9 0 O 1 N l Y 3 R p b 2 4 x L 2 F z c 2 l n b m 1 l b n R z L W 1 h d H J p e C 9 B d X R v U m V t b 3 Z l Z E N v b H V t b n M x L n t w c m 9 m a W x l X z E s M n 0 m c X V v d D s s J n F 1 b 3 Q 7 U 2 V j d G l v b j E v Y X N z a W d u b W V u d H M t b W F 0 c m l 4 L 0 F 1 d G 9 S Z W 1 v d m V k Q 2 9 s d W 1 u c z E u e 3 B y b 2 Z p b G V f M i w z f S Z x d W 9 0 O y w m c X V v d D t T Z W N 0 a W 9 u M S 9 h c 3 N p Z 2 5 t Z W 5 0 c y 1 t Y X R y a X g v Q X V 0 b 1 J l b W 9 2 Z W R D b 2 x 1 b W 5 z M S 5 7 c H J v Z m l s Z V 8 z L D R 9 J n F 1 b 3 Q 7 L C Z x d W 9 0 O 1 N l Y 3 R p b 2 4 x L 2 F z c 2 l n b m 1 l b n R z L W 1 h d H J p e C 9 B d X R v U m V t b 3 Z l Z E N v b H V t b n M x L n t w c m 9 m a W x l X z Q s N X 0 m c X V v d D s s J n F 1 b 3 Q 7 U 2 V j d G l v b j E v Y X N z a W d u b W V u d H M t b W F 0 c m l 4 L 0 F 1 d G 9 S Z W 1 v d m V k Q 2 9 s d W 1 u c z E u e 3 B y b 2 Z p b G V f N S w 2 f S Z x d W 9 0 O y w m c X V v d D t T Z W N 0 a W 9 u M S 9 h c 3 N p Z 2 5 t Z W 5 0 c y 1 t Y X R y a X g v Q X V 0 b 1 J l b W 9 2 Z W R D b 2 x 1 b W 5 z M S 5 7 c H J v Z m l s Z V 8 2 L D d 9 J n F 1 b 3 Q 7 L C Z x d W 9 0 O 1 N l Y 3 R p b 2 4 x L 2 F z c 2 l n b m 1 l b n R z L W 1 h d H J p e C 9 B d X R v U m V t b 3 Z l Z E N v b H V t b n M x L n t w c m 9 m a W x l X z c s O H 0 m c X V v d D s s J n F 1 b 3 Q 7 U 2 V j d G l v b j E v Y X N z a W d u b W V u d H M t b W F 0 c m l 4 L 0 F 1 d G 9 S Z W 1 v d m V k Q 2 9 s d W 1 u c z E u e 3 B y b 2 Z p b G V f O C w 5 f S Z x d W 9 0 O y w m c X V v d D t T Z W N 0 a W 9 u M S 9 h c 3 N p Z 2 5 t Z W 5 0 c y 1 t Y X R y a X g v Q X V 0 b 1 J l b W 9 2 Z W R D b 2 x 1 b W 5 z M S 5 7 c H J v Z m l s Z V 8 5 L D E w f S Z x d W 9 0 O y w m c X V v d D t T Z W N 0 a W 9 u M S 9 h c 3 N p Z 2 5 t Z W 5 0 c y 1 t Y X R y a X g v Q X V 0 b 1 J l b W 9 2 Z W R D b 2 x 1 b W 5 z M S 5 7 b W F 4 X 3 Z h b H V l L D E x f S Z x d W 9 0 O y w m c X V v d D t T Z W N 0 a W 9 u M S 9 h c 3 N p Z 2 5 t Z W 5 0 c y 1 t Y X R y a X g v Q X V 0 b 1 J l b W 9 2 Z W R D b 2 x 1 b W 5 z M S 5 7 b W F 4 X 3 Z h b H V l X 2 l u Z G V 4 L D E y f S Z x d W 9 0 O y w m c X V v d D t T Z W N 0 a W 9 u M S 9 h c 3 N p Z 2 5 t Z W 5 0 c y 1 t Y X R y a X g v Q X V 0 b 1 J l b W 9 2 Z W R D b 2 x 1 b W 5 z M S 5 7 Q 2 9 s d W 1 u M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c 2 l n b m 1 l b n R z L W 1 h d H J p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p Z 2 5 t Z W 5 0 c y 1 t Y X R y a X g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2 l n b m 1 l b n R z L W 1 h d H J p e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l U M T U 6 M D g 6 N D Y u M z Y 2 N j U x M V o i I C 8 + P E V u d H J 5 I F R 5 c G U 9 I k Z p b G x D b 2 x 1 b W 5 U e X B l c y I g V m F s d W U 9 I n N C Z 0 1 E Q X d N R E F 3 T U R B d 0 0 9 I i A v P j x F b n R y e S B U e X B l P S J G a W x s Q 2 9 s d W 1 u T m F t Z X M i I F Z h b H V l P S J z W y Z x d W 9 0 O 0 F j d G l 2 a X R 5 J n F 1 b 3 Q 7 L C Z x d W 9 0 O 0 9 S Q U N M R S Z x d W 9 0 O y w m c X V v d D t Q T 1 N U R 1 J F U y Z x d W 9 0 O y w m c X V v d D t Q S F A m c X V v d D s s J n F 1 b 3 Q 7 S k F W Q S Z x d W 9 0 O y w m c X V v d D t K M k U m c X V v d D s s J n F 1 b 3 Q 7 U 0 N S V U 0 m c X V v d D s s J n F 1 b 3 Q 7 T G l u d X g m c X V v d D s s J n F 1 b 3 Q 7 V 2 l u Z G 9 3 c y Z x d W 9 0 O y w m c X V v d D t D b G 9 1 Z C Z x d W 9 0 O y w m c X V v d D t H S V R M Q U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N h L 0 F 1 d G 9 S Z W 1 v d m V k Q 2 9 s d W 1 u c z E u e 0 F j d G l 2 a X R 5 L D B 9 J n F 1 b 3 Q 7 L C Z x d W 9 0 O 1 N l Y 3 R p b 2 4 x L 2 1 j Y S 9 B d X R v U m V t b 3 Z l Z E N v b H V t b n M x L n t P U k F D T E U s M X 0 m c X V v d D s s J n F 1 b 3 Q 7 U 2 V j d G l v b j E v b W N h L 0 F 1 d G 9 S Z W 1 v d m V k Q 2 9 s d W 1 u c z E u e 1 B P U 1 R H U k V T L D J 9 J n F 1 b 3 Q 7 L C Z x d W 9 0 O 1 N l Y 3 R p b 2 4 x L 2 1 j Y S 9 B d X R v U m V t b 3 Z l Z E N v b H V t b n M x L n t Q S F A s M 3 0 m c X V v d D s s J n F 1 b 3 Q 7 U 2 V j d G l v b j E v b W N h L 0 F 1 d G 9 S Z W 1 v d m V k Q 2 9 s d W 1 u c z E u e 0 p B V k E s N H 0 m c X V v d D s s J n F 1 b 3 Q 7 U 2 V j d G l v b j E v b W N h L 0 F 1 d G 9 S Z W 1 v d m V k Q 2 9 s d W 1 u c z E u e 0 o y R S w 1 f S Z x d W 9 0 O y w m c X V v d D t T Z W N 0 a W 9 u M S 9 t Y 2 E v Q X V 0 b 1 J l b W 9 2 Z W R D b 2 x 1 b W 5 z M S 5 7 U 0 N S V U 0 s N n 0 m c X V v d D s s J n F 1 b 3 Q 7 U 2 V j d G l v b j E v b W N h L 0 F 1 d G 9 S Z W 1 v d m V k Q 2 9 s d W 1 u c z E u e 0 x p b n V 4 L D d 9 J n F 1 b 3 Q 7 L C Z x d W 9 0 O 1 N l Y 3 R p b 2 4 x L 2 1 j Y S 9 B d X R v U m V t b 3 Z l Z E N v b H V t b n M x L n t X a W 5 k b 3 d z L D h 9 J n F 1 b 3 Q 7 L C Z x d W 9 0 O 1 N l Y 3 R p b 2 4 x L 2 1 j Y S 9 B d X R v U m V t b 3 Z l Z E N v b H V t b n M x L n t D b G 9 1 Z C w 5 f S Z x d W 9 0 O y w m c X V v d D t T Z W N 0 a W 9 u M S 9 t Y 2 E v Q X V 0 b 1 J l b W 9 2 Z W R D b 2 x 1 b W 5 z M S 5 7 R 0 l U T E F C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W N h L 0 F 1 d G 9 S Z W 1 v d m V k Q 2 9 s d W 1 u c z E u e 0 F j d G l 2 a X R 5 L D B 9 J n F 1 b 3 Q 7 L C Z x d W 9 0 O 1 N l Y 3 R p b 2 4 x L 2 1 j Y S 9 B d X R v U m V t b 3 Z l Z E N v b H V t b n M x L n t P U k F D T E U s M X 0 m c X V v d D s s J n F 1 b 3 Q 7 U 2 V j d G l v b j E v b W N h L 0 F 1 d G 9 S Z W 1 v d m V k Q 2 9 s d W 1 u c z E u e 1 B P U 1 R H U k V T L D J 9 J n F 1 b 3 Q 7 L C Z x d W 9 0 O 1 N l Y 3 R p b 2 4 x L 2 1 j Y S 9 B d X R v U m V t b 3 Z l Z E N v b H V t b n M x L n t Q S F A s M 3 0 m c X V v d D s s J n F 1 b 3 Q 7 U 2 V j d G l v b j E v b W N h L 0 F 1 d G 9 S Z W 1 v d m V k Q 2 9 s d W 1 u c z E u e 0 p B V k E s N H 0 m c X V v d D s s J n F 1 b 3 Q 7 U 2 V j d G l v b j E v b W N h L 0 F 1 d G 9 S Z W 1 v d m V k Q 2 9 s d W 1 u c z E u e 0 o y R S w 1 f S Z x d W 9 0 O y w m c X V v d D t T Z W N 0 a W 9 u M S 9 t Y 2 E v Q X V 0 b 1 J l b W 9 2 Z W R D b 2 x 1 b W 5 z M S 5 7 U 0 N S V U 0 s N n 0 m c X V v d D s s J n F 1 b 3 Q 7 U 2 V j d G l v b j E v b W N h L 0 F 1 d G 9 S Z W 1 v d m V k Q 2 9 s d W 1 u c z E u e 0 x p b n V 4 L D d 9 J n F 1 b 3 Q 7 L C Z x d W 9 0 O 1 N l Y 3 R p b 2 4 x L 2 1 j Y S 9 B d X R v U m V t b 3 Z l Z E N v b H V t b n M x L n t X a W 5 k b 3 d z L D h 9 J n F 1 b 3 Q 7 L C Z x d W 9 0 O 1 N l Y 3 R p b 2 4 x L 2 1 j Y S 9 B d X R v U m V t b 3 Z l Z E N v b H V t b n M x L n t D b G 9 1 Z C w 5 f S Z x d W 9 0 O y w m c X V v d D t T Z W N 0 a W 9 u M S 9 t Y 2 E v Q X V 0 b 1 J l b W 9 2 Z W R D b 2 x 1 b W 5 z M S 5 7 R 0 l U T E F C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N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Y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h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l U M T U 6 M D g 6 N D Y u M z Y 2 N j U x M V o i I C 8 + P E V u d H J 5 I F R 5 c G U 9 I k Z p b G x D b 2 x 1 b W 5 U e X B l c y I g V m F s d W U 9 I n N C Z 0 1 E Q X d N R E F 3 T U R B d 0 0 9 I i A v P j x F b n R y e S B U e X B l P S J G a W x s Q 2 9 s d W 1 u T m F t Z X M i I F Z h b H V l P S J z W y Z x d W 9 0 O 0 F j d G l 2 a X R 5 J n F 1 b 3 Q 7 L C Z x d W 9 0 O 0 9 S Q U N M R S Z x d W 9 0 O y w m c X V v d D t Q T 1 N U R 1 J F U y Z x d W 9 0 O y w m c X V v d D t Q S F A m c X V v d D s s J n F 1 b 3 Q 7 S k F W Q S Z x d W 9 0 O y w m c X V v d D t K M k U m c X V v d D s s J n F 1 b 3 Q 7 U 0 N S V U 0 m c X V v d D s s J n F 1 b 3 Q 7 T G l u d X g m c X V v d D s s J n F 1 b 3 Q 7 V 2 l u Z G 9 3 c y Z x d W 9 0 O y w m c X V v d D t D b G 9 1 Z C Z x d W 9 0 O y w m c X V v d D t H S V R M Q U I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E v Q X V 0 b 1 J l b W 9 2 Z W R D b 2 x 1 b W 5 z M S 5 7 Q W N 0 a X Z p d H k s M H 0 m c X V v d D s s J n F 1 b 3 Q 7 U 2 V j d G l v b j E v b W N h L 0 F 1 d G 9 S Z W 1 v d m V k Q 2 9 s d W 1 u c z E u e 0 9 S Q U N M R S w x f S Z x d W 9 0 O y w m c X V v d D t T Z W N 0 a W 9 u M S 9 t Y 2 E v Q X V 0 b 1 J l b W 9 2 Z W R D b 2 x 1 b W 5 z M S 5 7 U E 9 T V E d S R V M s M n 0 m c X V v d D s s J n F 1 b 3 Q 7 U 2 V j d G l v b j E v b W N h L 0 F 1 d G 9 S Z W 1 v d m V k Q 2 9 s d W 1 u c z E u e 1 B I U C w z f S Z x d W 9 0 O y w m c X V v d D t T Z W N 0 a W 9 u M S 9 t Y 2 E v Q X V 0 b 1 J l b W 9 2 Z W R D b 2 x 1 b W 5 z M S 5 7 S k F W Q S w 0 f S Z x d W 9 0 O y w m c X V v d D t T Z W N 0 a W 9 u M S 9 t Y 2 E v Q X V 0 b 1 J l b W 9 2 Z W R D b 2 x 1 b W 5 z M S 5 7 S j J F L D V 9 J n F 1 b 3 Q 7 L C Z x d W 9 0 O 1 N l Y 3 R p b 2 4 x L 2 1 j Y S 9 B d X R v U m V t b 3 Z l Z E N v b H V t b n M x L n t T Q 1 J V T S w 2 f S Z x d W 9 0 O y w m c X V v d D t T Z W N 0 a W 9 u M S 9 t Y 2 E v Q X V 0 b 1 J l b W 9 2 Z W R D b 2 x 1 b W 5 z M S 5 7 T G l u d X g s N 3 0 m c X V v d D s s J n F 1 b 3 Q 7 U 2 V j d G l v b j E v b W N h L 0 F 1 d G 9 S Z W 1 v d m V k Q 2 9 s d W 1 u c z E u e 1 d p b m R v d 3 M s O H 0 m c X V v d D s s J n F 1 b 3 Q 7 U 2 V j d G l v b j E v b W N h L 0 F 1 d G 9 S Z W 1 v d m V k Q 2 9 s d W 1 u c z E u e 0 N s b 3 V k L D l 9 J n F 1 b 3 Q 7 L C Z x d W 9 0 O 1 N l Y 3 R p b 2 4 x L 2 1 j Y S 9 B d X R v U m V t b 3 Z l Z E N v b H V t b n M x L n t H S V R M Q U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Y 2 E v Q X V 0 b 1 J l b W 9 2 Z W R D b 2 x 1 b W 5 z M S 5 7 Q W N 0 a X Z p d H k s M H 0 m c X V v d D s s J n F 1 b 3 Q 7 U 2 V j d G l v b j E v b W N h L 0 F 1 d G 9 S Z W 1 v d m V k Q 2 9 s d W 1 u c z E u e 0 9 S Q U N M R S w x f S Z x d W 9 0 O y w m c X V v d D t T Z W N 0 a W 9 u M S 9 t Y 2 E v Q X V 0 b 1 J l b W 9 2 Z W R D b 2 x 1 b W 5 z M S 5 7 U E 9 T V E d S R V M s M n 0 m c X V v d D s s J n F 1 b 3 Q 7 U 2 V j d G l v b j E v b W N h L 0 F 1 d G 9 S Z W 1 v d m V k Q 2 9 s d W 1 u c z E u e 1 B I U C w z f S Z x d W 9 0 O y w m c X V v d D t T Z W N 0 a W 9 u M S 9 t Y 2 E v Q X V 0 b 1 J l b W 9 2 Z W R D b 2 x 1 b W 5 z M S 5 7 S k F W Q S w 0 f S Z x d W 9 0 O y w m c X V v d D t T Z W N 0 a W 9 u M S 9 t Y 2 E v Q X V 0 b 1 J l b W 9 2 Z W R D b 2 x 1 b W 5 z M S 5 7 S j J F L D V 9 J n F 1 b 3 Q 7 L C Z x d W 9 0 O 1 N l Y 3 R p b 2 4 x L 2 1 j Y S 9 B d X R v U m V t b 3 Z l Z E N v b H V t b n M x L n t T Q 1 J V T S w 2 f S Z x d W 9 0 O y w m c X V v d D t T Z W N 0 a W 9 u M S 9 t Y 2 E v Q X V 0 b 1 J l b W 9 2 Z W R D b 2 x 1 b W 5 z M S 5 7 T G l u d X g s N 3 0 m c X V v d D s s J n F 1 b 3 Q 7 U 2 V j d G l v b j E v b W N h L 0 F 1 d G 9 S Z W 1 v d m V k Q 2 9 s d W 1 u c z E u e 1 d p b m R v d 3 M s O H 0 m c X V v d D s s J n F 1 b 3 Q 7 U 2 V j d G l v b j E v b W N h L 0 F 1 d G 9 S Z W 1 v d m V k Q 2 9 s d W 1 u c z E u e 0 N s b 3 V k L D l 9 J n F 1 b 3 Q 7 L C Z x d W 9 0 O 1 N l Y 3 R p b 2 4 x L 2 1 j Y S 9 B d X R v U m V t b 3 Z l Z E N v b H V t b n M x L n t H S V R M Q U I s M T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N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Y S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h J T I w K D I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G f D + i h W C U W 0 A a / d l 6 N I L A A A A A A C A A A A A A A Q Z g A A A A E A A C A A A A D Z K u w 0 e Q d P D A b W W f + V b w l L y p T p 1 e 0 l p D 7 W d x 2 t M e 9 k P w A A A A A O g A A A A A I A A C A A A A A l D O T f 2 H 4 9 n T a t / v 6 W L 6 d e V B g B e 9 U x v 5 v B W n 8 r D 1 V 1 q F A A A A D 3 L k 8 W x d R t C V 5 J F G v n W m c d Q d 0 D a c p R s Z t p 6 5 Y P l w D 4 3 j D w P n 4 3 A 3 g I t g P Q n 5 s o 7 H u 2 d w N x 6 o Q E a 4 u F S 8 q i j p i k + 9 Q u s a A k 4 Y W 9 b Q 6 G i B l X p U A A A A D Z z L s u e 2 X 7 x I A 2 1 1 1 t p s I w T P J m i M E U k 4 7 S 8 g 7 A E H S L h Z 3 n C F I t s 5 b f o 9 5 Z z Q e b a P a p u Z y x + X q s o 1 D X J W F t Q V l K < / D a t a M a s h u p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 t b l _ p r o f i l e s 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 t b l _ p r o f i l e s 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< / K e y > < / D i a g r a m O b j e c t K e y > < D i a g r a m O b j e c t K e y > < K e y > C o l u m n s \ P r o f i l e s < / K e y > < / D i a g r a m O b j e c t K e y > < D i a g r a m O b j e c t K e y > < K e y > C o l u m n s \ C o m p e t e n c i e s < / K e y > < / D i a g r a m O b j e c t K e y > < D i a g r a m O b j e c t K e y > < K e y > C o l u m n s \ L e v e l s 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 C o l u m n s \ P r o f i l e s 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 C o l u m n s \ C o m p e t e n c i e s 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 C o l u m n s \ L e v e l s 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 t b l _ a c t i v i t i e s 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 t b l _ a c t i v i t i e s 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< / K e y > < / D i a g r a m O b j e c t K e y > < D i a g r a m O b j e c t K e y > < K e y > C o l u m n s \ A c t i v i t i e s < / K e y > < / D i a g r a m O b j e c t K e y > < D i a g r a m O b j e c t K e y > < K e y > C o l u m n s \ C o m p e t e n c i e s < / K e y > < / D i a g r a m O b j e c t K e y > < D i a g r a m O b j e c t K e y > < K e y > C o l u m n s \ L e v e l s < / K e y > < / D i a g r a m O b j e c t K e y > < D i a g r a m O b j e c t K e y > < K e y > C o l u m n s \ A j o u t e r   u n e   c o l o n n e 2 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 C o l u m n s \ A c t i v i t i e s 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 C o l u m n s \ C o m p e t e n c i e s 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 C o l u m n s \ L e v e l s 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 C o l u m n s \ A j o u t e r   u n e   c o l o n n e 2 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 t b l _ a c t i v i t i e s 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 7 3 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 t b l _ p r o f i l e s 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 2 0 2 3 - 1 2 - 0 9 T 1 8 : 0 9 : 1 8 . 8 2 1 9 8 7 2 + 0 1 : 0 0 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b l _ a c t i v i t i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b l _ a c t i v i t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< / s t r i n g > < / k e y > < v a l u e > < i n t > 5 1 < / i n t > < / v a l u e > < / i t e m > < i t e m > < k e y > < s t r i n g > A c t i v i t i e s < / s t r i n g > < / k e y > < v a l u e > < i n t > 9 2 < / i n t > < / v a l u e > < / i t e m > < i t e m > < k e y > < s t r i n g > C o m p e t e n c i e s < / s t r i n g > < / k e y > < v a l u e > < i n t > 1 2 5 < / i n t > < / v a l u e > < / i t e m > < i t e m > < k e y > < s t r i n g > L e v e l s < / s t r i n g > < / k e y > < v a l u e > < i n t > 7 5 < / i n t > < / v a l u e > < / i t e m > < i t e m > < k e y > < s t r i n g > A j o u t e r   u n e   c o l o n n e 2 < / s t r i n g > < / k e y > < v a l u e > < i n t > 1 7 0 < / i n t > < / v a l u e > < / i t e m > < / C o l u m n W i d t h s > < C o l u m n D i s p l a y I n d e x > < i t e m > < k e y > < s t r i n g > N � < / s t r i n g > < / k e y > < v a l u e > < i n t > 0 < / i n t > < / v a l u e > < / i t e m > < i t e m > < k e y > < s t r i n g > A c t i v i t i e s < / s t r i n g > < / k e y > < v a l u e > < i n t > 1 < / i n t > < / v a l u e > < / i t e m > < i t e m > < k e y > < s t r i n g > C o m p e t e n c i e s < / s t r i n g > < / k e y > < v a l u e > < i n t > 2 < / i n t > < / v a l u e > < / i t e m > < i t e m > < k e y > < s t r i n g > L e v e l s < / s t r i n g > < / k e y > < v a l u e > < i n t > 3 < / i n t > < / v a l u e > < / i t e m > < i t e m > < k e y > < s t r i n g > A j o u t e r   u n e   c o l o n n e 2 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b l _ a c t i v i t i e s , t b l _ p r o f i l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 t b l _ p r o f i l e s 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 t b l _ p r o f i l e s 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 C o l u m n s \ C o m p e t e n c i e s 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 C o l u m n s \ L e v e l s 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 t b l _ a c t i v i t i e s 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 t b l _ a c t i v i t i e s 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 C o l u m n s \ A c t i v i t i e s 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 C o l u m n s \ C o m p e t e n c i e s 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 C o l u m n s \ L e v e l s 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 C o l u m n s \ A j o u t e r   u n e   c o l o n n e 2 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7EC574DE-5BED-454B-8229-7AA8F58469F2}">
  <ds:schemaRefs/>
</ds:datastoreItem>
</file>

<file path=customXml/itemProps10.xml><?xml version="1.0" encoding="utf-8"?>
<ds:datastoreItem xmlns:ds="http://schemas.openxmlformats.org/officeDocument/2006/customXml" ds:itemID="{962701EF-0681-4438-A4E0-BB2880B5AF3E}">
  <ds:schemaRefs/>
</ds:datastoreItem>
</file>

<file path=customXml/itemProps11.xml><?xml version="1.0" encoding="utf-8"?>
<ds:datastoreItem xmlns:ds="http://schemas.openxmlformats.org/officeDocument/2006/customXml" ds:itemID="{E7ED3BD9-8D88-42E6-A03F-3A91937E7EA9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06C12B37-B3D8-484D-B5C6-26ABE7875DF7}">
  <ds:schemaRefs/>
</ds:datastoreItem>
</file>

<file path=customXml/itemProps13.xml><?xml version="1.0" encoding="utf-8"?>
<ds:datastoreItem xmlns:ds="http://schemas.openxmlformats.org/officeDocument/2006/customXml" ds:itemID="{5BF2104E-42B7-469C-885B-F4D71A7AD9A0}">
  <ds:schemaRefs/>
</ds:datastoreItem>
</file>

<file path=customXml/itemProps14.xml><?xml version="1.0" encoding="utf-8"?>
<ds:datastoreItem xmlns:ds="http://schemas.openxmlformats.org/officeDocument/2006/customXml" ds:itemID="{3B021AD8-7498-464B-AA19-AF4E40B475C8}">
  <ds:schemaRefs/>
</ds:datastoreItem>
</file>

<file path=customXml/itemProps15.xml><?xml version="1.0" encoding="utf-8"?>
<ds:datastoreItem xmlns:ds="http://schemas.openxmlformats.org/officeDocument/2006/customXml" ds:itemID="{D80AF162-8E22-4E6F-81CA-A17F8DB834AC}">
  <ds:schemaRefs/>
</ds:datastoreItem>
</file>

<file path=customXml/itemProps16.xml><?xml version="1.0" encoding="utf-8"?>
<ds:datastoreItem xmlns:ds="http://schemas.openxmlformats.org/officeDocument/2006/customXml" ds:itemID="{94FEA048-F4E6-42D9-8D07-448C4BE2DF3A}">
  <ds:schemaRefs/>
</ds:datastoreItem>
</file>

<file path=customXml/itemProps17.xml><?xml version="1.0" encoding="utf-8"?>
<ds:datastoreItem xmlns:ds="http://schemas.openxmlformats.org/officeDocument/2006/customXml" ds:itemID="{3AAA2B12-903B-4826-BCB2-9A865F50F931}">
  <ds:schemaRefs/>
</ds:datastoreItem>
</file>

<file path=customXml/itemProps18.xml><?xml version="1.0" encoding="utf-8"?>
<ds:datastoreItem xmlns:ds="http://schemas.openxmlformats.org/officeDocument/2006/customXml" ds:itemID="{B1BB5F3D-B513-49AF-AF4C-760B17FB58FF}">
  <ds:schemaRefs/>
</ds:datastoreItem>
</file>

<file path=customXml/itemProps2.xml><?xml version="1.0" encoding="utf-8"?>
<ds:datastoreItem xmlns:ds="http://schemas.openxmlformats.org/officeDocument/2006/customXml" ds:itemID="{281FF25F-3BEB-4605-A83B-63D8FB9FDF42}">
  <ds:schemaRefs/>
</ds:datastoreItem>
</file>

<file path=customXml/itemProps3.xml><?xml version="1.0" encoding="utf-8"?>
<ds:datastoreItem xmlns:ds="http://schemas.openxmlformats.org/officeDocument/2006/customXml" ds:itemID="{D2C2937C-A9CD-4740-B804-C3AB22554AF1}">
  <ds:schemaRefs/>
</ds:datastoreItem>
</file>

<file path=customXml/itemProps4.xml><?xml version="1.0" encoding="utf-8"?>
<ds:datastoreItem xmlns:ds="http://schemas.openxmlformats.org/officeDocument/2006/customXml" ds:itemID="{AD902C8A-9997-4F50-BE53-44CF64E5E18A}">
  <ds:schemaRefs/>
</ds:datastoreItem>
</file>

<file path=customXml/itemProps5.xml><?xml version="1.0" encoding="utf-8"?>
<ds:datastoreItem xmlns:ds="http://schemas.openxmlformats.org/officeDocument/2006/customXml" ds:itemID="{FDEA3350-F5FB-4F47-B2E5-8D6A03373220}">
  <ds:schemaRefs/>
</ds:datastoreItem>
</file>

<file path=customXml/itemProps6.xml><?xml version="1.0" encoding="utf-8"?>
<ds:datastoreItem xmlns:ds="http://schemas.openxmlformats.org/officeDocument/2006/customXml" ds:itemID="{36AD77E1-246D-4D73-A7FD-578C240048C3}">
  <ds:schemaRefs/>
</ds:datastoreItem>
</file>

<file path=customXml/itemProps7.xml><?xml version="1.0" encoding="utf-8"?>
<ds:datastoreItem xmlns:ds="http://schemas.openxmlformats.org/officeDocument/2006/customXml" ds:itemID="{509828E1-E7D1-479C-B8AC-5793F1D6950F}">
  <ds:schemaRefs/>
</ds:datastoreItem>
</file>

<file path=customXml/itemProps8.xml><?xml version="1.0" encoding="utf-8"?>
<ds:datastoreItem xmlns:ds="http://schemas.openxmlformats.org/officeDocument/2006/customXml" ds:itemID="{E6C6C3BE-DCB4-422C-8346-6C65E1940B23}">
  <ds:schemaRefs/>
</ds:datastoreItem>
</file>

<file path=customXml/itemProps9.xml><?xml version="1.0" encoding="utf-8"?>
<ds:datastoreItem xmlns:ds="http://schemas.openxmlformats.org/officeDocument/2006/customXml" ds:itemID="{70271FD5-8FEC-4F7B-8B63-1F885CFFDC7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activities</vt:lpstr>
      <vt:lpstr>profiles</vt:lpstr>
      <vt:lpstr>competencies_matrix</vt:lpstr>
      <vt:lpstr>Feuil6</vt:lpstr>
      <vt:lpstr>Feuil8</vt:lpstr>
      <vt:lpstr>mca</vt:lpstr>
      <vt:lpstr>mcp</vt:lpstr>
      <vt:lpstr>Feuil10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 YEZZA</dc:creator>
  <cp:lastModifiedBy>Abdel YEZZA</cp:lastModifiedBy>
  <dcterms:created xsi:type="dcterms:W3CDTF">2015-06-05T18:17:20Z</dcterms:created>
  <dcterms:modified xsi:type="dcterms:W3CDTF">2023-12-09T17:09:19Z</dcterms:modified>
</cp:coreProperties>
</file>