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TD\"/>
    </mc:Choice>
  </mc:AlternateContent>
  <xr:revisionPtr revIDLastSave="0" documentId="13_ncr:1_{E7997FED-69DA-4381-93B7-7BEE535E71BB}" xr6:coauthVersionLast="47" xr6:coauthVersionMax="47" xr10:uidLastSave="{00000000-0000-0000-0000-000000000000}"/>
  <bookViews>
    <workbookView xWindow="-108" yWindow="-108" windowWidth="23256" windowHeight="12456" xr2:uid="{82822D27-2A6A-43F2-9A30-7B43A059E0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8" i="1"/>
  <c r="B6" i="1"/>
  <c r="B5" i="1"/>
  <c r="B4" i="1"/>
  <c r="B3" i="1"/>
  <c r="B2" i="1"/>
  <c r="B7" i="1"/>
  <c r="B9" i="1"/>
  <c r="C2" i="1"/>
  <c r="C3" i="1"/>
  <c r="C4" i="1"/>
  <c r="C5" i="1"/>
  <c r="C6" i="1"/>
  <c r="C7" i="1"/>
  <c r="C8" i="1"/>
  <c r="C9" i="1"/>
  <c r="C11" i="1"/>
  <c r="C10" i="1"/>
  <c r="D11" i="1"/>
  <c r="D10" i="1"/>
  <c r="D9" i="1"/>
  <c r="D8" i="1"/>
  <c r="D7" i="1"/>
  <c r="D6" i="1"/>
  <c r="D5" i="1"/>
  <c r="D4" i="1"/>
  <c r="D3" i="1"/>
  <c r="E2" i="1"/>
</calcChain>
</file>

<file path=xl/sharedStrings.xml><?xml version="1.0" encoding="utf-8"?>
<sst xmlns="http://schemas.openxmlformats.org/spreadsheetml/2006/main" count="19" uniqueCount="19">
  <si>
    <t>Model Type</t>
  </si>
  <si>
    <t>Sensitivity</t>
  </si>
  <si>
    <t>Specificity</t>
  </si>
  <si>
    <t>Precision</t>
  </si>
  <si>
    <t>Recall</t>
  </si>
  <si>
    <t>Linear GLM LR</t>
  </si>
  <si>
    <t>Fine KNN</t>
  </si>
  <si>
    <t>Linear SVM</t>
  </si>
  <si>
    <t>Quadratic SVM</t>
  </si>
  <si>
    <t>Optimizable SVM</t>
  </si>
  <si>
    <t>Narrow NN</t>
  </si>
  <si>
    <t>Medium NN</t>
  </si>
  <si>
    <t>Bilayered NN</t>
  </si>
  <si>
    <t>Trilayered NN</t>
  </si>
  <si>
    <t>TN</t>
  </si>
  <si>
    <t>FP</t>
  </si>
  <si>
    <t>FN</t>
  </si>
  <si>
    <t>TP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</si>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</sst>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E41C-1DBC-4166-B746-6861C3C2238A}">
  <dimension ref="A1:I11"/>
  <sheetViews>
    <sheetView tabSelected="1" zoomScale="123" zoomScaleNormal="100" workbookViewId="0">
      <selection activeCell="A2" sqref="A2"/>
    </sheetView>
  </sheetViews>
  <sheetFormatPr defaultRowHeight="14.4" x14ac:dyDescent="0.3"/>
  <cols>
    <col min="1" max="1" width="15.77734375" customWidth="1"/>
    <col min="2" max="2" width="17.109375" customWidth="1"/>
    <col min="3" max="3" width="17.21875" customWidth="1"/>
    <col min="4" max="4" width="13.44140625" customWidth="1"/>
    <col min="5" max="5" width="12.88671875" customWidth="1"/>
  </cols>
  <sheetData>
    <row r="1" spans="1: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14</v>
      </c>
      <c r="G1" s="5" t="s">
        <v>15</v>
      </c>
      <c r="H1" s="5" t="s">
        <v>16</v>
      </c>
      <c r="I1" s="5" t="s">
        <v>17</v>
      </c>
    </row>
    <row r="2" spans="1:9" x14ac:dyDescent="0.3">
      <c r="A2" s="2" t="s">
        <v>18</v>
      </c>
      <c r="B2" s="3">
        <f>(691/(1+691))</f>
        <v>0.99855491329479773</v>
      </c>
      <c r="C2" s="3">
        <f>(2106/(0+2106))</f>
        <v>1</v>
      </c>
      <c r="D2" s="3">
        <v>1</v>
      </c>
      <c r="E2" s="3">
        <f>(691/(1+691))</f>
        <v>0.99855491329479773</v>
      </c>
      <c r="F2" s="3">
        <v>2106</v>
      </c>
      <c r="G2" s="4">
        <v>0</v>
      </c>
      <c r="H2" s="3">
        <v>1</v>
      </c>
      <c r="I2" s="3">
        <v>691</v>
      </c>
    </row>
    <row r="3" spans="1:9" x14ac:dyDescent="0.3">
      <c r="A3" t="s">
        <v>5</v>
      </c>
      <c r="B3" s="1">
        <f>(I3/(H3+I3))</f>
        <v>0.53034682080924855</v>
      </c>
      <c r="C3" s="1">
        <f>(F3/(G3+F3))</f>
        <v>0.53608736942070279</v>
      </c>
      <c r="D3" s="1">
        <f>(I3/(I3+G3))</f>
        <v>0.27306547619047616</v>
      </c>
      <c r="E3" s="1">
        <v>0.53034682099999997</v>
      </c>
      <c r="F3" s="1">
        <v>1129</v>
      </c>
      <c r="G3" s="1">
        <v>977</v>
      </c>
      <c r="H3" s="1">
        <v>325</v>
      </c>
      <c r="I3" s="1">
        <v>367</v>
      </c>
    </row>
    <row r="4" spans="1:9" x14ac:dyDescent="0.3">
      <c r="A4" s="2" t="s">
        <v>6</v>
      </c>
      <c r="B4" s="3">
        <f>(I4/(H4+I4))</f>
        <v>0.2832369942196532</v>
      </c>
      <c r="C4" s="3">
        <f>(F4/(G4+F4))</f>
        <v>0.98338081671415001</v>
      </c>
      <c r="D4" s="3">
        <f>(I4/(I4+G4))</f>
        <v>0.84848484848484851</v>
      </c>
      <c r="E4" s="3">
        <v>0.28323699400000002</v>
      </c>
      <c r="F4" s="3">
        <v>2071</v>
      </c>
      <c r="G4" s="3">
        <v>35</v>
      </c>
      <c r="H4" s="3">
        <v>496</v>
      </c>
      <c r="I4" s="3">
        <v>196</v>
      </c>
    </row>
    <row r="5" spans="1:9" x14ac:dyDescent="0.3">
      <c r="A5" t="s">
        <v>7</v>
      </c>
      <c r="B5" s="1">
        <f>(I5/(H5+I5))</f>
        <v>0.16763005780346821</v>
      </c>
      <c r="C5" s="1">
        <f>(F5/(G5+F5))</f>
        <v>0.99002849002849003</v>
      </c>
      <c r="D5" s="1">
        <f>(I5/(I5+G5))</f>
        <v>0.84671532846715325</v>
      </c>
      <c r="E5" s="1">
        <v>0.167630058</v>
      </c>
      <c r="F5" s="1">
        <v>2085</v>
      </c>
      <c r="G5" s="1">
        <v>21</v>
      </c>
      <c r="H5" s="1">
        <v>576</v>
      </c>
      <c r="I5" s="1">
        <v>116</v>
      </c>
    </row>
    <row r="6" spans="1:9" x14ac:dyDescent="0.3">
      <c r="A6" s="2" t="s">
        <v>8</v>
      </c>
      <c r="B6" s="3">
        <f>(I6/(H6+I6))</f>
        <v>0.39739884393063585</v>
      </c>
      <c r="C6" s="3">
        <f>(F6/(F6+G6))</f>
        <v>0.97008547008547008</v>
      </c>
      <c r="D6" s="3">
        <f>(I6/(I6+G6))</f>
        <v>0.81360946745562135</v>
      </c>
      <c r="E6" s="3">
        <v>0.39739884399999997</v>
      </c>
      <c r="F6" s="3">
        <v>2043</v>
      </c>
      <c r="G6" s="3">
        <v>63</v>
      </c>
      <c r="H6" s="3">
        <v>417</v>
      </c>
      <c r="I6" s="3">
        <v>275</v>
      </c>
    </row>
    <row r="7" spans="1:9" x14ac:dyDescent="0.3">
      <c r="A7" t="s">
        <v>9</v>
      </c>
      <c r="B7" s="1">
        <f>(I7/(I7+H7))</f>
        <v>0.99855491329479773</v>
      </c>
      <c r="C7" s="1">
        <f>(F7/(F7+G7))</f>
        <v>0.99952516619183285</v>
      </c>
      <c r="D7" s="1">
        <f>(I7/(I7+G7))</f>
        <v>0.99855491329479773</v>
      </c>
      <c r="E7" s="1">
        <v>0.99855491299999999</v>
      </c>
      <c r="F7" s="1">
        <v>2105</v>
      </c>
      <c r="G7" s="1">
        <v>1</v>
      </c>
      <c r="H7" s="1">
        <v>1</v>
      </c>
      <c r="I7" s="1">
        <v>691</v>
      </c>
    </row>
    <row r="8" spans="1:9" x14ac:dyDescent="0.3">
      <c r="A8" s="2" t="s">
        <v>10</v>
      </c>
      <c r="B8" s="3">
        <f>(I8/(I8+H8))</f>
        <v>0.5447976878612717</v>
      </c>
      <c r="C8" s="3">
        <f>(F8/(F8+G8))</f>
        <v>0.90978157644824309</v>
      </c>
      <c r="D8" s="3">
        <f>(I8/(I8+G8))</f>
        <v>0.66490299823633159</v>
      </c>
      <c r="E8" s="3">
        <v>0.54479768799999995</v>
      </c>
      <c r="F8" s="3">
        <v>1916</v>
      </c>
      <c r="G8" s="3">
        <v>190</v>
      </c>
      <c r="H8" s="3">
        <v>315</v>
      </c>
      <c r="I8" s="3">
        <v>377</v>
      </c>
    </row>
    <row r="9" spans="1:9" x14ac:dyDescent="0.3">
      <c r="A9" t="s">
        <v>11</v>
      </c>
      <c r="B9" s="1">
        <f>(I9/(I9+H9))</f>
        <v>0.51011560693641622</v>
      </c>
      <c r="C9" s="1">
        <f>(F9/(F9+G9))</f>
        <v>0.92735042735042739</v>
      </c>
      <c r="D9" s="1">
        <f>(I9/(I9+G9))</f>
        <v>0.69762845849802368</v>
      </c>
      <c r="E9" s="1">
        <v>0.51011560700000003</v>
      </c>
      <c r="F9" s="1">
        <v>1953</v>
      </c>
      <c r="G9" s="1">
        <v>153</v>
      </c>
      <c r="H9" s="1">
        <v>339</v>
      </c>
      <c r="I9" s="1">
        <v>353</v>
      </c>
    </row>
    <row r="10" spans="1:9" x14ac:dyDescent="0.3">
      <c r="A10" s="2" t="s">
        <v>12</v>
      </c>
      <c r="B10" s="3">
        <f>(I10/(I10+H10))</f>
        <v>0.54190751445086704</v>
      </c>
      <c r="C10" s="3">
        <f>(F10/(F10+G10))</f>
        <v>0.90978157644824309</v>
      </c>
      <c r="D10" s="3">
        <f>(I10/(I10+G10))</f>
        <v>0.66371681415929207</v>
      </c>
      <c r="E10" s="3">
        <v>0.54190751400000003</v>
      </c>
      <c r="F10" s="3">
        <v>1916</v>
      </c>
      <c r="G10" s="3">
        <v>190</v>
      </c>
      <c r="H10" s="3">
        <v>317</v>
      </c>
      <c r="I10" s="3">
        <v>375</v>
      </c>
    </row>
    <row r="11" spans="1:9" x14ac:dyDescent="0.3">
      <c r="A11" t="s">
        <v>13</v>
      </c>
      <c r="B11" s="1">
        <f>(I11/(I11+H11))</f>
        <v>0.53179190751445082</v>
      </c>
      <c r="C11" s="1">
        <f>(F11/(F11+G11))</f>
        <v>0.9154795821462488</v>
      </c>
      <c r="D11" s="1">
        <f>(I11/(I11+G11))</f>
        <v>0.67399267399267404</v>
      </c>
      <c r="E11" s="1">
        <v>0.53179190799999998</v>
      </c>
      <c r="F11" s="1">
        <v>1928</v>
      </c>
      <c r="G11" s="1">
        <v>178</v>
      </c>
      <c r="H11" s="1">
        <v>324</v>
      </c>
      <c r="I11" s="1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2024-08-18T07:58:31Z</dcterms:created>
  <dcterms:modified xsi:type="dcterms:W3CDTF">2024-08-18T09:16:58Z</dcterms:modified>
</cp:coreProperties>
</file>