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49" i="1" l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G25" i="1"/>
  <c r="M25" i="1" s="1"/>
  <c r="G26" i="1"/>
  <c r="M26" i="1" s="1"/>
  <c r="S26" i="1" s="1"/>
  <c r="G27" i="1"/>
  <c r="M27" i="1" s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3" i="1"/>
  <c r="S27" i="1" l="1"/>
  <c r="S25" i="1"/>
</calcChain>
</file>

<file path=xl/sharedStrings.xml><?xml version="1.0" encoding="utf-8"?>
<sst xmlns="http://schemas.openxmlformats.org/spreadsheetml/2006/main" count="229" uniqueCount="118">
  <si>
    <t>'W03C1T1'</t>
  </si>
  <si>
    <t>'W03C1T2'</t>
  </si>
  <si>
    <t>'W03C1T3'</t>
  </si>
  <si>
    <t>'W03C1T4'</t>
  </si>
  <si>
    <t>'W03C1T5'</t>
  </si>
  <si>
    <t>'W03C1T7'</t>
  </si>
  <si>
    <t>'W03C1T8'</t>
  </si>
  <si>
    <t>'W03C1T9'</t>
  </si>
  <si>
    <t>'W03C1T10'</t>
  </si>
  <si>
    <t>'W03C1T11'</t>
  </si>
  <si>
    <t>'W03C1T12'</t>
  </si>
  <si>
    <t>'W03C1T13'</t>
  </si>
  <si>
    <t>'W03C1T15'</t>
  </si>
  <si>
    <t>'W03C1T16'</t>
  </si>
  <si>
    <t>'W03C1T17'</t>
  </si>
  <si>
    <t>'W03C1T19'</t>
  </si>
  <si>
    <t>'W03C1T20'</t>
  </si>
  <si>
    <t>'W03C1T21'</t>
  </si>
  <si>
    <t>'W03C1T22'</t>
  </si>
  <si>
    <t>'W03C2T1'</t>
  </si>
  <si>
    <t>'W03C2T2'</t>
  </si>
  <si>
    <t>'W03C2T3'</t>
  </si>
  <si>
    <t>'W03C2T4'</t>
  </si>
  <si>
    <t>'W03C2T5'</t>
  </si>
  <si>
    <t>'W03C2T7'</t>
  </si>
  <si>
    <t>'W03C2T8'</t>
  </si>
  <si>
    <t>'W03C2T9'</t>
  </si>
  <si>
    <t>'W03C2T10'</t>
  </si>
  <si>
    <t>'W03C2T11'</t>
  </si>
  <si>
    <t>'W03C2T12'</t>
  </si>
  <si>
    <t>'W03C2T13'</t>
  </si>
  <si>
    <t>'W03C2T15'</t>
  </si>
  <si>
    <t>'W03C2T16'</t>
  </si>
  <si>
    <t>'W03C2T17'</t>
  </si>
  <si>
    <t>'W03C2T19'</t>
  </si>
  <si>
    <t>'W03C2T20'</t>
  </si>
  <si>
    <t>'W03C2T21'</t>
  </si>
  <si>
    <t>'W03C2T22'</t>
  </si>
  <si>
    <t>'W05C1T1'</t>
  </si>
  <si>
    <t>'W05C1T2'</t>
  </si>
  <si>
    <t>'W05C1T3'</t>
  </si>
  <si>
    <t>'W05C1T7'</t>
  </si>
  <si>
    <t>'W05C1T8'</t>
  </si>
  <si>
    <t>'W05C1T9'</t>
  </si>
  <si>
    <t>'W05C1T10'</t>
  </si>
  <si>
    <t>'W05C1T11'</t>
  </si>
  <si>
    <t>'W05C1T12'</t>
  </si>
  <si>
    <t>'W05C1T13'</t>
  </si>
  <si>
    <t>'W05C1T15'</t>
  </si>
  <si>
    <t>'W05C1T16'</t>
  </si>
  <si>
    <t>'W05C1T17'</t>
  </si>
  <si>
    <t>'W05C1T19'</t>
  </si>
  <si>
    <t>'W05C1T20'</t>
  </si>
  <si>
    <t>'W05C1T21'</t>
  </si>
  <si>
    <t>'W05C1T22'</t>
  </si>
  <si>
    <t>'W05C2T1'</t>
  </si>
  <si>
    <t>'W05C2T2'</t>
  </si>
  <si>
    <t>'W05C2T3'</t>
  </si>
  <si>
    <t>'W05C2T4'</t>
  </si>
  <si>
    <t>'W05C2T5'</t>
  </si>
  <si>
    <t>'W05C2T7'</t>
  </si>
  <si>
    <t>'W05C2T8'</t>
  </si>
  <si>
    <t>'W05C2T9'</t>
  </si>
  <si>
    <t>'W05C2T10'</t>
  </si>
  <si>
    <t>'W05C2T11'</t>
  </si>
  <si>
    <t>'W05C2T12'</t>
  </si>
  <si>
    <t>'W05C2T13'</t>
  </si>
  <si>
    <t>'W05C2T15'</t>
  </si>
  <si>
    <t>'W05C2T16'</t>
  </si>
  <si>
    <t>'W05C2T17'</t>
  </si>
  <si>
    <t>'W05C2T19'</t>
  </si>
  <si>
    <t>'W05C2T20'</t>
  </si>
  <si>
    <t>'W05C2T22'</t>
  </si>
  <si>
    <t>'W06C6T1'</t>
  </si>
  <si>
    <t>'W06C6T2'</t>
  </si>
  <si>
    <t>'W06C6T3'</t>
  </si>
  <si>
    <t>'W06C6T4'</t>
  </si>
  <si>
    <t>'W06C6T5'</t>
  </si>
  <si>
    <t>'W06C6T7'</t>
  </si>
  <si>
    <t>'W06C6T8'</t>
  </si>
  <si>
    <t>'W06C6T9'</t>
  </si>
  <si>
    <t>'W06C6T10'</t>
  </si>
  <si>
    <t>'W06C6T11'</t>
  </si>
  <si>
    <t>'W06C6T12'</t>
  </si>
  <si>
    <t>'W06C6T13'</t>
  </si>
  <si>
    <t>'W06C6T15'</t>
  </si>
  <si>
    <t>'W06C6T16'</t>
  </si>
  <si>
    <t>'W06C6T17'</t>
  </si>
  <si>
    <t>'W06C6T19'</t>
  </si>
  <si>
    <t>'W06C6T20'</t>
  </si>
  <si>
    <t>'W06C7T1'</t>
  </si>
  <si>
    <t>'W06C7T2'</t>
  </si>
  <si>
    <t>'W06C7T3'</t>
  </si>
  <si>
    <t>'W06C7T4'</t>
  </si>
  <si>
    <t>'W06C7T5'</t>
  </si>
  <si>
    <t>'W06C7T7'</t>
  </si>
  <si>
    <t>'W06C7T8'</t>
  </si>
  <si>
    <t>'W06C7T9'</t>
  </si>
  <si>
    <t>'W06C7T10'</t>
  </si>
  <si>
    <t>'W06C7T11'</t>
  </si>
  <si>
    <t>'W06C7T12'</t>
  </si>
  <si>
    <t>'W06C7T13'</t>
  </si>
  <si>
    <t>'W06C7T15'</t>
  </si>
  <si>
    <t>'W06C7T16'</t>
  </si>
  <si>
    <t>'W06C7T17'</t>
  </si>
  <si>
    <t>'W06C7T19'</t>
  </si>
  <si>
    <t>'W06C7T20'</t>
  </si>
  <si>
    <t>'W06C7T21'</t>
  </si>
  <si>
    <t>'W06C7T22'</t>
  </si>
  <si>
    <t>0.24x0.18 (1)</t>
  </si>
  <si>
    <t>10x0.18 (2)</t>
  </si>
  <si>
    <t>10x10 (4)</t>
  </si>
  <si>
    <t>DEVICE</t>
  </si>
  <si>
    <t>Ort.</t>
  </si>
  <si>
    <t>Ortalama</t>
  </si>
  <si>
    <t>W03C2T4'</t>
  </si>
  <si>
    <t>VTH VALUES</t>
  </si>
  <si>
    <t>VTH VALUES WITH SMOOTHING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</si>
</sst>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2" borderId="1" applyNumberFormat="0" applyFont="0" applyAlignment="0" applyProtection="0"/>
  </cellStyleXfs>
  <cellXfs count="7">
    <xf numFmtId="0" fontId="0" fillId="0" borderId="0" xfId="0"/>
    <xf numFmtId="0" fontId="3" fillId="0" borderId="0" xfId="1" applyFont="1">
      <alignment vertical="center"/>
    </xf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Font="1">
      <alignment vertical="center"/>
    </xf>
    <xf numFmtId="0" fontId="3" fillId="0" borderId="0" xfId="1" applyFont="1">
      <alignment vertical="center"/>
    </xf>
    <xf numFmtId="0" fontId="1" fillId="0" borderId="0" xfId="0" applyFont="1" applyAlignment="1">
      <alignment horizontal="center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workbookViewId="0">
      <selection activeCell="K20" sqref="K20"/>
    </sheetView>
  </sheetViews>
  <sheetFormatPr defaultRowHeight="15"/>
  <cols>
    <col min="1" max="1" width="11.28515625" customWidth="1"/>
    <col min="2" max="2" width="13.42578125" customWidth="1"/>
    <col min="4" max="4" width="9.28515625" customWidth="1"/>
    <col min="5" max="5" width="11.28515625" customWidth="1"/>
    <col min="7" max="7" width="17.85546875" customWidth="1"/>
    <col min="8" max="8" width="11.85546875" customWidth="1"/>
    <col min="10" max="10" width="7.42578125" customWidth="1"/>
    <col min="11" max="11" width="12" customWidth="1"/>
    <col min="13" max="13" width="20.28515625" customWidth="1"/>
    <col min="14" max="14" width="12.42578125" customWidth="1"/>
    <col min="16" max="16" width="8" customWidth="1"/>
    <col min="17" max="17" width="11.140625" customWidth="1"/>
    <col min="19" max="19" width="18.140625" customWidth="1"/>
  </cols>
  <sheetData>
    <row r="1" spans="2:20">
      <c r="G1" s="6" t="s">
        <v>116</v>
      </c>
      <c r="H1" s="6"/>
      <c r="I1" s="6"/>
      <c r="J1" s="6"/>
      <c r="K1" s="6"/>
      <c r="L1" s="6"/>
      <c r="M1" s="6"/>
      <c r="T1" t="s">
        <v>114</v>
      </c>
    </row>
    <row r="3" spans="2:20">
      <c r="B3" t="s">
        <v>0</v>
      </c>
      <c r="C3">
        <v>0.54093137254902002</v>
      </c>
      <c r="E3" t="s">
        <v>19</v>
      </c>
      <c r="F3">
        <v>0.55027764005949398</v>
      </c>
      <c r="H3" t="s">
        <v>38</v>
      </c>
      <c r="I3">
        <v>0.52</v>
      </c>
      <c r="K3" t="s">
        <v>55</v>
      </c>
      <c r="L3">
        <v>0.52</v>
      </c>
      <c r="N3" t="s">
        <v>73</v>
      </c>
      <c r="O3">
        <v>0.55311367825980096</v>
      </c>
      <c r="Q3" t="s">
        <v>90</v>
      </c>
      <c r="R3">
        <v>0.504</v>
      </c>
      <c r="T3">
        <f>AVERAGE(R3:S3,C3,F3,K3,O3)</f>
        <v>0.53708067271707871</v>
      </c>
    </row>
    <row r="4" spans="2:20">
      <c r="B4" t="s">
        <v>1</v>
      </c>
      <c r="C4">
        <v>0.55000000000000004</v>
      </c>
      <c r="E4" t="s">
        <v>20</v>
      </c>
      <c r="F4">
        <v>0.54</v>
      </c>
      <c r="H4" t="s">
        <v>39</v>
      </c>
      <c r="I4">
        <v>0.54</v>
      </c>
      <c r="K4" t="s">
        <v>56</v>
      </c>
      <c r="L4">
        <v>0.52</v>
      </c>
      <c r="N4" t="s">
        <v>74</v>
      </c>
      <c r="O4">
        <v>0.53</v>
      </c>
      <c r="Q4" t="s">
        <v>91</v>
      </c>
      <c r="R4">
        <v>0.52200000000000002</v>
      </c>
      <c r="T4">
        <f t="shared" ref="T4:T21" si="0">AVERAGE(R4:S4,C4,F4,K4,O4)</f>
        <v>0.53550000000000009</v>
      </c>
    </row>
    <row r="5" spans="2:20">
      <c r="B5" t="s">
        <v>2</v>
      </c>
      <c r="C5">
        <v>0.32015384615384501</v>
      </c>
      <c r="E5" t="s">
        <v>21</v>
      </c>
      <c r="F5">
        <v>0.314556213017752</v>
      </c>
      <c r="H5" t="s">
        <v>40</v>
      </c>
      <c r="I5">
        <v>0.28999999999999998</v>
      </c>
      <c r="K5" t="s">
        <v>57</v>
      </c>
      <c r="L5">
        <v>0.26</v>
      </c>
      <c r="N5" t="s">
        <v>75</v>
      </c>
      <c r="O5">
        <v>0.25</v>
      </c>
      <c r="Q5" t="s">
        <v>92</v>
      </c>
      <c r="R5">
        <v>0.28850793650793599</v>
      </c>
      <c r="T5">
        <f t="shared" si="0"/>
        <v>0.29330449891988325</v>
      </c>
    </row>
    <row r="6" spans="2:20">
      <c r="B6" t="s">
        <v>3</v>
      </c>
      <c r="C6">
        <v>0.36879459646692098</v>
      </c>
      <c r="E6" s="2" t="s">
        <v>115</v>
      </c>
      <c r="F6">
        <v>0.242809917355373</v>
      </c>
      <c r="K6" t="s">
        <v>58</v>
      </c>
      <c r="L6">
        <v>0.33</v>
      </c>
      <c r="N6" t="s">
        <v>76</v>
      </c>
      <c r="O6">
        <v>0.34</v>
      </c>
      <c r="Q6" t="s">
        <v>93</v>
      </c>
      <c r="R6">
        <v>0.34200000000000003</v>
      </c>
      <c r="T6">
        <f t="shared" si="0"/>
        <v>0.32340112845557351</v>
      </c>
    </row>
    <row r="7" spans="2:20">
      <c r="B7" t="s">
        <v>4</v>
      </c>
      <c r="C7">
        <v>0.444763406940063</v>
      </c>
      <c r="E7" t="s">
        <v>23</v>
      </c>
      <c r="F7">
        <v>0.46781094527363198</v>
      </c>
      <c r="K7" t="s">
        <v>59</v>
      </c>
      <c r="L7">
        <v>0.44</v>
      </c>
      <c r="N7" t="s">
        <v>77</v>
      </c>
      <c r="O7">
        <v>0.44</v>
      </c>
      <c r="Q7" t="s">
        <v>94</v>
      </c>
      <c r="R7">
        <v>0.432</v>
      </c>
      <c r="T7">
        <f t="shared" si="0"/>
        <v>0.44614358805342369</v>
      </c>
    </row>
    <row r="8" spans="2:20">
      <c r="B8" t="s">
        <v>5</v>
      </c>
      <c r="C8">
        <v>0.45234273318871998</v>
      </c>
      <c r="E8" t="s">
        <v>24</v>
      </c>
      <c r="F8">
        <v>0.53</v>
      </c>
      <c r="H8" t="s">
        <v>41</v>
      </c>
      <c r="I8">
        <v>0.45</v>
      </c>
      <c r="K8" t="s">
        <v>60</v>
      </c>
      <c r="L8">
        <v>0.43</v>
      </c>
      <c r="N8" t="s">
        <v>78</v>
      </c>
      <c r="O8">
        <v>0.44</v>
      </c>
      <c r="Q8" t="s">
        <v>95</v>
      </c>
      <c r="R8">
        <v>0.42295774647887202</v>
      </c>
      <c r="T8">
        <f t="shared" si="0"/>
        <v>0.46132511991689801</v>
      </c>
    </row>
    <row r="9" spans="2:20">
      <c r="B9" t="s">
        <v>6</v>
      </c>
      <c r="C9">
        <v>0.46104144527099</v>
      </c>
      <c r="E9" t="s">
        <v>25</v>
      </c>
      <c r="F9">
        <v>0.45344748858447498</v>
      </c>
      <c r="H9" t="s">
        <v>42</v>
      </c>
      <c r="I9">
        <v>0.45</v>
      </c>
      <c r="K9" t="s">
        <v>61</v>
      </c>
      <c r="L9">
        <v>0.44</v>
      </c>
      <c r="N9" t="s">
        <v>79</v>
      </c>
      <c r="O9">
        <v>0.44</v>
      </c>
      <c r="Q9" t="s">
        <v>96</v>
      </c>
      <c r="R9">
        <v>0.43</v>
      </c>
      <c r="T9">
        <f t="shared" si="0"/>
        <v>0.44612223346386626</v>
      </c>
    </row>
    <row r="10" spans="2:20">
      <c r="B10" t="s">
        <v>7</v>
      </c>
      <c r="C10">
        <v>-0.51929199918150204</v>
      </c>
      <c r="E10" t="s">
        <v>26</v>
      </c>
      <c r="F10">
        <v>-0.67723857868020299</v>
      </c>
      <c r="H10" t="s">
        <v>43</v>
      </c>
      <c r="I10">
        <v>-0.47803242147922997</v>
      </c>
      <c r="K10" t="s">
        <v>62</v>
      </c>
      <c r="L10">
        <v>-0.480808675037316</v>
      </c>
      <c r="N10" t="s">
        <v>80</v>
      </c>
      <c r="O10">
        <v>-0.37114171374764299</v>
      </c>
      <c r="Q10" t="s">
        <v>97</v>
      </c>
      <c r="R10">
        <v>-0.40885383806519199</v>
      </c>
      <c r="T10">
        <f t="shared" si="0"/>
        <v>-0.49413153241863494</v>
      </c>
    </row>
    <row r="11" spans="2:20">
      <c r="B11" t="s">
        <v>8</v>
      </c>
      <c r="C11">
        <v>-0.52602193419740795</v>
      </c>
      <c r="E11" t="s">
        <v>27</v>
      </c>
      <c r="F11">
        <v>-0.52961783439490395</v>
      </c>
      <c r="H11" t="s">
        <v>44</v>
      </c>
      <c r="I11">
        <v>-0.53194771587008105</v>
      </c>
      <c r="K11" t="s">
        <v>63</v>
      </c>
      <c r="L11">
        <v>-0.50241624212613301</v>
      </c>
      <c r="N11" t="s">
        <v>81</v>
      </c>
      <c r="O11">
        <v>-0.52234478508704396</v>
      </c>
      <c r="Q11" t="s">
        <v>98</v>
      </c>
      <c r="R11">
        <v>-0.50509960159362599</v>
      </c>
      <c r="T11">
        <f t="shared" si="0"/>
        <v>-0.52077103881824538</v>
      </c>
    </row>
    <row r="12" spans="2:20">
      <c r="B12" t="s">
        <v>9</v>
      </c>
      <c r="C12">
        <v>-0.44656115499863802</v>
      </c>
      <c r="E12" t="s">
        <v>28</v>
      </c>
      <c r="F12">
        <v>-3.0199135446685998</v>
      </c>
      <c r="H12" t="s">
        <v>45</v>
      </c>
      <c r="I12">
        <v>-0.53194771587008105</v>
      </c>
      <c r="K12" t="s">
        <v>64</v>
      </c>
      <c r="L12">
        <v>-0.43511184107617401</v>
      </c>
      <c r="N12" t="s">
        <v>82</v>
      </c>
      <c r="O12">
        <v>-0.468065074420217</v>
      </c>
      <c r="Q12" t="s">
        <v>99</v>
      </c>
      <c r="R12">
        <v>-0.45044425274962102</v>
      </c>
      <c r="T12">
        <f t="shared" si="0"/>
        <v>-1.096246006709269</v>
      </c>
    </row>
    <row r="13" spans="2:20">
      <c r="B13" t="s">
        <v>10</v>
      </c>
      <c r="C13">
        <v>-0.47044600191143798</v>
      </c>
      <c r="E13" t="s">
        <v>29</v>
      </c>
      <c r="F13">
        <v>-0.47201535508637199</v>
      </c>
      <c r="H13" t="s">
        <v>46</v>
      </c>
      <c r="I13">
        <v>-0.47171383697188601</v>
      </c>
      <c r="K13" t="s">
        <v>65</v>
      </c>
      <c r="L13">
        <v>-0.46040622216567001</v>
      </c>
      <c r="N13" t="s">
        <v>83</v>
      </c>
      <c r="O13">
        <v>-0.46969065902400298</v>
      </c>
      <c r="Q13" t="s">
        <v>100</v>
      </c>
      <c r="R13">
        <v>-0.47250558570060602</v>
      </c>
      <c r="T13">
        <f t="shared" si="0"/>
        <v>-0.4711644004306047</v>
      </c>
    </row>
    <row r="14" spans="2:20">
      <c r="B14" t="s">
        <v>11</v>
      </c>
      <c r="C14">
        <v>-0.48827602017423199</v>
      </c>
      <c r="E14" t="s">
        <v>30</v>
      </c>
      <c r="F14">
        <v>-0.49617714547957698</v>
      </c>
      <c r="H14" t="s">
        <v>47</v>
      </c>
      <c r="I14">
        <v>-0.49721236147400599</v>
      </c>
      <c r="K14" t="s">
        <v>66</v>
      </c>
      <c r="L14">
        <v>-0.47968292008480001</v>
      </c>
      <c r="N14" t="s">
        <v>84</v>
      </c>
      <c r="O14">
        <v>-0.49418903778066597</v>
      </c>
      <c r="Q14" t="s">
        <v>101</v>
      </c>
      <c r="R14">
        <v>-0.49180765805877202</v>
      </c>
      <c r="T14">
        <f t="shared" si="0"/>
        <v>-0.49261246537331171</v>
      </c>
    </row>
    <row r="15" spans="2:20">
      <c r="B15" t="s">
        <v>12</v>
      </c>
      <c r="C15">
        <v>0.51</v>
      </c>
      <c r="E15" t="s">
        <v>31</v>
      </c>
      <c r="F15">
        <v>0.52757035275465802</v>
      </c>
      <c r="H15" t="s">
        <v>48</v>
      </c>
      <c r="I15">
        <v>0.5</v>
      </c>
      <c r="K15" t="s">
        <v>67</v>
      </c>
      <c r="L15">
        <v>0.48</v>
      </c>
      <c r="N15" t="s">
        <v>85</v>
      </c>
      <c r="O15">
        <v>0.5</v>
      </c>
      <c r="Q15" t="s">
        <v>102</v>
      </c>
      <c r="R15">
        <v>0.52305686345527003</v>
      </c>
      <c r="T15">
        <f t="shared" si="0"/>
        <v>0.5151568040524821</v>
      </c>
    </row>
    <row r="16" spans="2:20">
      <c r="B16" t="s">
        <v>13</v>
      </c>
      <c r="C16">
        <v>0.463555093555093</v>
      </c>
      <c r="E16" t="s">
        <v>32</v>
      </c>
      <c r="F16">
        <v>0.44</v>
      </c>
      <c r="H16" t="s">
        <v>49</v>
      </c>
      <c r="I16">
        <v>0.44</v>
      </c>
      <c r="K16" t="s">
        <v>68</v>
      </c>
      <c r="L16">
        <v>0.42</v>
      </c>
      <c r="N16" t="s">
        <v>86</v>
      </c>
      <c r="O16">
        <v>0.44</v>
      </c>
      <c r="Q16" t="s">
        <v>103</v>
      </c>
      <c r="R16">
        <v>0.46279547790339298</v>
      </c>
      <c r="T16">
        <f t="shared" si="0"/>
        <v>0.4515876428646215</v>
      </c>
    </row>
    <row r="17" spans="1:20">
      <c r="B17" t="s">
        <v>14</v>
      </c>
      <c r="C17">
        <v>0.77469255663430503</v>
      </c>
      <c r="E17" t="s">
        <v>33</v>
      </c>
      <c r="F17">
        <v>-5.7576374745417498E-2</v>
      </c>
      <c r="H17" t="s">
        <v>50</v>
      </c>
      <c r="I17">
        <v>0.42414414414414398</v>
      </c>
      <c r="K17" t="s">
        <v>69</v>
      </c>
      <c r="L17">
        <v>0.53705882352941203</v>
      </c>
      <c r="N17" t="s">
        <v>87</v>
      </c>
      <c r="O17">
        <v>0.145031847133758</v>
      </c>
      <c r="Q17" t="s">
        <v>104</v>
      </c>
      <c r="R17">
        <v>-7.6800624589086097E-2</v>
      </c>
      <c r="T17">
        <f t="shared" si="0"/>
        <v>0.19633685110838983</v>
      </c>
    </row>
    <row r="18" spans="1:20">
      <c r="B18" t="s">
        <v>15</v>
      </c>
      <c r="C18">
        <v>0.73</v>
      </c>
      <c r="E18" t="s">
        <v>34</v>
      </c>
      <c r="F18">
        <v>0.75</v>
      </c>
      <c r="H18" t="s">
        <v>51</v>
      </c>
      <c r="I18">
        <v>0.73</v>
      </c>
      <c r="K18" t="s">
        <v>70</v>
      </c>
      <c r="L18">
        <v>0.71</v>
      </c>
      <c r="N18" t="s">
        <v>88</v>
      </c>
      <c r="O18">
        <v>0.74</v>
      </c>
      <c r="Q18" t="s">
        <v>105</v>
      </c>
      <c r="R18">
        <v>0.79</v>
      </c>
      <c r="T18">
        <f t="shared" si="0"/>
        <v>0.75249999999999995</v>
      </c>
    </row>
    <row r="19" spans="1:20">
      <c r="B19" t="s">
        <v>16</v>
      </c>
      <c r="C19">
        <v>0.15945578231292501</v>
      </c>
      <c r="E19" t="s">
        <v>35</v>
      </c>
      <c r="F19">
        <v>0.16598319327731101</v>
      </c>
      <c r="H19" t="s">
        <v>52</v>
      </c>
      <c r="I19">
        <v>0.15</v>
      </c>
      <c r="K19" t="s">
        <v>71</v>
      </c>
      <c r="L19">
        <v>0.14000000000000001</v>
      </c>
      <c r="N19" t="s">
        <v>89</v>
      </c>
      <c r="O19">
        <v>0.24</v>
      </c>
      <c r="Q19" t="s">
        <v>106</v>
      </c>
      <c r="R19">
        <v>0.16070781893004199</v>
      </c>
      <c r="T19">
        <f t="shared" si="0"/>
        <v>0.18153669863006949</v>
      </c>
    </row>
    <row r="20" spans="1:20">
      <c r="B20" t="s">
        <v>17</v>
      </c>
      <c r="C20">
        <v>0.50884360422293096</v>
      </c>
      <c r="E20" t="s">
        <v>36</v>
      </c>
      <c r="F20">
        <v>0.557628188272416</v>
      </c>
      <c r="H20" t="s">
        <v>53</v>
      </c>
      <c r="I20">
        <v>0.5</v>
      </c>
      <c r="Q20" t="s">
        <v>107</v>
      </c>
      <c r="R20">
        <v>0.542242750833975</v>
      </c>
      <c r="T20">
        <f t="shared" si="0"/>
        <v>0.53623818110977395</v>
      </c>
    </row>
    <row r="21" spans="1:20">
      <c r="B21" t="s">
        <v>18</v>
      </c>
      <c r="C21">
        <v>0.46558232931726901</v>
      </c>
      <c r="E21" t="s">
        <v>37</v>
      </c>
      <c r="F21">
        <v>0.46079166666666599</v>
      </c>
      <c r="H21" t="s">
        <v>54</v>
      </c>
      <c r="I21">
        <v>0.44</v>
      </c>
      <c r="K21" t="s">
        <v>72</v>
      </c>
      <c r="L21">
        <v>0.44</v>
      </c>
      <c r="Q21" t="s">
        <v>108</v>
      </c>
      <c r="R21">
        <v>0.43</v>
      </c>
      <c r="T21">
        <f t="shared" si="0"/>
        <v>0.45212466532797829</v>
      </c>
    </row>
    <row r="22" spans="1:20">
      <c r="B22" t="s">
        <v>9</v>
      </c>
      <c r="C22">
        <v>-57.800000000010698</v>
      </c>
    </row>
    <row r="24" spans="1:20">
      <c r="A24" t="s">
        <v>112</v>
      </c>
      <c r="B24">
        <v>1</v>
      </c>
      <c r="C24">
        <v>2</v>
      </c>
      <c r="D24">
        <v>3</v>
      </c>
      <c r="E24">
        <v>4</v>
      </c>
      <c r="F24">
        <v>5</v>
      </c>
      <c r="G24" s="3" t="s">
        <v>113</v>
      </c>
      <c r="H24">
        <v>1</v>
      </c>
      <c r="I24">
        <v>2</v>
      </c>
      <c r="J24">
        <v>3</v>
      </c>
      <c r="K24">
        <v>4</v>
      </c>
      <c r="L24">
        <v>5</v>
      </c>
      <c r="M24" s="3" t="s">
        <v>113</v>
      </c>
      <c r="N24">
        <v>1</v>
      </c>
      <c r="O24">
        <v>2</v>
      </c>
      <c r="P24">
        <v>3</v>
      </c>
      <c r="Q24">
        <v>4</v>
      </c>
      <c r="R24">
        <v>5</v>
      </c>
      <c r="S24" s="3" t="s">
        <v>113</v>
      </c>
    </row>
    <row r="25" spans="1:20">
      <c r="A25" t="s">
        <v>111</v>
      </c>
      <c r="B25" s="5">
        <v>0.34088000000000002</v>
      </c>
      <c r="C25" s="5">
        <v>0.34250000000000003</v>
      </c>
      <c r="D25" s="5">
        <v>0.34122999999999998</v>
      </c>
      <c r="E25" s="5">
        <v>0.34012999999999999</v>
      </c>
      <c r="F25" s="5">
        <v>0.34181</v>
      </c>
      <c r="G25" s="3">
        <f t="shared" ref="G25:G27" si="1">AVERAGE(B25:F25)</f>
        <v>0.34131</v>
      </c>
      <c r="H25" s="1">
        <v>0.34055000000000002</v>
      </c>
      <c r="I25" s="1">
        <v>0.34166999999999997</v>
      </c>
      <c r="J25" s="1">
        <v>0.33939000000000002</v>
      </c>
      <c r="K25" s="1">
        <v>0.33876000000000001</v>
      </c>
      <c r="L25" s="1">
        <v>0.34084999999999999</v>
      </c>
      <c r="M25" s="3">
        <f t="shared" ref="M25:M27" si="2">AVERAGE(B25:L25)</f>
        <v>0.34082545454545454</v>
      </c>
      <c r="N25" s="4">
        <v>0.34045999999999998</v>
      </c>
      <c r="O25" s="4">
        <v>0.34337000000000001</v>
      </c>
      <c r="P25" s="4">
        <v>0.33995999999999998</v>
      </c>
      <c r="Q25" s="4">
        <v>0.33860000000000001</v>
      </c>
      <c r="R25" s="4">
        <v>0.34094999999999998</v>
      </c>
      <c r="S25" s="3">
        <f t="shared" ref="S25:S27" si="3">AVERAGE(B25:R25)</f>
        <v>0.34077914438502677</v>
      </c>
    </row>
    <row r="26" spans="1:20">
      <c r="A26" t="s">
        <v>110</v>
      </c>
      <c r="B26" s="5">
        <v>0.52298</v>
      </c>
      <c r="C26" s="5">
        <v>0.52527999999999997</v>
      </c>
      <c r="D26" s="5">
        <v>0.53952</v>
      </c>
      <c r="E26" s="5">
        <v>0.51405999999999996</v>
      </c>
      <c r="F26" s="5">
        <v>0.52312000000000003</v>
      </c>
      <c r="G26" s="3">
        <f t="shared" si="1"/>
        <v>0.52499200000000001</v>
      </c>
      <c r="H26" s="1">
        <v>0.52368000000000003</v>
      </c>
      <c r="I26" s="1">
        <v>0.51876</v>
      </c>
      <c r="J26" s="1">
        <v>0.52563000000000004</v>
      </c>
      <c r="K26" s="1">
        <v>0.51127</v>
      </c>
      <c r="L26" s="1">
        <v>0.52119000000000004</v>
      </c>
      <c r="M26" s="3">
        <f t="shared" si="2"/>
        <v>0.52277109090909102</v>
      </c>
      <c r="N26" s="4">
        <v>0.52110999999999996</v>
      </c>
      <c r="O26" s="4">
        <v>0.52768999999999999</v>
      </c>
      <c r="P26" s="4">
        <v>0.52385000000000004</v>
      </c>
      <c r="Q26" s="4">
        <v>0.51624999999999999</v>
      </c>
      <c r="R26" s="4">
        <v>0.52546999999999999</v>
      </c>
      <c r="S26" s="3">
        <f t="shared" si="3"/>
        <v>0.52280135828877017</v>
      </c>
    </row>
    <row r="27" spans="1:20">
      <c r="A27" t="s">
        <v>109</v>
      </c>
      <c r="B27" s="5">
        <v>0.54578000000000004</v>
      </c>
      <c r="C27" s="5">
        <v>0.45762000000000003</v>
      </c>
      <c r="D27" s="5">
        <v>0.53198999999999996</v>
      </c>
      <c r="E27" s="5">
        <v>0.47173999999999999</v>
      </c>
      <c r="F27" s="5">
        <v>0.47101999999999999</v>
      </c>
      <c r="G27" s="3">
        <f t="shared" si="1"/>
        <v>0.49563000000000007</v>
      </c>
      <c r="H27" s="1">
        <v>0.43889</v>
      </c>
      <c r="I27" s="1">
        <v>0.50312999999999997</v>
      </c>
      <c r="J27" s="1">
        <v>0.51688000000000001</v>
      </c>
      <c r="K27" s="1">
        <v>0.50438000000000005</v>
      </c>
      <c r="L27" s="1">
        <v>0.44429999999999997</v>
      </c>
      <c r="M27" s="3">
        <f t="shared" si="2"/>
        <v>0.48921454545454551</v>
      </c>
      <c r="N27" s="4">
        <v>0.49463000000000001</v>
      </c>
      <c r="O27" s="4">
        <v>0.49037999999999998</v>
      </c>
      <c r="P27" s="4">
        <v>0.50997000000000003</v>
      </c>
      <c r="Q27" s="4">
        <v>0.46011999999999997</v>
      </c>
      <c r="R27" s="4">
        <v>0.51553000000000004</v>
      </c>
      <c r="S27" s="3">
        <f t="shared" si="3"/>
        <v>0.49065909090909088</v>
      </c>
    </row>
    <row r="29" spans="1:20">
      <c r="G29" s="6" t="s">
        <v>117</v>
      </c>
      <c r="H29" s="6"/>
      <c r="I29" s="6"/>
      <c r="J29" s="6"/>
      <c r="K29" s="6"/>
      <c r="L29" s="6"/>
      <c r="M29" s="6"/>
    </row>
    <row r="31" spans="1:20">
      <c r="B31" t="s">
        <v>0</v>
      </c>
      <c r="C31">
        <v>0.53</v>
      </c>
      <c r="E31" t="s">
        <v>19</v>
      </c>
      <c r="F31">
        <v>0.58640453371843704</v>
      </c>
      <c r="H31" t="s">
        <v>38</v>
      </c>
      <c r="I31">
        <v>0.54</v>
      </c>
      <c r="K31" t="s">
        <v>55</v>
      </c>
      <c r="L31">
        <v>0.5</v>
      </c>
      <c r="N31" t="s">
        <v>73</v>
      </c>
      <c r="O31">
        <v>0.54</v>
      </c>
      <c r="Q31" t="s">
        <v>90</v>
      </c>
      <c r="R31">
        <v>0.504</v>
      </c>
      <c r="T31">
        <f>AVERAGE(R31:S31,C31,F31,K31,O31)</f>
        <v>0.5401011334296093</v>
      </c>
    </row>
    <row r="32" spans="1:20">
      <c r="B32" t="s">
        <v>1</v>
      </c>
      <c r="C32">
        <v>0.53</v>
      </c>
      <c r="E32" t="s">
        <v>20</v>
      </c>
      <c r="F32">
        <v>0.52</v>
      </c>
      <c r="H32" t="s">
        <v>39</v>
      </c>
      <c r="I32">
        <v>0.54</v>
      </c>
      <c r="K32" t="s">
        <v>56</v>
      </c>
      <c r="L32">
        <v>0.52</v>
      </c>
      <c r="N32" t="s">
        <v>74</v>
      </c>
      <c r="O32">
        <v>0.53</v>
      </c>
      <c r="Q32" t="s">
        <v>91</v>
      </c>
      <c r="R32">
        <v>0.52200000000000002</v>
      </c>
      <c r="T32">
        <f t="shared" ref="T32:T49" si="4">AVERAGE(R32:S32,C32,F32,K32,O32)</f>
        <v>0.52550000000000008</v>
      </c>
    </row>
    <row r="33" spans="2:20">
      <c r="B33" t="s">
        <v>2</v>
      </c>
      <c r="C33">
        <v>0.27</v>
      </c>
      <c r="E33" t="s">
        <v>21</v>
      </c>
      <c r="F33">
        <v>0.32014543339150497</v>
      </c>
      <c r="H33" t="s">
        <v>40</v>
      </c>
      <c r="I33">
        <v>0.27</v>
      </c>
      <c r="K33" t="s">
        <v>57</v>
      </c>
      <c r="L33">
        <v>0.27</v>
      </c>
      <c r="N33" t="s">
        <v>75</v>
      </c>
      <c r="O33">
        <v>0.27</v>
      </c>
      <c r="Q33" t="s">
        <v>92</v>
      </c>
      <c r="R33">
        <v>0.321955279373911</v>
      </c>
      <c r="T33">
        <f t="shared" si="4"/>
        <v>0.29552517819135399</v>
      </c>
    </row>
    <row r="34" spans="2:20">
      <c r="B34" t="s">
        <v>3</v>
      </c>
      <c r="C34">
        <v>0.34</v>
      </c>
      <c r="E34" t="s">
        <v>22</v>
      </c>
      <c r="F34">
        <v>0.36546655541649198</v>
      </c>
      <c r="K34" t="s">
        <v>58</v>
      </c>
      <c r="L34">
        <v>0.34</v>
      </c>
      <c r="N34" t="s">
        <v>76</v>
      </c>
      <c r="O34">
        <v>0.34</v>
      </c>
      <c r="Q34" t="s">
        <v>93</v>
      </c>
      <c r="R34">
        <v>0.32400000000000001</v>
      </c>
      <c r="T34">
        <f t="shared" si="4"/>
        <v>0.34236663885412305</v>
      </c>
    </row>
    <row r="35" spans="2:20">
      <c r="B35" t="s">
        <v>4</v>
      </c>
      <c r="C35">
        <v>0.45</v>
      </c>
      <c r="E35" t="s">
        <v>23</v>
      </c>
      <c r="F35">
        <v>0.43</v>
      </c>
      <c r="K35" t="s">
        <v>59</v>
      </c>
      <c r="L35">
        <v>0.43</v>
      </c>
      <c r="N35" t="s">
        <v>77</v>
      </c>
      <c r="O35">
        <v>0.44</v>
      </c>
      <c r="Q35" t="s">
        <v>94</v>
      </c>
      <c r="R35">
        <v>0.432</v>
      </c>
      <c r="T35">
        <f t="shared" si="4"/>
        <v>0.438</v>
      </c>
    </row>
    <row r="36" spans="2:20">
      <c r="B36" t="s">
        <v>5</v>
      </c>
      <c r="C36">
        <v>0.44</v>
      </c>
      <c r="E36" t="s">
        <v>24</v>
      </c>
      <c r="F36">
        <v>0.43</v>
      </c>
      <c r="H36" t="s">
        <v>41</v>
      </c>
      <c r="I36">
        <v>0.43</v>
      </c>
      <c r="K36" t="s">
        <v>60</v>
      </c>
      <c r="L36">
        <v>0.43</v>
      </c>
      <c r="N36" t="s">
        <v>78</v>
      </c>
      <c r="O36">
        <v>0.44</v>
      </c>
      <c r="Q36" t="s">
        <v>95</v>
      </c>
      <c r="R36">
        <v>0.43</v>
      </c>
      <c r="T36">
        <f t="shared" si="4"/>
        <v>0.435</v>
      </c>
    </row>
    <row r="37" spans="2:20">
      <c r="B37" t="s">
        <v>6</v>
      </c>
      <c r="C37">
        <v>0.44</v>
      </c>
      <c r="E37" t="s">
        <v>25</v>
      </c>
      <c r="F37">
        <v>0.43</v>
      </c>
      <c r="H37" t="s">
        <v>42</v>
      </c>
      <c r="I37">
        <v>0.43</v>
      </c>
      <c r="K37" t="s">
        <v>61</v>
      </c>
      <c r="L37">
        <v>0.43</v>
      </c>
      <c r="N37" t="s">
        <v>79</v>
      </c>
      <c r="O37">
        <v>0.44</v>
      </c>
      <c r="Q37" t="s">
        <v>96</v>
      </c>
      <c r="R37">
        <v>0.45</v>
      </c>
      <c r="T37">
        <f t="shared" si="4"/>
        <v>0.44</v>
      </c>
    </row>
    <row r="38" spans="2:20">
      <c r="B38" t="s">
        <v>7</v>
      </c>
      <c r="C38">
        <v>-0.52729322724626404</v>
      </c>
      <c r="E38" t="s">
        <v>26</v>
      </c>
      <c r="F38">
        <v>-0.68034191472244498</v>
      </c>
      <c r="H38" t="s">
        <v>43</v>
      </c>
      <c r="I38">
        <v>-0.52487401299442304</v>
      </c>
      <c r="K38" t="s">
        <v>62</v>
      </c>
      <c r="L38">
        <v>-0.48091269701969303</v>
      </c>
      <c r="N38" t="s">
        <v>80</v>
      </c>
      <c r="O38">
        <v>-0.50370037613767005</v>
      </c>
      <c r="Q38" t="s">
        <v>97</v>
      </c>
      <c r="R38">
        <v>-0.478038749771523</v>
      </c>
      <c r="T38">
        <f t="shared" si="4"/>
        <v>-0.5473435669694755</v>
      </c>
    </row>
    <row r="39" spans="2:20">
      <c r="B39" t="s">
        <v>8</v>
      </c>
      <c r="C39">
        <v>-0.522994424733908</v>
      </c>
      <c r="E39" t="s">
        <v>27</v>
      </c>
      <c r="F39">
        <v>-0.53092422805353601</v>
      </c>
      <c r="H39" t="s">
        <v>44</v>
      </c>
      <c r="I39">
        <v>-0.53336006709650297</v>
      </c>
      <c r="K39" t="s">
        <v>63</v>
      </c>
      <c r="L39">
        <v>-0.50374201228228299</v>
      </c>
      <c r="N39" t="s">
        <v>81</v>
      </c>
      <c r="O39">
        <v>-0.52184035910450299</v>
      </c>
      <c r="Q39" t="s">
        <v>98</v>
      </c>
      <c r="R39">
        <v>-0.50694014397002196</v>
      </c>
      <c r="T39">
        <f t="shared" si="4"/>
        <v>-0.52067478896549224</v>
      </c>
    </row>
    <row r="40" spans="2:20">
      <c r="B40" t="s">
        <v>9</v>
      </c>
      <c r="C40">
        <v>-0.42941082802547398</v>
      </c>
      <c r="E40" t="s">
        <v>28</v>
      </c>
      <c r="F40">
        <v>-0.30944644726130899</v>
      </c>
      <c r="H40" t="s">
        <v>45</v>
      </c>
      <c r="I40">
        <v>-0.53309701175292501</v>
      </c>
      <c r="K40" t="s">
        <v>64</v>
      </c>
      <c r="L40">
        <v>-0.44998159952016498</v>
      </c>
      <c r="N40" t="s">
        <v>82</v>
      </c>
      <c r="O40">
        <v>-0.46893293585769802</v>
      </c>
      <c r="Q40" t="s">
        <v>99</v>
      </c>
      <c r="R40">
        <v>-0.45486021229790102</v>
      </c>
      <c r="T40">
        <f t="shared" si="4"/>
        <v>-0.41566260586059556</v>
      </c>
    </row>
    <row r="41" spans="2:20">
      <c r="B41" t="s">
        <v>10</v>
      </c>
      <c r="C41">
        <v>-0.46736488233772899</v>
      </c>
      <c r="E41" t="s">
        <v>29</v>
      </c>
      <c r="F41">
        <v>-0.47316641182466901</v>
      </c>
      <c r="H41" t="s">
        <v>46</v>
      </c>
      <c r="I41">
        <v>-0.47108588205275298</v>
      </c>
      <c r="K41" t="s">
        <v>65</v>
      </c>
      <c r="L41">
        <v>-0.46232823212343699</v>
      </c>
      <c r="N41" t="s">
        <v>83</v>
      </c>
      <c r="O41">
        <v>-0.46898855802359601</v>
      </c>
      <c r="Q41" t="s">
        <v>100</v>
      </c>
      <c r="R41">
        <v>-0.47318366827779201</v>
      </c>
      <c r="T41">
        <f t="shared" si="4"/>
        <v>-0.47067588011594647</v>
      </c>
    </row>
    <row r="42" spans="2:20">
      <c r="B42" t="s">
        <v>11</v>
      </c>
      <c r="C42">
        <v>-0.49484886424610902</v>
      </c>
      <c r="E42" t="s">
        <v>30</v>
      </c>
      <c r="F42">
        <v>-0.49720167990504899</v>
      </c>
      <c r="H42" t="s">
        <v>47</v>
      </c>
      <c r="I42">
        <v>-0.49639059031999999</v>
      </c>
      <c r="K42" t="s">
        <v>66</v>
      </c>
      <c r="L42">
        <v>-0.479944295592447</v>
      </c>
      <c r="N42" t="s">
        <v>84</v>
      </c>
      <c r="O42">
        <v>-0.49394425027704397</v>
      </c>
      <c r="Q42" t="s">
        <v>101</v>
      </c>
      <c r="R42">
        <v>-0.49278732070125703</v>
      </c>
      <c r="T42">
        <f t="shared" si="4"/>
        <v>-0.49469552878236472</v>
      </c>
    </row>
    <row r="43" spans="2:20">
      <c r="B43" t="s">
        <v>12</v>
      </c>
      <c r="C43">
        <v>0.51</v>
      </c>
      <c r="E43" t="s">
        <v>31</v>
      </c>
      <c r="F43">
        <v>0.52</v>
      </c>
      <c r="H43" t="s">
        <v>48</v>
      </c>
      <c r="I43">
        <v>0.52</v>
      </c>
      <c r="K43" t="s">
        <v>67</v>
      </c>
      <c r="L43">
        <v>0.5</v>
      </c>
      <c r="N43" t="s">
        <v>85</v>
      </c>
      <c r="O43">
        <v>0.51</v>
      </c>
      <c r="Q43" t="s">
        <v>102</v>
      </c>
      <c r="R43">
        <v>0.51</v>
      </c>
      <c r="T43">
        <f t="shared" si="4"/>
        <v>0.51249999999999996</v>
      </c>
    </row>
    <row r="44" spans="2:20">
      <c r="B44" t="s">
        <v>13</v>
      </c>
      <c r="C44">
        <v>0.43</v>
      </c>
      <c r="E44" t="s">
        <v>32</v>
      </c>
      <c r="F44">
        <v>0.43</v>
      </c>
      <c r="H44" t="s">
        <v>49</v>
      </c>
      <c r="I44">
        <v>0.44</v>
      </c>
      <c r="K44" t="s">
        <v>68</v>
      </c>
      <c r="L44">
        <v>0.42</v>
      </c>
      <c r="N44" t="s">
        <v>86</v>
      </c>
      <c r="O44">
        <v>0.44</v>
      </c>
      <c r="Q44" t="s">
        <v>103</v>
      </c>
      <c r="R44">
        <v>0.44</v>
      </c>
      <c r="T44">
        <f t="shared" si="4"/>
        <v>0.435</v>
      </c>
    </row>
    <row r="45" spans="2:20">
      <c r="B45" t="s">
        <v>14</v>
      </c>
      <c r="C45">
        <v>1.2173950336664199E-2</v>
      </c>
      <c r="E45" t="s">
        <v>33</v>
      </c>
      <c r="F45">
        <v>-1.02</v>
      </c>
      <c r="H45" t="s">
        <v>50</v>
      </c>
      <c r="I45">
        <v>0.11630434782608701</v>
      </c>
      <c r="K45" t="s">
        <v>69</v>
      </c>
      <c r="L45">
        <v>0.10494252873563201</v>
      </c>
      <c r="N45" t="s">
        <v>87</v>
      </c>
      <c r="O45">
        <v>8.2799999999999901E-2</v>
      </c>
      <c r="Q45" t="s">
        <v>104</v>
      </c>
      <c r="R45">
        <v>-2.4710558274758002E-2</v>
      </c>
      <c r="T45">
        <f t="shared" si="4"/>
        <v>-0.23743415198452347</v>
      </c>
    </row>
    <row r="46" spans="2:20">
      <c r="B46" t="s">
        <v>15</v>
      </c>
      <c r="C46">
        <v>0.74</v>
      </c>
      <c r="E46" t="s">
        <v>34</v>
      </c>
      <c r="F46">
        <v>0.74118308898738405</v>
      </c>
      <c r="H46" t="s">
        <v>51</v>
      </c>
      <c r="I46">
        <v>0.73</v>
      </c>
      <c r="K46" t="s">
        <v>70</v>
      </c>
      <c r="L46">
        <v>0.73</v>
      </c>
      <c r="N46" t="s">
        <v>88</v>
      </c>
      <c r="O46">
        <v>0.74</v>
      </c>
      <c r="Q46" t="s">
        <v>105</v>
      </c>
      <c r="R46">
        <v>0.75</v>
      </c>
      <c r="T46">
        <f t="shared" si="4"/>
        <v>0.74279577224684612</v>
      </c>
    </row>
    <row r="47" spans="2:20">
      <c r="B47" t="s">
        <v>16</v>
      </c>
      <c r="C47">
        <v>0.16</v>
      </c>
      <c r="E47" t="s">
        <v>35</v>
      </c>
      <c r="F47">
        <v>0.16</v>
      </c>
      <c r="H47" t="s">
        <v>52</v>
      </c>
      <c r="I47">
        <v>0.16</v>
      </c>
      <c r="K47" t="s">
        <v>71</v>
      </c>
      <c r="L47">
        <v>0.14000000000000001</v>
      </c>
      <c r="N47" t="s">
        <v>89</v>
      </c>
      <c r="O47">
        <v>0.26</v>
      </c>
      <c r="Q47" t="s">
        <v>106</v>
      </c>
      <c r="R47">
        <v>0.15</v>
      </c>
      <c r="T47">
        <f t="shared" si="4"/>
        <v>0.1825</v>
      </c>
    </row>
    <row r="48" spans="2:20">
      <c r="B48" t="s">
        <v>17</v>
      </c>
      <c r="C48">
        <v>0.55000000000000004</v>
      </c>
      <c r="E48" t="s">
        <v>36</v>
      </c>
      <c r="F48">
        <v>0.56000000000000005</v>
      </c>
      <c r="H48" t="s">
        <v>53</v>
      </c>
      <c r="I48">
        <v>0.48</v>
      </c>
      <c r="Q48" t="s">
        <v>107</v>
      </c>
      <c r="R48">
        <v>0.53</v>
      </c>
      <c r="T48">
        <f t="shared" si="4"/>
        <v>0.54666666666666675</v>
      </c>
    </row>
    <row r="49" spans="2:20">
      <c r="B49" t="s">
        <v>18</v>
      </c>
      <c r="C49">
        <v>0.46</v>
      </c>
      <c r="E49" t="s">
        <v>37</v>
      </c>
      <c r="F49">
        <v>0.46052927693269402</v>
      </c>
      <c r="H49" t="s">
        <v>54</v>
      </c>
      <c r="I49">
        <v>0.44</v>
      </c>
      <c r="K49" t="s">
        <v>72</v>
      </c>
      <c r="L49">
        <v>0.44</v>
      </c>
      <c r="Q49" t="s">
        <v>108</v>
      </c>
      <c r="R49">
        <v>0.45</v>
      </c>
      <c r="T49">
        <f t="shared" si="4"/>
        <v>0.45684309231089798</v>
      </c>
    </row>
  </sheetData>
  <mergeCells count="2">
    <mergeCell ref="G1:M1"/>
    <mergeCell ref="G29:M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VLSI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Aykut Kabaoğlu</dc:creator>
  <cp:lastModifiedBy>Aykut Kabaoğlu</cp:lastModifiedBy>
  <dcterms:created xsi:type="dcterms:W3CDTF">2017-03-28T09:24:51Z</dcterms:created>
  <dcterms:modified xsi:type="dcterms:W3CDTF">2017-03-28T13:48:33Z</dcterms:modified>
</cp:coreProperties>
</file>