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FICO BARRAS." sheetId="1" r:id="rId4"/>
    <sheet state="visible" name="RADIAL." sheetId="2" r:id="rId5"/>
  </sheets>
  <definedNames/>
  <calcPr/>
</workbook>
</file>

<file path=xl/sharedStrings.xml><?xml version="1.0" encoding="utf-8"?>
<sst xmlns="http://schemas.openxmlformats.org/spreadsheetml/2006/main" count="74" uniqueCount="42">
  <si>
    <t>Edad</t>
  </si>
  <si>
    <t>Varones</t>
  </si>
  <si>
    <t>Mujeres</t>
  </si>
  <si>
    <t>Ambos sexos</t>
  </si>
  <si>
    <t>20 a 24</t>
  </si>
  <si>
    <t>25 a 29</t>
  </si>
  <si>
    <t>30 a 34</t>
  </si>
  <si>
    <t>35 a 39</t>
  </si>
  <si>
    <t>40 a 44</t>
  </si>
  <si>
    <t xml:space="preserve">45 a 49 </t>
  </si>
  <si>
    <t>50 a 54</t>
  </si>
  <si>
    <t xml:space="preserve">55 a 59 </t>
  </si>
  <si>
    <t>60 a 64</t>
  </si>
  <si>
    <t>65 o mas...</t>
  </si>
  <si>
    <t>Promedio.</t>
  </si>
  <si>
    <t>Menor.</t>
  </si>
  <si>
    <t>Cantidad.</t>
  </si>
  <si>
    <t>Total.</t>
  </si>
  <si>
    <t>TIENDA.</t>
  </si>
  <si>
    <t>PDTO A.</t>
  </si>
  <si>
    <t>PDTO B.</t>
  </si>
  <si>
    <t>PDTO C.</t>
  </si>
  <si>
    <t>TOTAL.</t>
  </si>
  <si>
    <t>ATOCHA.</t>
  </si>
  <si>
    <t>SOL.</t>
  </si>
  <si>
    <t>CASTELLANA.</t>
  </si>
  <si>
    <t>RECOLETOS.</t>
  </si>
  <si>
    <t>PIZA.CASTILLA</t>
  </si>
  <si>
    <t>PROVINCIA.</t>
  </si>
  <si>
    <t>TIPO.</t>
  </si>
  <si>
    <t>GAMA BAJA.</t>
  </si>
  <si>
    <t>GAMA MEDIA.</t>
  </si>
  <si>
    <t>GAMA ALTA.</t>
  </si>
  <si>
    <t>PROVINCIA A.</t>
  </si>
  <si>
    <t>ANUNCIOS TV.</t>
  </si>
  <si>
    <t>PUB. INTERNET.</t>
  </si>
  <si>
    <t>PATROCINIOS.</t>
  </si>
  <si>
    <t>PROMOCIONES.</t>
  </si>
  <si>
    <t>CORREO.</t>
  </si>
  <si>
    <t>PROVINCIA B.</t>
  </si>
  <si>
    <t>PROVINCIA C.</t>
  </si>
  <si>
    <t>PROVINCIA 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</si>
</sst>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color rgb="FFFFFFFF"/>
      <name val="Arial"/>
    </font>
    <font>
      <color rgb="FF980000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351C75"/>
        <bgColor rgb="FF351C75"/>
      </patternFill>
    </fill>
    <fill>
      <patternFill patternType="solid">
        <fgColor rgb="FF9FC5E8"/>
        <bgColor rgb="FF9FC5E8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3" fontId="1" numFmtId="0" xfId="0" applyAlignment="1" applyFill="1" applyFont="1">
      <alignment horizontal="center" vertical="bottom"/>
    </xf>
    <xf borderId="0" fillId="4" fontId="1" numFmtId="0" xfId="0" applyAlignment="1" applyFill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5" fontId="4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Varones y Mujeres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'GRAFICO BARRAS.'!$C$1</c:f>
            </c:strRef>
          </c:tx>
          <c:spPr>
            <a:solidFill>
              <a:srgbClr val="00FF00"/>
            </a:solidFill>
            <a:ln cmpd="sng">
              <a:solidFill>
                <a:srgbClr val="000000"/>
              </a:solidFill>
            </a:ln>
          </c:spPr>
          <c:cat>
            <c:strRef>
              <c:f>'GRAFICO BARRAS.'!$B$2:$B$11</c:f>
            </c:strRef>
          </c:cat>
          <c:val>
            <c:numRef>
              <c:f>'GRAFICO BARRAS.'!$C$2:$C$11</c:f>
              <c:numCache/>
            </c:numRef>
          </c:val>
        </c:ser>
        <c:ser>
          <c:idx val="1"/>
          <c:order val="1"/>
          <c:tx>
            <c:strRef>
              <c:f>'GRAFICO BARRAS.'!$D$1</c:f>
            </c:strRef>
          </c:tx>
          <c:spPr>
            <a:solidFill>
              <a:srgbClr val="FF00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'GRAFICO BARRAS.'!$B$2:$B$11</c:f>
            </c:strRef>
          </c:cat>
          <c:val>
            <c:numRef>
              <c:f>'GRAFICO BARRAS.'!$D$2:$D$11</c:f>
              <c:numCache/>
            </c:numRef>
          </c:val>
        </c:ser>
        <c:overlap val="100"/>
        <c:axId val="1841626872"/>
        <c:axId val="1723696669"/>
      </c:barChart>
      <c:catAx>
        <c:axId val="1841626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Edad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3696669"/>
      </c:catAx>
      <c:valAx>
        <c:axId val="17236966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16268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Chart11.png"/><Relationship Id="rId10" Type="http://schemas.openxmlformats.org/officeDocument/2006/relationships/image" Target="../media/Chart10.png"/><Relationship Id="rId13" Type="http://schemas.openxmlformats.org/officeDocument/2006/relationships/image" Target="../media/Chart13.png"/><Relationship Id="rId12" Type="http://schemas.openxmlformats.org/officeDocument/2006/relationships/image" Target="../media/Chart12.png"/><Relationship Id="rId1" Type="http://schemas.openxmlformats.org/officeDocument/2006/relationships/chart" Target="../charts/chart1.xml"/><Relationship Id="rId2" Type="http://schemas.openxmlformats.org/officeDocument/2006/relationships/image" Target="../media/Chart2.png"/><Relationship Id="rId3" Type="http://schemas.openxmlformats.org/officeDocument/2006/relationships/image" Target="../media/Chart3.png"/><Relationship Id="rId4" Type="http://schemas.openxmlformats.org/officeDocument/2006/relationships/image" Target="../media/Chart4.png"/><Relationship Id="rId9" Type="http://schemas.openxmlformats.org/officeDocument/2006/relationships/image" Target="../media/Chart9.png"/><Relationship Id="rId5" Type="http://schemas.openxmlformats.org/officeDocument/2006/relationships/image" Target="../media/Chart5.png"/><Relationship Id="rId6" Type="http://schemas.openxmlformats.org/officeDocument/2006/relationships/image" Target="../media/Chart6.png"/><Relationship Id="rId7" Type="http://schemas.openxmlformats.org/officeDocument/2006/relationships/image" Target="../media/Chart7.png"/><Relationship Id="rId8" Type="http://schemas.openxmlformats.org/officeDocument/2006/relationships/image" Target="../media/Chart8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Chart14.png"/><Relationship Id="rId2" Type="http://schemas.openxmlformats.org/officeDocument/2006/relationships/image" Target="../media/Chart15.png"/><Relationship Id="rId3" Type="http://schemas.openxmlformats.org/officeDocument/2006/relationships/image" Target="../media/Chart16.png"/><Relationship Id="rId4" Type="http://schemas.openxmlformats.org/officeDocument/2006/relationships/image" Target="../media/Chart1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400050</xdr:colOff>
      <xdr:row>16</xdr:row>
      <xdr:rowOff>0</xdr:rowOff>
    </xdr:from>
    <xdr:ext cx="4781550" cy="29622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714375</xdr:colOff>
      <xdr:row>16</xdr:row>
      <xdr:rowOff>0</xdr:rowOff>
    </xdr:from>
    <xdr:ext cx="4781550" cy="2962275"/>
    <xdr:pic>
      <xdr:nvPicPr>
        <xdr:cNvPr id="1329556612" name="Chart2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31</xdr:row>
      <xdr:rowOff>66675</xdr:rowOff>
    </xdr:from>
    <xdr:ext cx="4905375" cy="3028950"/>
    <xdr:pic>
      <xdr:nvPicPr>
        <xdr:cNvPr id="1912722601" name="Chart3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714375</xdr:colOff>
      <xdr:row>31</xdr:row>
      <xdr:rowOff>66675</xdr:rowOff>
    </xdr:from>
    <xdr:ext cx="4905375" cy="3028950"/>
    <xdr:pic>
      <xdr:nvPicPr>
        <xdr:cNvPr id="441015830" name="Chart4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295275</xdr:colOff>
      <xdr:row>65</xdr:row>
      <xdr:rowOff>57150</xdr:rowOff>
    </xdr:from>
    <xdr:ext cx="5715000" cy="3533775"/>
    <xdr:pic>
      <xdr:nvPicPr>
        <xdr:cNvPr id="1566566959" name="Chart5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561975</xdr:colOff>
      <xdr:row>65</xdr:row>
      <xdr:rowOff>57150</xdr:rowOff>
    </xdr:from>
    <xdr:ext cx="5715000" cy="3533775"/>
    <xdr:pic>
      <xdr:nvPicPr>
        <xdr:cNvPr id="1178815127" name="Chart6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295275</xdr:colOff>
      <xdr:row>83</xdr:row>
      <xdr:rowOff>190500</xdr:rowOff>
    </xdr:from>
    <xdr:ext cx="5715000" cy="3533775"/>
    <xdr:pic>
      <xdr:nvPicPr>
        <xdr:cNvPr id="2080060109" name="Chart7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561975</xdr:colOff>
      <xdr:row>83</xdr:row>
      <xdr:rowOff>190500</xdr:rowOff>
    </xdr:from>
    <xdr:ext cx="5715000" cy="3533775"/>
    <xdr:pic>
      <xdr:nvPicPr>
        <xdr:cNvPr id="1534029470" name="Chart8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295275</xdr:colOff>
      <xdr:row>102</xdr:row>
      <xdr:rowOff>123825</xdr:rowOff>
    </xdr:from>
    <xdr:ext cx="5715000" cy="3257550"/>
    <xdr:pic>
      <xdr:nvPicPr>
        <xdr:cNvPr id="1272297311" name="Chart9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561975</xdr:colOff>
      <xdr:row>102</xdr:row>
      <xdr:rowOff>171450</xdr:rowOff>
    </xdr:from>
    <xdr:ext cx="5715000" cy="3209925"/>
    <xdr:pic>
      <xdr:nvPicPr>
        <xdr:cNvPr id="1286300520" name="Chart10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295275</xdr:colOff>
      <xdr:row>119</xdr:row>
      <xdr:rowOff>180975</xdr:rowOff>
    </xdr:from>
    <xdr:ext cx="5715000" cy="3533775"/>
    <xdr:pic>
      <xdr:nvPicPr>
        <xdr:cNvPr id="1463130606" name="Chart11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561975</xdr:colOff>
      <xdr:row>119</xdr:row>
      <xdr:rowOff>180975</xdr:rowOff>
    </xdr:from>
    <xdr:ext cx="5676900" cy="3533775"/>
    <xdr:pic>
      <xdr:nvPicPr>
        <xdr:cNvPr id="363476308" name="Chart12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295275</xdr:colOff>
      <xdr:row>139</xdr:row>
      <xdr:rowOff>19050</xdr:rowOff>
    </xdr:from>
    <xdr:ext cx="5715000" cy="3533775"/>
    <xdr:pic>
      <xdr:nvPicPr>
        <xdr:cNvPr id="1708287863" name="Chart13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314325</xdr:colOff>
      <xdr:row>1</xdr:row>
      <xdr:rowOff>28575</xdr:rowOff>
    </xdr:from>
    <xdr:ext cx="4591050" cy="2886075"/>
    <xdr:pic>
      <xdr:nvPicPr>
        <xdr:cNvPr id="1261585783" name="Chart14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152400</xdr:colOff>
      <xdr:row>1</xdr:row>
      <xdr:rowOff>28575</xdr:rowOff>
    </xdr:from>
    <xdr:ext cx="4657725" cy="2886075"/>
    <xdr:pic>
      <xdr:nvPicPr>
        <xdr:cNvPr id="940435704" name="Chart15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314325</xdr:colOff>
      <xdr:row>16</xdr:row>
      <xdr:rowOff>66675</xdr:rowOff>
    </xdr:from>
    <xdr:ext cx="4591050" cy="2838450"/>
    <xdr:pic>
      <xdr:nvPicPr>
        <xdr:cNvPr id="105910651" name="Chart16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152400</xdr:colOff>
      <xdr:row>16</xdr:row>
      <xdr:rowOff>66675</xdr:rowOff>
    </xdr:from>
    <xdr:ext cx="4591050" cy="2838450"/>
    <xdr:pic>
      <xdr:nvPicPr>
        <xdr:cNvPr id="1820355802" name="Chart17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G1" s="1"/>
      <c r="H1" s="3"/>
      <c r="I1" s="3"/>
      <c r="J1" s="3"/>
      <c r="K1" s="3"/>
    </row>
    <row r="2">
      <c r="A2" s="1"/>
      <c r="B2" s="1" t="s">
        <v>4</v>
      </c>
      <c r="C2" s="4">
        <v>180.0</v>
      </c>
      <c r="D2" s="4">
        <v>140.0</v>
      </c>
      <c r="E2" s="4">
        <v>320.0</v>
      </c>
      <c r="G2" s="1"/>
      <c r="H2" s="1"/>
      <c r="I2" s="4"/>
      <c r="J2" s="4"/>
      <c r="K2" s="4"/>
    </row>
    <row r="3">
      <c r="A3" s="1"/>
      <c r="B3" s="1" t="s">
        <v>5</v>
      </c>
      <c r="C3" s="4">
        <v>200.0</v>
      </c>
      <c r="D3" s="4">
        <v>175.0</v>
      </c>
      <c r="E3" s="4">
        <v>375.0</v>
      </c>
      <c r="G3" s="1"/>
      <c r="H3" s="1"/>
      <c r="I3" s="4"/>
      <c r="J3" s="4"/>
      <c r="K3" s="4"/>
    </row>
    <row r="4">
      <c r="A4" s="1"/>
      <c r="B4" s="1" t="s">
        <v>6</v>
      </c>
      <c r="C4" s="4">
        <v>185.0</v>
      </c>
      <c r="D4" s="4">
        <v>175.0</v>
      </c>
      <c r="E4" s="4">
        <v>360.0</v>
      </c>
      <c r="G4" s="1"/>
      <c r="H4" s="1"/>
      <c r="I4" s="4"/>
      <c r="J4" s="4"/>
      <c r="K4" s="4"/>
    </row>
    <row r="5">
      <c r="A5" s="1"/>
      <c r="B5" s="1" t="s">
        <v>7</v>
      </c>
      <c r="C5" s="4">
        <v>177.0</v>
      </c>
      <c r="D5" s="4">
        <v>171.0</v>
      </c>
      <c r="E5" s="4">
        <v>348.0</v>
      </c>
      <c r="G5" s="1"/>
      <c r="H5" s="1"/>
      <c r="I5" s="4"/>
      <c r="J5" s="4"/>
      <c r="K5" s="4"/>
    </row>
    <row r="6">
      <c r="A6" s="1"/>
      <c r="B6" s="1" t="s">
        <v>8</v>
      </c>
      <c r="C6" s="4">
        <v>163.0</v>
      </c>
      <c r="D6" s="4">
        <v>160.0</v>
      </c>
      <c r="E6" s="4">
        <v>323.0</v>
      </c>
      <c r="G6" s="1"/>
      <c r="H6" s="1"/>
      <c r="I6" s="4"/>
      <c r="J6" s="4"/>
      <c r="K6" s="4"/>
    </row>
    <row r="7">
      <c r="A7" s="1"/>
      <c r="B7" s="1" t="s">
        <v>9</v>
      </c>
      <c r="C7" s="4">
        <v>143.0</v>
      </c>
      <c r="D7" s="4">
        <v>130.0</v>
      </c>
      <c r="E7" s="4">
        <v>273.0</v>
      </c>
      <c r="G7" s="1"/>
      <c r="H7" s="1"/>
      <c r="I7" s="4"/>
      <c r="J7" s="4"/>
      <c r="K7" s="4"/>
    </row>
    <row r="8">
      <c r="A8" s="1"/>
      <c r="B8" s="1" t="s">
        <v>10</v>
      </c>
      <c r="C8" s="4">
        <v>125.0</v>
      </c>
      <c r="D8" s="4">
        <v>100.0</v>
      </c>
      <c r="E8" s="4">
        <v>225.0</v>
      </c>
      <c r="G8" s="1"/>
      <c r="H8" s="1"/>
      <c r="I8" s="4"/>
      <c r="J8" s="4"/>
      <c r="K8" s="4"/>
    </row>
    <row r="9">
      <c r="A9" s="1"/>
      <c r="B9" s="1" t="s">
        <v>11</v>
      </c>
      <c r="C9" s="4">
        <v>117.0</v>
      </c>
      <c r="D9" s="5">
        <v>65.0</v>
      </c>
      <c r="E9" s="4">
        <v>222.0</v>
      </c>
      <c r="G9" s="1"/>
      <c r="H9" s="1"/>
      <c r="I9" s="4"/>
      <c r="J9" s="4"/>
      <c r="K9" s="4"/>
    </row>
    <row r="10">
      <c r="A10" s="1"/>
      <c r="B10" s="1" t="s">
        <v>12</v>
      </c>
      <c r="C10" s="4">
        <v>95.0</v>
      </c>
      <c r="D10" s="5">
        <v>62.0</v>
      </c>
      <c r="E10" s="4">
        <v>197.0</v>
      </c>
      <c r="G10" s="1"/>
      <c r="H10" s="1"/>
      <c r="I10" s="4"/>
      <c r="J10" s="4"/>
      <c r="K10" s="4"/>
    </row>
    <row r="11">
      <c r="A11" s="1"/>
      <c r="B11" s="1" t="s">
        <v>13</v>
      </c>
      <c r="C11" s="4">
        <v>91.0</v>
      </c>
      <c r="D11" s="4">
        <v>51.0</v>
      </c>
      <c r="E11" s="4">
        <v>142.0</v>
      </c>
      <c r="G11" s="1"/>
      <c r="H11" s="1"/>
      <c r="I11" s="4"/>
      <c r="J11" s="4"/>
      <c r="K11" s="4"/>
    </row>
    <row r="12">
      <c r="A12" s="1"/>
      <c r="B12" s="1" t="s">
        <v>14</v>
      </c>
      <c r="C12" s="4">
        <f t="shared" ref="C12:E12" si="1">AVERAGE(C2:C11)</f>
        <v>147.6</v>
      </c>
      <c r="D12" s="4">
        <f t="shared" si="1"/>
        <v>122.9</v>
      </c>
      <c r="E12" s="4">
        <f t="shared" si="1"/>
        <v>278.5</v>
      </c>
      <c r="G12" s="1"/>
      <c r="H12" s="1"/>
      <c r="I12" s="4"/>
      <c r="J12" s="4"/>
      <c r="K12" s="4"/>
    </row>
    <row r="13">
      <c r="A13" s="1"/>
      <c r="B13" s="1" t="s">
        <v>15</v>
      </c>
      <c r="C13" s="4">
        <f t="shared" ref="C13:D13" si="2">MIN(C2:C11)</f>
        <v>91</v>
      </c>
      <c r="D13" s="4">
        <f t="shared" si="2"/>
        <v>51</v>
      </c>
      <c r="E13" s="4">
        <f>SUM(C13:D13)</f>
        <v>142</v>
      </c>
      <c r="G13" s="1"/>
      <c r="H13" s="1"/>
      <c r="I13" s="4"/>
      <c r="J13" s="4"/>
      <c r="K13" s="4"/>
    </row>
    <row r="14">
      <c r="A14" s="1"/>
      <c r="B14" s="1" t="s">
        <v>16</v>
      </c>
      <c r="C14" s="4">
        <f t="shared" ref="C14:E14" si="3">COUNT(C2:C11)</f>
        <v>10</v>
      </c>
      <c r="D14" s="4">
        <f t="shared" si="3"/>
        <v>10</v>
      </c>
      <c r="E14" s="4">
        <f t="shared" si="3"/>
        <v>10</v>
      </c>
      <c r="G14" s="1"/>
      <c r="H14" s="1"/>
      <c r="I14" s="4"/>
      <c r="J14" s="4"/>
      <c r="K14" s="4"/>
    </row>
    <row r="15">
      <c r="A15" s="1"/>
      <c r="B15" s="1" t="s">
        <v>17</v>
      </c>
      <c r="C15" s="4">
        <f t="shared" ref="C15:E15" si="4">SUM(C2:C11)</f>
        <v>1476</v>
      </c>
      <c r="D15" s="4">
        <f t="shared" si="4"/>
        <v>1229</v>
      </c>
      <c r="E15" s="4">
        <f t="shared" si="4"/>
        <v>2785</v>
      </c>
      <c r="G15" s="1"/>
      <c r="H15" s="1"/>
      <c r="I15" s="4"/>
      <c r="J15" s="4"/>
      <c r="K15" s="4"/>
    </row>
    <row r="56">
      <c r="A56" s="6" t="s">
        <v>18</v>
      </c>
      <c r="B56" s="6" t="s">
        <v>19</v>
      </c>
      <c r="C56" s="6" t="s">
        <v>20</v>
      </c>
      <c r="D56" s="6" t="s">
        <v>21</v>
      </c>
      <c r="E56" s="6" t="s">
        <v>22</v>
      </c>
    </row>
    <row r="57">
      <c r="A57" s="7" t="s">
        <v>23</v>
      </c>
      <c r="B57" s="8">
        <v>80.0</v>
      </c>
      <c r="C57" s="8">
        <v>6.0</v>
      </c>
      <c r="D57" s="8">
        <v>5.0</v>
      </c>
      <c r="E57" s="4">
        <f>SUM(B57:D57)</f>
        <v>91</v>
      </c>
    </row>
    <row r="58">
      <c r="A58" s="7" t="s">
        <v>24</v>
      </c>
      <c r="B58" s="8">
        <v>50.0</v>
      </c>
      <c r="C58" s="8">
        <v>45.0</v>
      </c>
      <c r="D58" s="8">
        <v>9.0</v>
      </c>
      <c r="E58" s="4">
        <f>SUM(A58:D58)</f>
        <v>104</v>
      </c>
    </row>
    <row r="59">
      <c r="A59" s="7" t="s">
        <v>25</v>
      </c>
      <c r="B59" s="8">
        <v>63.0</v>
      </c>
      <c r="C59" s="8">
        <v>86.0</v>
      </c>
      <c r="D59" s="8">
        <v>4.0</v>
      </c>
      <c r="E59" s="4">
        <f t="shared" ref="E59:E61" si="5">SUM(B59:D59)</f>
        <v>153</v>
      </c>
    </row>
    <row r="60">
      <c r="A60" s="7" t="s">
        <v>26</v>
      </c>
      <c r="B60" s="8">
        <v>23.0</v>
      </c>
      <c r="C60" s="8">
        <v>12.0</v>
      </c>
      <c r="D60" s="8">
        <v>3.0</v>
      </c>
      <c r="E60" s="4">
        <f t="shared" si="5"/>
        <v>38</v>
      </c>
    </row>
    <row r="61">
      <c r="A61" s="7" t="s">
        <v>27</v>
      </c>
      <c r="B61" s="8">
        <v>41.0</v>
      </c>
      <c r="C61" s="8">
        <v>46.0</v>
      </c>
      <c r="D61" s="8">
        <v>8.0</v>
      </c>
      <c r="E61" s="4">
        <f t="shared" si="5"/>
        <v>95</v>
      </c>
    </row>
    <row r="62">
      <c r="A62" s="7" t="s">
        <v>22</v>
      </c>
      <c r="B62" s="4">
        <f t="shared" ref="B62:E62" si="6">SUM(B57:B61)</f>
        <v>257</v>
      </c>
      <c r="C62" s="4">
        <f t="shared" si="6"/>
        <v>195</v>
      </c>
      <c r="D62" s="4">
        <f t="shared" si="6"/>
        <v>29</v>
      </c>
      <c r="E62" s="4">
        <f t="shared" si="6"/>
        <v>481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28</v>
      </c>
      <c r="B1" s="9" t="s">
        <v>29</v>
      </c>
      <c r="C1" s="9" t="s">
        <v>30</v>
      </c>
      <c r="D1" s="9" t="s">
        <v>31</v>
      </c>
      <c r="E1" s="9" t="s">
        <v>32</v>
      </c>
    </row>
    <row r="2">
      <c r="A2" s="1" t="s">
        <v>33</v>
      </c>
      <c r="B2" s="1" t="s">
        <v>34</v>
      </c>
      <c r="C2" s="4">
        <v>12.0</v>
      </c>
      <c r="D2" s="4">
        <v>16.0</v>
      </c>
      <c r="E2" s="4">
        <v>15.0</v>
      </c>
    </row>
    <row r="3">
      <c r="A3" s="1" t="s">
        <v>33</v>
      </c>
      <c r="B3" s="1" t="s">
        <v>35</v>
      </c>
      <c r="C3" s="4">
        <v>2.0</v>
      </c>
      <c r="D3" s="4">
        <v>21.0</v>
      </c>
      <c r="E3" s="4">
        <v>56.0</v>
      </c>
    </row>
    <row r="4">
      <c r="A4" s="1" t="s">
        <v>33</v>
      </c>
      <c r="B4" s="1" t="s">
        <v>36</v>
      </c>
      <c r="C4" s="4">
        <v>45.0</v>
      </c>
      <c r="D4" s="4">
        <v>15.0</v>
      </c>
      <c r="E4" s="4">
        <v>16.0</v>
      </c>
    </row>
    <row r="5">
      <c r="A5" s="1" t="s">
        <v>33</v>
      </c>
      <c r="B5" s="1" t="s">
        <v>37</v>
      </c>
      <c r="C5" s="4">
        <v>18.0</v>
      </c>
      <c r="D5" s="4">
        <v>20.0</v>
      </c>
      <c r="E5" s="4">
        <v>22.0</v>
      </c>
    </row>
    <row r="6">
      <c r="A6" s="1" t="s">
        <v>33</v>
      </c>
      <c r="B6" s="1" t="s">
        <v>38</v>
      </c>
      <c r="C6" s="4">
        <v>16.0</v>
      </c>
      <c r="D6" s="4">
        <v>56.0</v>
      </c>
      <c r="E6" s="4">
        <v>35.0</v>
      </c>
    </row>
    <row r="7">
      <c r="A7" s="1" t="s">
        <v>39</v>
      </c>
      <c r="B7" s="1" t="s">
        <v>34</v>
      </c>
      <c r="C7" s="4">
        <v>5.0</v>
      </c>
      <c r="D7" s="4">
        <v>63.0</v>
      </c>
      <c r="E7" s="4">
        <v>91.0</v>
      </c>
    </row>
    <row r="8">
      <c r="A8" s="1" t="s">
        <v>39</v>
      </c>
      <c r="B8" s="1" t="s">
        <v>35</v>
      </c>
      <c r="C8" s="4">
        <v>26.0</v>
      </c>
      <c r="D8" s="4">
        <v>51.0</v>
      </c>
      <c r="E8" s="4">
        <v>51.0</v>
      </c>
    </row>
    <row r="9">
      <c r="A9" s="1" t="s">
        <v>39</v>
      </c>
      <c r="B9" s="1" t="s">
        <v>36</v>
      </c>
      <c r="C9" s="4">
        <v>41.0</v>
      </c>
      <c r="D9" s="4">
        <v>42.0</v>
      </c>
      <c r="E9" s="4">
        <v>21.0</v>
      </c>
    </row>
    <row r="10">
      <c r="A10" s="1" t="s">
        <v>39</v>
      </c>
      <c r="B10" s="1" t="s">
        <v>37</v>
      </c>
      <c r="C10" s="4">
        <v>62.0</v>
      </c>
      <c r="D10" s="4">
        <v>63.0</v>
      </c>
      <c r="E10" s="4">
        <v>23.0</v>
      </c>
    </row>
    <row r="11">
      <c r="A11" s="1" t="s">
        <v>39</v>
      </c>
      <c r="B11" s="1" t="s">
        <v>38</v>
      </c>
      <c r="C11" s="4">
        <v>95.0</v>
      </c>
      <c r="D11" s="4">
        <v>25.0</v>
      </c>
      <c r="E11" s="4">
        <v>63.0</v>
      </c>
    </row>
    <row r="12">
      <c r="A12" s="1" t="s">
        <v>40</v>
      </c>
      <c r="B12" s="1" t="s">
        <v>34</v>
      </c>
      <c r="C12" s="4">
        <v>32.0</v>
      </c>
      <c r="D12" s="4">
        <v>12.0</v>
      </c>
      <c r="E12" s="4">
        <v>41.0</v>
      </c>
    </row>
    <row r="13">
      <c r="A13" s="1" t="s">
        <v>40</v>
      </c>
      <c r="B13" s="1" t="s">
        <v>35</v>
      </c>
      <c r="C13" s="4">
        <v>12.0</v>
      </c>
      <c r="D13" s="4">
        <v>14.0</v>
      </c>
      <c r="E13" s="4">
        <v>24.0</v>
      </c>
    </row>
    <row r="14">
      <c r="A14" s="1" t="s">
        <v>40</v>
      </c>
      <c r="B14" s="1" t="s">
        <v>36</v>
      </c>
      <c r="C14" s="4">
        <v>65.0</v>
      </c>
      <c r="D14" s="4">
        <v>65.0</v>
      </c>
      <c r="E14" s="4">
        <v>12.0</v>
      </c>
    </row>
    <row r="15">
      <c r="A15" s="1" t="s">
        <v>40</v>
      </c>
      <c r="B15" s="1" t="s">
        <v>37</v>
      </c>
      <c r="C15" s="4">
        <v>42.0</v>
      </c>
      <c r="D15" s="4">
        <v>82.0</v>
      </c>
      <c r="E15" s="4">
        <v>63.0</v>
      </c>
    </row>
    <row r="16">
      <c r="A16" s="1" t="s">
        <v>40</v>
      </c>
      <c r="B16" s="1" t="s">
        <v>38</v>
      </c>
      <c r="C16" s="4">
        <v>35.0</v>
      </c>
      <c r="D16" s="4">
        <v>16.0</v>
      </c>
      <c r="E16" s="4">
        <v>48.0</v>
      </c>
    </row>
    <row r="17">
      <c r="A17" s="1" t="s">
        <v>41</v>
      </c>
      <c r="B17" s="1" t="s">
        <v>34</v>
      </c>
      <c r="C17" s="4">
        <v>16.0</v>
      </c>
      <c r="D17" s="4">
        <v>26.0</v>
      </c>
      <c r="E17" s="4">
        <v>62.0</v>
      </c>
    </row>
    <row r="18">
      <c r="A18" s="1" t="s">
        <v>41</v>
      </c>
      <c r="B18" s="1" t="s">
        <v>35</v>
      </c>
      <c r="C18" s="4">
        <v>42.0</v>
      </c>
      <c r="D18" s="4">
        <v>51.0</v>
      </c>
      <c r="E18" s="4">
        <v>36.0</v>
      </c>
    </row>
    <row r="19">
      <c r="A19" s="1" t="s">
        <v>41</v>
      </c>
      <c r="B19" s="1" t="s">
        <v>36</v>
      </c>
      <c r="C19" s="4">
        <v>16.0</v>
      </c>
      <c r="D19" s="4">
        <v>46.0</v>
      </c>
      <c r="E19" s="4">
        <v>48.0</v>
      </c>
    </row>
    <row r="20">
      <c r="A20" s="1" t="s">
        <v>41</v>
      </c>
      <c r="B20" s="1" t="s">
        <v>37</v>
      </c>
      <c r="C20" s="4">
        <v>102.0</v>
      </c>
      <c r="D20" s="4">
        <v>32.0</v>
      </c>
      <c r="E20" s="4">
        <v>95.0</v>
      </c>
    </row>
    <row r="21">
      <c r="A21" s="1" t="s">
        <v>41</v>
      </c>
      <c r="B21" s="1" t="s">
        <v>38</v>
      </c>
      <c r="C21" s="4">
        <v>25.0</v>
      </c>
      <c r="D21" s="4">
        <v>82.0</v>
      </c>
      <c r="E21" s="4">
        <v>86.0</v>
      </c>
    </row>
  </sheetData>
  <drawing r:id="rId1"/>
</worksheet>
</file>