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Rosenberg\Work\USU\Research\CAREER\WASH-Model\August2019\WASH\InputDataModel\"/>
    </mc:Choice>
  </mc:AlternateContent>
  <xr:revisionPtr revIDLastSave="0" documentId="13_ncr:1_{94249599-E090-40C4-9840-D7B1D11FB160}" xr6:coauthVersionLast="45" xr6:coauthVersionMax="45" xr10:uidLastSave="{00000000-0000-0000-0000-000000000000}"/>
  <bookViews>
    <workbookView xWindow="-57720" yWindow="-120" windowWidth="29040" windowHeight="17640" tabRatio="893" activeTab="2" xr2:uid="{00000000-000D-0000-FFFF-FFFF0000000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h" sheetId="166" r:id="rId29"/>
    <sheet name="fciIndex" sheetId="113" r:id="rId30"/>
    <sheet name="fciEQ" sheetId="114" r:id="rId31"/>
    <sheet name="wp" sheetId="7" r:id="rId32"/>
    <sheet name="Length" sheetId="15" r:id="rId33"/>
    <sheet name="aw" sheetId="32" r:id="rId34"/>
    <sheet name="lss" sheetId="8" r:id="rId35"/>
    <sheet name="LinkName" sheetId="119" r:id="rId36"/>
    <sheet name="evap" sheetId="33" r:id="rId37"/>
    <sheet name="linkEvap" sheetId="157" r:id="rId38"/>
    <sheet name="evap_WEAP" sheetId="155" r:id="rId39"/>
    <sheet name="ResElevVol" sheetId="53" r:id="rId40"/>
    <sheet name="EvaporationCurve" sheetId="120" r:id="rId41"/>
    <sheet name="Cons" sheetId="51" r:id="rId42"/>
    <sheet name="inactive" sheetId="40" r:id="rId43"/>
    <sheet name="capacity" sheetId="42" r:id="rId44"/>
    <sheet name="InStor" sheetId="106" r:id="rId45"/>
    <sheet name="demandReq" sheetId="43" r:id="rId46"/>
    <sheet name="Instream" sheetId="52" r:id="rId47"/>
    <sheet name="divCap" sheetId="44" r:id="rId48"/>
    <sheet name="StageFlow" sheetId="16" r:id="rId49"/>
    <sheet name="WidthFlow" sheetId="38" r:id="rId50"/>
    <sheet name="Revegetate" sheetId="118" r:id="rId51"/>
    <sheet name="NaturalGrowth" sheetId="164" r:id="rId52"/>
    <sheet name="Cmax" sheetId="167" r:id="rId53"/>
    <sheet name="MaxVegCover" sheetId="143" r:id="rId54"/>
    <sheet name="SimLinks" sheetId="149" r:id="rId55"/>
    <sheet name="Connect_Sim" sheetId="150" r:id="rId56"/>
    <sheet name="Qmax" sheetId="125" r:id="rId57"/>
    <sheet name="Qmin" sheetId="144" r:id="rId58"/>
    <sheet name="QSim" sheetId="147" r:id="rId59"/>
    <sheet name="QSimulation_NHD" sheetId="131" r:id="rId60"/>
    <sheet name="HeadFlow" sheetId="115" r:id="rId61"/>
    <sheet name="HeadFlow_Climate1" sheetId="134" r:id="rId62"/>
    <sheet name="HeadFlow_Climate2" sheetId="139" r:id="rId63"/>
    <sheet name="RiversHeadFlow" sheetId="117" r:id="rId64"/>
    <sheet name="RiversHeadFlow-2005" sheetId="160" r:id="rId65"/>
    <sheet name="RiversHeadFlow-2006" sheetId="161" r:id="rId66"/>
    <sheet name="RiversHeadFlow-2011" sheetId="162" r:id="rId67"/>
    <sheet name="RiversHeadFlow-2003" sheetId="163" r:id="rId68"/>
    <sheet name="weights" sheetId="3" r:id="rId69"/>
    <sheet name="Budget" sheetId="39" r:id="rId70"/>
    <sheet name="InitD" sheetId="107" r:id="rId71"/>
    <sheet name="InitC" sheetId="108" r:id="rId72"/>
    <sheet name="UnitCost" sheetId="46" r:id="rId73"/>
    <sheet name="Runs" sheetId="153" r:id="rId74"/>
    <sheet name="DemandRuns" sheetId="154" r:id="rId75"/>
    <sheet name="Qrun" sheetId="158" r:id="rId76"/>
    <sheet name="QRunValues" sheetId="159" r:id="rId77"/>
    <sheet name="WSI curves-Mm3" sheetId="126" r:id="rId78"/>
    <sheet name="Stage-Flow" sheetId="127" r:id="rId79"/>
    <sheet name="Stage-Flow-Width" sheetId="156" r:id="rId80"/>
    <sheet name="RSI curves" sheetId="128" r:id="rId81"/>
    <sheet name="RSI curves-Stage" sheetId="145" r:id="rId82"/>
    <sheet name="h curves" sheetId="129" r:id="rId83"/>
  </sheets>
  <externalReferences>
    <externalReference r:id="rId84"/>
    <externalReference r:id="rId85"/>
    <externalReference r:id="rId8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32" l="1"/>
  <c r="D3" i="32"/>
  <c r="D4" i="32"/>
  <c r="D5" i="32"/>
  <c r="D6" i="32"/>
  <c r="D7" i="32"/>
  <c r="D8" i="32"/>
  <c r="D9" i="32"/>
  <c r="D10" i="32"/>
  <c r="D11" i="32"/>
  <c r="D12" i="32"/>
  <c r="D1" i="32"/>
  <c r="J1" i="32" s="1"/>
  <c r="J20" i="32" s="1"/>
  <c r="B55" i="126" l="1"/>
  <c r="C55" i="126"/>
  <c r="D55" i="126"/>
  <c r="E55" i="126"/>
  <c r="F55" i="126"/>
  <c r="G55" i="126"/>
  <c r="H55" i="126"/>
  <c r="I55" i="126"/>
  <c r="J55" i="126"/>
  <c r="K55" i="126"/>
  <c r="L55" i="126"/>
  <c r="B56" i="126"/>
  <c r="C56" i="126"/>
  <c r="D56" i="126"/>
  <c r="E56" i="126"/>
  <c r="F56" i="126"/>
  <c r="G56" i="126"/>
  <c r="H56" i="126"/>
  <c r="I56" i="126"/>
  <c r="J56" i="126"/>
  <c r="K56" i="126"/>
  <c r="L56" i="126"/>
  <c r="B57" i="126"/>
  <c r="C57" i="126"/>
  <c r="D57" i="126"/>
  <c r="E57" i="126"/>
  <c r="F57" i="126"/>
  <c r="G57" i="126"/>
  <c r="H57" i="126"/>
  <c r="I57" i="126"/>
  <c r="J57" i="126"/>
  <c r="K57" i="126"/>
  <c r="L57" i="126"/>
  <c r="B58" i="126"/>
  <c r="C58" i="126"/>
  <c r="D58" i="126"/>
  <c r="E58" i="126"/>
  <c r="F58" i="126"/>
  <c r="G58" i="126"/>
  <c r="H58" i="126"/>
  <c r="I58" i="126"/>
  <c r="J58" i="126"/>
  <c r="K58" i="126"/>
  <c r="L58" i="126"/>
  <c r="B59" i="126"/>
  <c r="C59" i="126"/>
  <c r="D59" i="126"/>
  <c r="E59" i="126"/>
  <c r="F59" i="126"/>
  <c r="G59" i="126"/>
  <c r="H59" i="126"/>
  <c r="I59" i="126"/>
  <c r="J59" i="126"/>
  <c r="K59" i="126"/>
  <c r="L59" i="126"/>
  <c r="B60" i="126"/>
  <c r="C60" i="126"/>
  <c r="D60" i="126"/>
  <c r="E60" i="126"/>
  <c r="F60" i="126"/>
  <c r="G60" i="126"/>
  <c r="H60" i="126"/>
  <c r="I60" i="126"/>
  <c r="J60" i="126"/>
  <c r="K60" i="126"/>
  <c r="L60" i="126"/>
  <c r="B61" i="126"/>
  <c r="C61" i="126"/>
  <c r="D61" i="126"/>
  <c r="E61" i="126"/>
  <c r="F61" i="126"/>
  <c r="G61" i="126"/>
  <c r="H61" i="126"/>
  <c r="I61" i="126"/>
  <c r="J61" i="126"/>
  <c r="K61" i="126"/>
  <c r="L61" i="126"/>
  <c r="B62" i="126"/>
  <c r="C62" i="126"/>
  <c r="D62" i="126"/>
  <c r="E62" i="126"/>
  <c r="F62" i="126"/>
  <c r="G62" i="126"/>
  <c r="H62" i="126"/>
  <c r="I62" i="126"/>
  <c r="J62" i="126"/>
  <c r="K62" i="126"/>
  <c r="L62" i="126"/>
  <c r="B63" i="126"/>
  <c r="C63" i="126"/>
  <c r="D63" i="126"/>
  <c r="E63" i="126"/>
  <c r="F63" i="126"/>
  <c r="G63" i="126"/>
  <c r="H63" i="126"/>
  <c r="I63" i="126"/>
  <c r="J63" i="126"/>
  <c r="K63" i="126"/>
  <c r="L63" i="126"/>
  <c r="B64" i="126"/>
  <c r="C64" i="126"/>
  <c r="D64" i="126"/>
  <c r="E64" i="126"/>
  <c r="F64" i="126"/>
  <c r="G64" i="126"/>
  <c r="H64" i="126"/>
  <c r="I64" i="126"/>
  <c r="J64" i="126"/>
  <c r="K64" i="126"/>
  <c r="L64" i="126"/>
  <c r="B65" i="126"/>
  <c r="C65" i="126"/>
  <c r="D65" i="126"/>
  <c r="E65" i="126"/>
  <c r="F65" i="126"/>
  <c r="G65" i="126"/>
  <c r="H65" i="126"/>
  <c r="I65" i="126"/>
  <c r="J65" i="126"/>
  <c r="K65" i="126"/>
  <c r="L65" i="126"/>
  <c r="C54" i="126"/>
  <c r="D54" i="126"/>
  <c r="E54" i="126"/>
  <c r="F54" i="126"/>
  <c r="G54" i="126"/>
  <c r="H54" i="126"/>
  <c r="I54" i="126"/>
  <c r="J54" i="126"/>
  <c r="K54" i="126"/>
  <c r="L54" i="126"/>
  <c r="B54" i="126"/>
  <c r="C2" i="167" l="1"/>
  <c r="C3" i="167"/>
  <c r="C4" i="167"/>
  <c r="C5" i="167"/>
  <c r="C6" i="167"/>
  <c r="C7" i="167"/>
  <c r="C8" i="167"/>
  <c r="C9" i="167"/>
  <c r="C10" i="167"/>
  <c r="C11" i="167"/>
  <c r="C12" i="167"/>
  <c r="C13" i="167"/>
  <c r="C14" i="167"/>
  <c r="C15" i="167"/>
  <c r="C16" i="167"/>
  <c r="C17" i="167"/>
  <c r="C18" i="167"/>
  <c r="C19" i="167"/>
  <c r="C20" i="167"/>
  <c r="C21" i="167"/>
  <c r="C22" i="167"/>
  <c r="C23" i="167"/>
  <c r="C24" i="167"/>
  <c r="C25" i="167"/>
  <c r="C26" i="167"/>
  <c r="C27" i="167"/>
  <c r="C1" i="167"/>
  <c r="D9" i="147" l="1"/>
  <c r="E9" i="147"/>
  <c r="F9" i="147"/>
  <c r="G9" i="147"/>
  <c r="H9" i="147"/>
  <c r="I9" i="147"/>
  <c r="J9" i="147"/>
  <c r="K9" i="147"/>
  <c r="L9" i="147"/>
  <c r="M9" i="147"/>
  <c r="N9" i="147"/>
  <c r="C9" i="147"/>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B4" i="42" l="1"/>
  <c r="G5" i="42"/>
  <c r="G4" i="42"/>
  <c r="B5" i="40"/>
  <c r="F5" i="40"/>
  <c r="I11" i="43" l="1"/>
  <c r="H11" i="43"/>
  <c r="G11" i="43"/>
  <c r="F11" i="43"/>
  <c r="B5" i="42"/>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5" i="147" s="1"/>
  <c r="D33" i="115"/>
  <c r="E5" i="147" s="1"/>
  <c r="E33" i="115"/>
  <c r="F5" i="147" s="1"/>
  <c r="F33" i="115"/>
  <c r="G5" i="147" s="1"/>
  <c r="G33" i="115"/>
  <c r="H5" i="147" s="1"/>
  <c r="H33" i="115"/>
  <c r="I5" i="147" s="1"/>
  <c r="I33" i="115"/>
  <c r="J5" i="147" s="1"/>
  <c r="J33" i="115"/>
  <c r="K5" i="147" s="1"/>
  <c r="K33" i="115"/>
  <c r="L5" i="147" s="1"/>
  <c r="L33" i="115"/>
  <c r="M5" i="147" s="1"/>
  <c r="M33" i="115"/>
  <c r="N5" i="147" s="1"/>
  <c r="B33" i="115"/>
  <c r="C5" i="147" s="1"/>
  <c r="C34" i="115"/>
  <c r="D34" i="115"/>
  <c r="E34" i="115"/>
  <c r="F14" i="125" s="1"/>
  <c r="F34" i="115"/>
  <c r="G34" i="115"/>
  <c r="H34" i="115"/>
  <c r="I34" i="115"/>
  <c r="J34" i="115"/>
  <c r="K34" i="115"/>
  <c r="L14" i="125" s="1"/>
  <c r="L34" i="115"/>
  <c r="M14" i="125" s="1"/>
  <c r="M34" i="115"/>
  <c r="N14" i="125" s="1"/>
  <c r="B34" i="115"/>
  <c r="C14" i="125" s="1"/>
  <c r="K14" i="125" l="1"/>
  <c r="J14" i="125"/>
  <c r="I14" i="125"/>
  <c r="H14" i="125"/>
  <c r="H16" i="125" s="1"/>
  <c r="G14" i="125"/>
  <c r="E14" i="125"/>
  <c r="D14" i="125"/>
  <c r="D16" i="125" s="1"/>
  <c r="N16" i="125"/>
  <c r="N52" i="125"/>
  <c r="M17" i="125"/>
  <c r="M52" i="125"/>
  <c r="I17" i="125"/>
  <c r="I52" i="125"/>
  <c r="E17" i="125"/>
  <c r="E52" i="125"/>
  <c r="J16" i="125"/>
  <c r="J52" i="125"/>
  <c r="L15" i="125"/>
  <c r="L55" i="125" s="1"/>
  <c r="L52" i="125"/>
  <c r="H15" i="125"/>
  <c r="H55" i="125" s="1"/>
  <c r="F16" i="125"/>
  <c r="F52" i="125"/>
  <c r="C16" i="125"/>
  <c r="C52" i="125"/>
  <c r="K15" i="125"/>
  <c r="K55" i="125" s="1"/>
  <c r="K52" i="125"/>
  <c r="G15" i="125"/>
  <c r="G55" i="125" s="1"/>
  <c r="G52" i="125"/>
  <c r="E16" i="125"/>
  <c r="L17" i="125"/>
  <c r="H17" i="125"/>
  <c r="J15" i="125"/>
  <c r="J55" i="125" s="1"/>
  <c r="F15" i="125"/>
  <c r="F55" i="125" s="1"/>
  <c r="M16" i="125"/>
  <c r="N15" i="125"/>
  <c r="N55" i="125" s="1"/>
  <c r="I16" i="125"/>
  <c r="M15" i="125"/>
  <c r="M55" i="125" s="1"/>
  <c r="I15" i="125"/>
  <c r="I55" i="125" s="1"/>
  <c r="E15" i="125"/>
  <c r="E55" i="125" s="1"/>
  <c r="L16" i="125"/>
  <c r="K17" i="125"/>
  <c r="G17" i="125"/>
  <c r="K16" i="125"/>
  <c r="G16" i="125"/>
  <c r="N17" i="125"/>
  <c r="J17" i="125"/>
  <c r="F17" i="125"/>
  <c r="C17" i="125"/>
  <c r="C15" i="125"/>
  <c r="C55" i="125" s="1"/>
  <c r="H52" i="125" l="1"/>
  <c r="D17" i="125"/>
  <c r="D52" i="125"/>
  <c r="D15" i="125"/>
  <c r="D55" i="125" s="1"/>
  <c r="D8" i="1"/>
  <c r="R7" i="156" l="1"/>
  <c r="S7" i="156"/>
  <c r="Q7" i="156"/>
  <c r="S5" i="156" l="1"/>
  <c r="S9" i="156" s="1"/>
  <c r="P14" i="156" l="1"/>
  <c r="P15" i="156"/>
  <c r="R5" i="156"/>
  <c r="R9" i="156" l="1"/>
  <c r="P25" i="156"/>
  <c r="P24" i="156"/>
  <c r="Q5" i="156"/>
  <c r="Q9" i="156" s="1"/>
  <c r="P21" i="156" l="1"/>
  <c r="P28" i="156"/>
  <c r="P27" i="156"/>
  <c r="L20" i="156"/>
  <c r="L25" i="156"/>
  <c r="L29" i="156"/>
  <c r="G14" i="156"/>
  <c r="G15" i="156"/>
  <c r="G16" i="156"/>
  <c r="J16" i="156" s="1"/>
  <c r="N16" i="156" s="1"/>
  <c r="G17" i="156"/>
  <c r="J17" i="156" s="1"/>
  <c r="N17" i="156" s="1"/>
  <c r="G18" i="156"/>
  <c r="J18" i="156" s="1"/>
  <c r="N18" i="156" s="1"/>
  <c r="G19" i="156"/>
  <c r="J19" i="156" s="1"/>
  <c r="N19" i="156" s="1"/>
  <c r="G21" i="156"/>
  <c r="G22" i="156"/>
  <c r="J22" i="156" s="1"/>
  <c r="N22" i="156" s="1"/>
  <c r="G23" i="156"/>
  <c r="J23" i="156" s="1"/>
  <c r="N23" i="156" s="1"/>
  <c r="G24" i="156"/>
  <c r="G26" i="156"/>
  <c r="J26" i="156" s="1"/>
  <c r="N26" i="156" s="1"/>
  <c r="G27" i="156"/>
  <c r="G28" i="156"/>
  <c r="G30" i="156"/>
  <c r="G13" i="156"/>
  <c r="J14" i="156" l="1"/>
  <c r="N14" i="156" s="1"/>
  <c r="Q14" i="156"/>
  <c r="I30" i="156"/>
  <c r="O30" i="156" s="1"/>
  <c r="J30" i="156"/>
  <c r="N30" i="156" s="1"/>
  <c r="L30" i="156"/>
  <c r="J24" i="156"/>
  <c r="N24" i="156" s="1"/>
  <c r="Q24" i="156"/>
  <c r="J15" i="156"/>
  <c r="N15" i="156" s="1"/>
  <c r="Q15" i="156"/>
  <c r="I28" i="156"/>
  <c r="O28" i="156" s="1"/>
  <c r="J28" i="156"/>
  <c r="N28" i="156" s="1"/>
  <c r="Q28" i="156"/>
  <c r="I27" i="156"/>
  <c r="O27" i="156" s="1"/>
  <c r="J27" i="156"/>
  <c r="N27" i="156" s="1"/>
  <c r="Q27" i="156"/>
  <c r="I13" i="156"/>
  <c r="O13" i="156" s="1"/>
  <c r="J13" i="156"/>
  <c r="N13" i="156" s="1"/>
  <c r="J21" i="156"/>
  <c r="N21" i="156" s="1"/>
  <c r="Q21" i="156"/>
  <c r="L24" i="156"/>
  <c r="I24" i="156"/>
  <c r="O24" i="156" s="1"/>
  <c r="L19" i="156"/>
  <c r="I19" i="156"/>
  <c r="O19" i="156" s="1"/>
  <c r="L15" i="156"/>
  <c r="I15" i="156"/>
  <c r="O15" i="156" s="1"/>
  <c r="L22" i="156"/>
  <c r="I22" i="156"/>
  <c r="O22" i="156" s="1"/>
  <c r="L17" i="156"/>
  <c r="I17" i="156"/>
  <c r="O17" i="156" s="1"/>
  <c r="L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H20" i="156"/>
  <c r="M20" i="156" s="1"/>
  <c r="Q30" i="156" l="1"/>
  <c r="P30" i="156"/>
  <c r="M22" i="156"/>
  <c r="Q22" i="156"/>
  <c r="P22" i="156"/>
  <c r="H19" i="156"/>
  <c r="H16" i="156"/>
  <c r="H26" i="156"/>
  <c r="H23" i="156"/>
  <c r="M26" i="156" l="1"/>
  <c r="Q26" i="156"/>
  <c r="P26" i="156"/>
  <c r="M19" i="156"/>
  <c r="Q19" i="156"/>
  <c r="P19" i="156"/>
  <c r="M16" i="156"/>
  <c r="Q16" i="156"/>
  <c r="P16" i="156"/>
  <c r="M23" i="156"/>
  <c r="Q23" i="156"/>
  <c r="P23" i="156"/>
  <c r="D10" i="147"/>
  <c r="E10" i="147"/>
  <c r="F10" i="147"/>
  <c r="G10" i="147"/>
  <c r="H10" i="147"/>
  <c r="I10" i="147"/>
  <c r="J10" i="147"/>
  <c r="K10" i="147"/>
  <c r="L10" i="147"/>
  <c r="M10" i="147"/>
  <c r="N10" i="147"/>
  <c r="C10"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7" i="147"/>
  <c r="E8" i="147" s="1"/>
  <c r="F7" i="147"/>
  <c r="F8" i="147" s="1"/>
  <c r="G7" i="147"/>
  <c r="G8" i="147" s="1"/>
  <c r="H7" i="147"/>
  <c r="H8" i="147" s="1"/>
  <c r="I7" i="147"/>
  <c r="I8" i="147" s="1"/>
  <c r="J7" i="147"/>
  <c r="J8" i="147" s="1"/>
  <c r="K7" i="147"/>
  <c r="K8" i="147" s="1"/>
  <c r="L7" i="147"/>
  <c r="L8" i="147" s="1"/>
  <c r="M7" i="147"/>
  <c r="M8" i="147" s="1"/>
  <c r="N7" i="147"/>
  <c r="N8" i="147" s="1"/>
  <c r="D7" i="147"/>
  <c r="D8" i="147" s="1"/>
  <c r="C7" i="147"/>
  <c r="C8" i="147" s="1"/>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1" i="125"/>
  <c r="H50" i="125"/>
  <c r="H49" i="125"/>
  <c r="E53" i="125"/>
  <c r="E48" i="125"/>
  <c r="E45" i="125"/>
  <c r="F50" i="125"/>
  <c r="F49" i="125"/>
  <c r="F47" i="125"/>
  <c r="F51" i="125"/>
  <c r="D48" i="125"/>
  <c r="D45" i="125"/>
  <c r="D53" i="125"/>
  <c r="C21" i="115"/>
  <c r="D11" i="147" s="1"/>
  <c r="D21" i="115"/>
  <c r="E11" i="147" s="1"/>
  <c r="E21" i="115"/>
  <c r="F11" i="147" s="1"/>
  <c r="F21" i="115"/>
  <c r="G11" i="147" s="1"/>
  <c r="G21" i="115"/>
  <c r="H11" i="147" s="1"/>
  <c r="H21" i="115"/>
  <c r="I11" i="147" s="1"/>
  <c r="I21" i="115"/>
  <c r="J11" i="147" s="1"/>
  <c r="J21" i="115"/>
  <c r="K11" i="147" s="1"/>
  <c r="K21" i="115"/>
  <c r="L11" i="147" s="1"/>
  <c r="L21" i="115"/>
  <c r="M11" i="147" s="1"/>
  <c r="M21" i="115"/>
  <c r="N11" i="147" s="1"/>
  <c r="B21" i="115"/>
  <c r="C11" i="147" s="1"/>
  <c r="J56" i="125" l="1"/>
  <c r="J57" i="125" s="1"/>
  <c r="H56" i="125"/>
  <c r="H57" i="125" s="1"/>
  <c r="L56" i="125"/>
  <c r="L57" i="125" s="1"/>
  <c r="F56" i="125"/>
  <c r="F57" i="125" s="1"/>
  <c r="I56" i="125"/>
  <c r="I57" i="125" s="1"/>
  <c r="D56" i="125"/>
  <c r="D57" i="125" s="1"/>
  <c r="K56" i="125"/>
  <c r="K57" i="125" s="1"/>
  <c r="E56" i="125"/>
  <c r="E57" i="125" s="1"/>
  <c r="M56" i="125"/>
  <c r="M57" i="125" s="1"/>
  <c r="G56" i="125"/>
  <c r="G57" i="125" s="1"/>
  <c r="N56" i="125"/>
  <c r="N57" i="125" s="1"/>
  <c r="B36" i="115"/>
  <c r="C2" i="147" s="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G45" i="145"/>
  <c r="G80" i="145"/>
  <c r="G53" i="145"/>
  <c r="AA65" i="145"/>
  <c r="G87" i="145"/>
  <c r="G49" i="145"/>
  <c r="AA55" i="145"/>
  <c r="AA41" i="145"/>
  <c r="G68" i="145"/>
  <c r="AA81" i="145"/>
  <c r="N34" i="145"/>
  <c r="AA75" i="145"/>
  <c r="AA82" i="145"/>
  <c r="AA78" i="145"/>
  <c r="G108" i="145"/>
  <c r="G50" i="145"/>
  <c r="AP57" i="145"/>
  <c r="G90" i="145"/>
  <c r="AP56" i="145"/>
  <c r="AW36" i="145"/>
  <c r="AP66" i="145"/>
  <c r="AP48" i="145"/>
  <c r="G36" i="145"/>
  <c r="AP37" i="145"/>
  <c r="AP59" i="145"/>
  <c r="G73" i="145"/>
  <c r="G77" i="145"/>
  <c r="AT38" i="145"/>
  <c r="G74" i="145"/>
  <c r="AP65" i="145"/>
  <c r="AA61" i="145"/>
  <c r="AP45" i="145"/>
  <c r="G76" i="145"/>
  <c r="AP52" i="145"/>
  <c r="AP58" i="145"/>
  <c r="AW38" i="145"/>
  <c r="AA84" i="145"/>
  <c r="AA60" i="145"/>
  <c r="AA58" i="145"/>
  <c r="AP62" i="145"/>
  <c r="AA38" i="145"/>
  <c r="P34" i="145"/>
  <c r="G111" i="145"/>
  <c r="G104" i="145"/>
  <c r="G89" i="145"/>
  <c r="G83" i="145"/>
  <c r="AP39" i="145"/>
  <c r="G99" i="145"/>
  <c r="AP42" i="145"/>
  <c r="AP46" i="145"/>
  <c r="G79" i="145"/>
  <c r="G94" i="145"/>
  <c r="G65" i="145"/>
  <c r="G97" i="145"/>
  <c r="AP70" i="145"/>
  <c r="AA54" i="145"/>
  <c r="AP55" i="145"/>
  <c r="G95" i="145"/>
  <c r="G106" i="145"/>
  <c r="G102" i="145"/>
  <c r="AG38" i="145"/>
  <c r="AA62" i="145"/>
  <c r="G64" i="145"/>
  <c r="G37" i="145"/>
  <c r="AA51" i="145"/>
  <c r="G98" i="145"/>
  <c r="G84" i="145"/>
  <c r="AA52" i="145"/>
  <c r="G107" i="145"/>
  <c r="G51" i="145"/>
  <c r="G103" i="145"/>
  <c r="AA71" i="145"/>
  <c r="G41" i="145"/>
  <c r="G67" i="145"/>
  <c r="AA36" i="145"/>
  <c r="G59" i="145"/>
  <c r="AP47" i="145"/>
  <c r="AA43" i="145"/>
  <c r="AA56" i="145"/>
  <c r="AA49" i="145"/>
  <c r="AP63" i="145"/>
  <c r="G85" i="145"/>
  <c r="AA42" i="145"/>
  <c r="G60" i="145"/>
  <c r="AP76" i="145"/>
  <c r="G75" i="145"/>
  <c r="AA83" i="145"/>
  <c r="AP54" i="145"/>
  <c r="AP75" i="145"/>
  <c r="AA64" i="145"/>
  <c r="AP61" i="145"/>
  <c r="G43" i="145"/>
  <c r="G86" i="145"/>
  <c r="AA68" i="145"/>
  <c r="AA37" i="145"/>
  <c r="G72" i="145"/>
  <c r="G61" i="145"/>
  <c r="AP40" i="145"/>
  <c r="G54" i="145"/>
  <c r="G91" i="145"/>
  <c r="G39" i="145"/>
  <c r="G58" i="145"/>
  <c r="AA44" i="145"/>
  <c r="AP60" i="145"/>
  <c r="AP49" i="145"/>
  <c r="AP69" i="145"/>
  <c r="G48" i="145"/>
  <c r="G38" i="145"/>
  <c r="AP53" i="145"/>
  <c r="AP71" i="145"/>
  <c r="G93" i="145"/>
  <c r="AA74" i="145"/>
  <c r="AA59" i="145"/>
  <c r="G88" i="145"/>
  <c r="AA77" i="145"/>
  <c r="AP44" i="145"/>
  <c r="G81" i="145"/>
  <c r="G82" i="145"/>
  <c r="K36" i="145"/>
  <c r="G92" i="145"/>
  <c r="AP50" i="145"/>
  <c r="AP38" i="145"/>
  <c r="G57" i="145"/>
  <c r="AA79" i="145"/>
  <c r="AP72" i="145"/>
  <c r="AP51" i="145"/>
  <c r="AA40" i="145"/>
  <c r="G105" i="145"/>
  <c r="AG35" i="145"/>
  <c r="AA67" i="145"/>
  <c r="G110" i="145"/>
  <c r="G56" i="145"/>
  <c r="G46" i="145"/>
  <c r="G47" i="145"/>
  <c r="J66" i="145"/>
  <c r="G40" i="145"/>
  <c r="AA57" i="145"/>
  <c r="G52" i="145"/>
  <c r="AA66" i="145"/>
  <c r="G63" i="145"/>
  <c r="G42" i="145"/>
  <c r="AA47" i="145"/>
  <c r="G55" i="145"/>
  <c r="G71" i="145"/>
  <c r="AA46" i="145"/>
  <c r="AA50" i="145"/>
  <c r="G69" i="145"/>
  <c r="AA70" i="145"/>
  <c r="AP43" i="145"/>
  <c r="G112" i="145"/>
  <c r="AP68" i="145"/>
  <c r="G62" i="145"/>
  <c r="G100" i="145"/>
  <c r="AA73" i="145"/>
  <c r="G78" i="145"/>
  <c r="G96" i="145"/>
  <c r="AA63" i="145"/>
  <c r="AA72" i="145"/>
  <c r="G109" i="145"/>
  <c r="AA53" i="145"/>
  <c r="AA48" i="145"/>
  <c r="AP67" i="145"/>
  <c r="AP41" i="145"/>
  <c r="AA80" i="145"/>
  <c r="AP74" i="145"/>
  <c r="AA45" i="145"/>
  <c r="AS72" i="145"/>
  <c r="G66" i="145"/>
  <c r="AA39" i="145"/>
  <c r="J67" i="145"/>
  <c r="AP64" i="145"/>
  <c r="AA76" i="145"/>
  <c r="G101" i="145"/>
  <c r="G35" i="145"/>
  <c r="G44" i="145"/>
  <c r="AA69" i="145"/>
  <c r="AP73" i="145"/>
  <c r="G70" i="145"/>
  <c r="G113" i="145"/>
  <c r="C7" i="115" l="1"/>
  <c r="D3" i="147" s="1"/>
  <c r="D7" i="115"/>
  <c r="E3" i="147" s="1"/>
  <c r="E7" i="115"/>
  <c r="F3" i="147" s="1"/>
  <c r="F7" i="115"/>
  <c r="G3" i="147" s="1"/>
  <c r="G7" i="115"/>
  <c r="H3" i="147" s="1"/>
  <c r="H7" i="115"/>
  <c r="I3" i="147" s="1"/>
  <c r="I7" i="115"/>
  <c r="J3" i="147" s="1"/>
  <c r="J7" i="115"/>
  <c r="K3" i="147" s="1"/>
  <c r="K7" i="115"/>
  <c r="L3" i="147" s="1"/>
  <c r="L7" i="115"/>
  <c r="M3" i="147" s="1"/>
  <c r="M7" i="115"/>
  <c r="N3" i="147" s="1"/>
  <c r="B7" i="115"/>
  <c r="C3" i="147" s="1"/>
  <c r="C25" i="115"/>
  <c r="D25" i="115"/>
  <c r="E25" i="115"/>
  <c r="F25" i="115"/>
  <c r="G25" i="115"/>
  <c r="H25" i="115"/>
  <c r="I25" i="115"/>
  <c r="J25" i="115"/>
  <c r="K25" i="115"/>
  <c r="L25" i="115"/>
  <c r="M25" i="115"/>
  <c r="B25" i="115"/>
  <c r="AE36" i="145"/>
  <c r="AE38" i="145"/>
  <c r="K35" i="145"/>
  <c r="K37" i="145"/>
  <c r="AT36" i="145"/>
  <c r="AE35" i="145"/>
  <c r="AT37" i="145"/>
  <c r="K34" i="145"/>
  <c r="AE37" i="145"/>
  <c r="AT39" i="145"/>
  <c r="AE43" i="145" l="1"/>
  <c r="K42" i="145"/>
  <c r="AT44" i="145"/>
  <c r="K5" i="125"/>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I15" i="127" s="1"/>
  <c r="H36" i="127"/>
  <c r="G36" i="127"/>
  <c r="F36" i="127"/>
  <c r="B36" i="127"/>
  <c r="K35" i="127"/>
  <c r="I14" i="127" s="1"/>
  <c r="H35" i="127"/>
  <c r="G35" i="127"/>
  <c r="F35" i="127"/>
  <c r="B35" i="127"/>
  <c r="A35" i="127"/>
  <c r="K34" i="127"/>
  <c r="I13" i="127" s="1"/>
  <c r="H34" i="127"/>
  <c r="G34" i="127"/>
  <c r="F34" i="127"/>
  <c r="B34" i="127"/>
  <c r="E34" i="127" s="1"/>
  <c r="K33" i="127"/>
  <c r="I11" i="127" s="1"/>
  <c r="I32" i="127"/>
  <c r="K32" i="127" s="1"/>
  <c r="I10" i="127" s="1"/>
  <c r="H32" i="127"/>
  <c r="F32" i="127"/>
  <c r="B32" i="127"/>
  <c r="E32" i="127" s="1"/>
  <c r="K31" i="127"/>
  <c r="I9" i="127" s="1"/>
  <c r="H31" i="127"/>
  <c r="G31" i="127"/>
  <c r="F31" i="127"/>
  <c r="B31" i="127"/>
  <c r="E31" i="127" s="1"/>
  <c r="K30" i="127"/>
  <c r="I8" i="127" s="1"/>
  <c r="H30" i="127"/>
  <c r="G30" i="127"/>
  <c r="F30" i="127"/>
  <c r="B30" i="127"/>
  <c r="K29" i="127"/>
  <c r="I7" i="127" s="1"/>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H15" i="127"/>
  <c r="G15" i="127"/>
  <c r="N14" i="127"/>
  <c r="H14" i="127"/>
  <c r="G14" i="127"/>
  <c r="N13" i="127"/>
  <c r="H13" i="127"/>
  <c r="G13" i="127"/>
  <c r="S11" i="127"/>
  <c r="R11" i="127"/>
  <c r="N11" i="127"/>
  <c r="H11" i="127"/>
  <c r="G11" i="127"/>
  <c r="S10" i="127"/>
  <c r="R10" i="127"/>
  <c r="N10" i="127"/>
  <c r="H10" i="127"/>
  <c r="G10" i="127"/>
  <c r="S9" i="127"/>
  <c r="R9" i="127"/>
  <c r="N9" i="127"/>
  <c r="H9" i="127"/>
  <c r="G9" i="127"/>
  <c r="S8" i="127"/>
  <c r="R8" i="127"/>
  <c r="N8" i="127"/>
  <c r="H8" i="127"/>
  <c r="G8" i="127"/>
  <c r="S7" i="127"/>
  <c r="R7" i="127"/>
  <c r="N7" i="127"/>
  <c r="H7" i="127"/>
  <c r="G7" i="127"/>
  <c r="N6" i="127"/>
  <c r="H6" i="127"/>
  <c r="G6" i="127"/>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44" i="128"/>
  <c r="AA72" i="128"/>
  <c r="AP58" i="128"/>
  <c r="G95" i="128"/>
  <c r="G84" i="128"/>
  <c r="AA38" i="128"/>
  <c r="G61" i="128"/>
  <c r="AA73" i="128"/>
  <c r="G109" i="128"/>
  <c r="AP65" i="128"/>
  <c r="G72" i="128"/>
  <c r="G87" i="128"/>
  <c r="AA54" i="128"/>
  <c r="AP74" i="128"/>
  <c r="AA36" i="128"/>
  <c r="AA46" i="128"/>
  <c r="G45" i="128"/>
  <c r="G46" i="128"/>
  <c r="G81" i="128"/>
  <c r="AA53" i="128"/>
  <c r="AP66" i="128"/>
  <c r="AP40" i="128"/>
  <c r="AP68" i="128"/>
  <c r="AA70" i="128"/>
  <c r="G63" i="128"/>
  <c r="AP61" i="128"/>
  <c r="G93" i="128"/>
  <c r="AA50" i="128"/>
  <c r="AP70" i="128"/>
  <c r="G110" i="128"/>
  <c r="AA71" i="128"/>
  <c r="AP71" i="128"/>
  <c r="G47" i="128"/>
  <c r="G68" i="128"/>
  <c r="AA37" i="128"/>
  <c r="G67" i="128"/>
  <c r="AA55" i="128"/>
  <c r="AP54" i="128"/>
  <c r="G111" i="128"/>
  <c r="AA81" i="128"/>
  <c r="G98" i="128"/>
  <c r="AP76" i="128"/>
  <c r="G71" i="128"/>
  <c r="AA57" i="128"/>
  <c r="G55" i="128"/>
  <c r="AP47" i="128"/>
  <c r="G59" i="128"/>
  <c r="AP41" i="128"/>
  <c r="AA83" i="128"/>
  <c r="AA51" i="128"/>
  <c r="G79" i="128"/>
  <c r="G38" i="128"/>
  <c r="AP59" i="128"/>
  <c r="AP72" i="128"/>
  <c r="G44" i="128"/>
  <c r="AA49" i="128"/>
  <c r="G53" i="128"/>
  <c r="AA48" i="128"/>
  <c r="AP53" i="128"/>
  <c r="AA77" i="128"/>
  <c r="G100" i="128"/>
  <c r="G94" i="128"/>
  <c r="G92" i="128"/>
  <c r="G106" i="128"/>
  <c r="G90" i="128"/>
  <c r="G41" i="128"/>
  <c r="AP69" i="128"/>
  <c r="G89" i="128"/>
  <c r="AP75" i="128"/>
  <c r="AP43" i="128"/>
  <c r="AP55" i="128"/>
  <c r="G91" i="128"/>
  <c r="G88" i="128"/>
  <c r="G42" i="128"/>
  <c r="G40" i="128"/>
  <c r="AA60" i="128"/>
  <c r="AP48" i="128"/>
  <c r="AA42" i="128"/>
  <c r="G69" i="128"/>
  <c r="AA65" i="128"/>
  <c r="G54" i="128"/>
  <c r="G74" i="128"/>
  <c r="AA69" i="128"/>
  <c r="AA41" i="128"/>
  <c r="AP42" i="128"/>
  <c r="G112" i="128"/>
  <c r="G50" i="128"/>
  <c r="AA78" i="128"/>
  <c r="G108" i="128"/>
  <c r="G76" i="128"/>
  <c r="G83" i="128"/>
  <c r="AP60" i="128"/>
  <c r="AA64" i="128"/>
  <c r="G105" i="128"/>
  <c r="D58" i="129"/>
  <c r="G103" i="128"/>
  <c r="AA63" i="128"/>
  <c r="AA76" i="128"/>
  <c r="AP62" i="128"/>
  <c r="G39" i="128"/>
  <c r="AA58" i="128"/>
  <c r="G58" i="128"/>
  <c r="AA52" i="128"/>
  <c r="G102" i="128"/>
  <c r="D39" i="129"/>
  <c r="AA45" i="128"/>
  <c r="AP46" i="128"/>
  <c r="AA44" i="128"/>
  <c r="AA59" i="128"/>
  <c r="AP38" i="128"/>
  <c r="AP45" i="128"/>
  <c r="G66" i="128"/>
  <c r="G77" i="128"/>
  <c r="G107" i="128"/>
  <c r="AA61" i="128"/>
  <c r="AA67" i="128"/>
  <c r="G49" i="128"/>
  <c r="AP49" i="128"/>
  <c r="AA74" i="128"/>
  <c r="D42" i="129"/>
  <c r="G101" i="128"/>
  <c r="G65" i="128"/>
  <c r="G60" i="128"/>
  <c r="AP73" i="128"/>
  <c r="G104" i="128"/>
  <c r="AA62" i="128"/>
  <c r="AA75" i="128"/>
  <c r="G37" i="128"/>
  <c r="G99" i="128"/>
  <c r="AP39" i="128"/>
  <c r="AP57" i="128"/>
  <c r="G97" i="128"/>
  <c r="AP56" i="128"/>
  <c r="AA47" i="128"/>
  <c r="G64" i="128"/>
  <c r="G86" i="128"/>
  <c r="G52" i="128"/>
  <c r="G36" i="128"/>
  <c r="G75" i="128"/>
  <c r="D18" i="129"/>
  <c r="AA79" i="128"/>
  <c r="G48" i="128"/>
  <c r="G113" i="128"/>
  <c r="AA56" i="128"/>
  <c r="G85" i="128"/>
  <c r="AA82" i="128"/>
  <c r="AP37" i="128"/>
  <c r="G80" i="128"/>
  <c r="G56" i="128"/>
  <c r="AA40" i="128"/>
  <c r="AP67" i="128"/>
  <c r="AA39" i="128"/>
  <c r="G62" i="128"/>
  <c r="G73" i="128"/>
  <c r="AP51" i="128"/>
  <c r="AA84" i="128"/>
  <c r="AA80" i="128"/>
  <c r="AA68" i="128"/>
  <c r="AA43" i="128"/>
  <c r="G35" i="128"/>
  <c r="AP52" i="128"/>
  <c r="AP64" i="128"/>
  <c r="AP63" i="128"/>
  <c r="G70" i="128"/>
  <c r="AP50" i="128"/>
  <c r="G43" i="128"/>
  <c r="AA66" i="128"/>
  <c r="G78" i="128"/>
  <c r="G57" i="128"/>
  <c r="G82" i="128"/>
  <c r="G51" i="128"/>
  <c r="G96" i="128"/>
  <c r="C32" i="127" l="1"/>
  <c r="C31" i="127"/>
  <c r="C28" i="127"/>
  <c r="E35" i="127"/>
  <c r="E29" i="127"/>
  <c r="A30" i="127"/>
  <c r="D28" i="127"/>
  <c r="C29" i="127"/>
  <c r="D29" i="127"/>
  <c r="C34" i="127"/>
  <c r="A36" i="127"/>
  <c r="D31" i="127"/>
  <c r="D34" i="127"/>
  <c r="C35" i="127"/>
  <c r="D35" i="127"/>
  <c r="C38" i="127"/>
  <c r="C40" i="127"/>
  <c r="C41" i="127"/>
  <c r="D40" i="127"/>
  <c r="K36" i="129"/>
  <c r="K20" i="129"/>
  <c r="K56" i="129"/>
  <c r="AG38" i="128"/>
  <c r="K37" i="129"/>
  <c r="AW36" i="128"/>
  <c r="K57" i="129"/>
  <c r="P34" i="128"/>
  <c r="AG35" i="128"/>
  <c r="D61" i="129"/>
  <c r="D21" i="129"/>
  <c r="N34" i="128"/>
  <c r="K55" i="129"/>
  <c r="K39" i="129"/>
  <c r="K17" i="129"/>
  <c r="K18" i="129"/>
  <c r="K19" i="129"/>
  <c r="K38" i="129"/>
  <c r="K54" i="129"/>
  <c r="K26" i="129" l="1"/>
  <c r="K63" i="129"/>
  <c r="K45" i="129"/>
  <c r="E36" i="127"/>
  <c r="D36" i="127"/>
  <c r="C36" i="127"/>
  <c r="A37" i="127"/>
  <c r="E30" i="127"/>
  <c r="D30" i="127"/>
  <c r="C30" i="127"/>
  <c r="C115" i="120"/>
  <c r="C114" i="120"/>
  <c r="C113" i="120"/>
  <c r="C112" i="120"/>
  <c r="C111" i="120"/>
  <c r="C110" i="120"/>
  <c r="G109" i="120"/>
  <c r="C109" i="120"/>
  <c r="G108" i="120"/>
  <c r="C108" i="120"/>
  <c r="G107" i="120"/>
  <c r="C107" i="120"/>
  <c r="G106" i="120"/>
  <c r="C106" i="120"/>
  <c r="E105" i="120" s="1"/>
  <c r="G105" i="120"/>
  <c r="C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G86" i="120"/>
  <c r="C86" i="120"/>
  <c r="B86" i="120"/>
  <c r="G85" i="120"/>
  <c r="C85" i="120"/>
  <c r="B85" i="120"/>
  <c r="G84" i="120"/>
  <c r="C84" i="120"/>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G66" i="120"/>
  <c r="C66" i="120"/>
  <c r="B66" i="120"/>
  <c r="G65" i="120"/>
  <c r="C65" i="120"/>
  <c r="B65" i="120"/>
  <c r="G64" i="120"/>
  <c r="C64" i="120"/>
  <c r="B64" i="120"/>
  <c r="G58" i="120"/>
  <c r="G57" i="120"/>
  <c r="G56" i="120"/>
  <c r="G55" i="120"/>
  <c r="G54" i="120"/>
  <c r="G53" i="120"/>
  <c r="C53" i="120"/>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K35" i="128"/>
  <c r="K37" i="128"/>
  <c r="AT39" i="128"/>
  <c r="AT36" i="128"/>
  <c r="AE37" i="128"/>
  <c r="AW38" i="128"/>
  <c r="AT38" i="128"/>
  <c r="AE35" i="128"/>
  <c r="K36" i="128"/>
  <c r="AT37" i="128"/>
  <c r="AE36" i="128"/>
  <c r="AE38" i="128"/>
  <c r="K34" i="128"/>
  <c r="E35" i="120" l="1"/>
  <c r="E53" i="120"/>
  <c r="E67" i="120"/>
  <c r="E84" i="120"/>
  <c r="E86" i="120"/>
  <c r="AT44" i="128"/>
  <c r="K42" i="128"/>
  <c r="E31" i="120"/>
  <c r="E38" i="120"/>
  <c r="E50" i="120"/>
  <c r="E82" i="120"/>
  <c r="D83" i="120" s="1"/>
  <c r="E99" i="120"/>
  <c r="E115" i="120"/>
  <c r="E68" i="120"/>
  <c r="E32" i="120"/>
  <c r="E40" i="120"/>
  <c r="E71" i="120"/>
  <c r="E88" i="120"/>
  <c r="E109" i="120"/>
  <c r="E113" i="120"/>
  <c r="AE43" i="128"/>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D84" i="120" s="1"/>
  <c r="E100" i="120"/>
  <c r="E111" i="120"/>
  <c r="E29" i="120"/>
  <c r="E47" i="120"/>
  <c r="D48" i="120" s="1"/>
  <c r="D49" i="120" s="1"/>
  <c r="E85" i="120"/>
  <c r="E104" i="120"/>
  <c r="E108" i="120"/>
  <c r="E28" i="120"/>
  <c r="E64" i="120"/>
  <c r="D65" i="120" s="1"/>
  <c r="E72" i="120"/>
  <c r="E37" i="120"/>
  <c r="E49" i="120"/>
  <c r="E65" i="120"/>
  <c r="E70" i="120"/>
  <c r="E98" i="120"/>
  <c r="D99" i="120" s="1"/>
  <c r="D100" i="120" s="1"/>
  <c r="E27" i="120"/>
  <c r="D28" i="120" s="1"/>
  <c r="E33" i="120"/>
  <c r="E101" i="120"/>
  <c r="E106" i="120"/>
  <c r="E37" i="127"/>
  <c r="D37" i="127"/>
  <c r="C37" i="127"/>
  <c r="E103" i="120"/>
  <c r="E87" i="120"/>
  <c r="E102" i="120"/>
  <c r="E112" i="120"/>
  <c r="E66" i="120"/>
  <c r="E39" i="120"/>
  <c r="E52" i="120"/>
  <c r="E110" i="120"/>
  <c r="E30" i="120"/>
  <c r="E114" i="120"/>
  <c r="C36" i="115"/>
  <c r="D36" i="115"/>
  <c r="E36" i="115"/>
  <c r="F36" i="115"/>
  <c r="G36" i="115"/>
  <c r="H36" i="115"/>
  <c r="I36" i="115"/>
  <c r="J36" i="115"/>
  <c r="K36" i="115"/>
  <c r="L36" i="115"/>
  <c r="M36" i="115"/>
  <c r="C2" i="125"/>
  <c r="C11" i="125"/>
  <c r="C30" i="115"/>
  <c r="D30" i="115"/>
  <c r="E30" i="115"/>
  <c r="F30" i="115"/>
  <c r="G30" i="115"/>
  <c r="H30" i="115"/>
  <c r="I30" i="115"/>
  <c r="J30" i="115"/>
  <c r="K30" i="115"/>
  <c r="L30" i="115"/>
  <c r="M30" i="115"/>
  <c r="B30" i="115"/>
  <c r="C18" i="115"/>
  <c r="D6" i="147" s="1"/>
  <c r="D18" i="115"/>
  <c r="E6" i="147" s="1"/>
  <c r="E18" i="115"/>
  <c r="F6" i="147" s="1"/>
  <c r="F18" i="115"/>
  <c r="G6" i="147" s="1"/>
  <c r="G18" i="115"/>
  <c r="H6" i="147" s="1"/>
  <c r="H18" i="115"/>
  <c r="I6" i="147" s="1"/>
  <c r="I18" i="115"/>
  <c r="J6" i="147" s="1"/>
  <c r="J18" i="115"/>
  <c r="K6" i="147" s="1"/>
  <c r="K18" i="115"/>
  <c r="L6" i="147" s="1"/>
  <c r="L18" i="115"/>
  <c r="M6" i="147" s="1"/>
  <c r="M18" i="115"/>
  <c r="N6" i="147" s="1"/>
  <c r="B18" i="115"/>
  <c r="C6" i="147" s="1"/>
  <c r="D29" i="120" l="1"/>
  <c r="D30" i="120" s="1"/>
  <c r="D31" i="120" s="1"/>
  <c r="D32" i="120" s="1"/>
  <c r="D33" i="120" s="1"/>
  <c r="D34" i="120" s="1"/>
  <c r="D35" i="120" s="1"/>
  <c r="D36" i="120" s="1"/>
  <c r="D37" i="120" s="1"/>
  <c r="D38" i="120" s="1"/>
  <c r="D39" i="120" s="1"/>
  <c r="D40" i="120" s="1"/>
  <c r="D85" i="120"/>
  <c r="D86" i="120" s="1"/>
  <c r="D87" i="120" s="1"/>
  <c r="D88" i="120" s="1"/>
  <c r="N2" i="125"/>
  <c r="N2" i="147"/>
  <c r="H19" i="125"/>
  <c r="H20" i="125" s="1"/>
  <c r="H21" i="125" s="1"/>
  <c r="H4" i="147"/>
  <c r="M2" i="125"/>
  <c r="M2" i="147"/>
  <c r="E2" i="125"/>
  <c r="E2" i="147"/>
  <c r="C19" i="125"/>
  <c r="C20" i="125" s="1"/>
  <c r="C21" i="125" s="1"/>
  <c r="C4" i="147"/>
  <c r="K19" i="125"/>
  <c r="K20" i="125" s="1"/>
  <c r="K4" i="147"/>
  <c r="G19" i="125"/>
  <c r="G20" i="125" s="1"/>
  <c r="G21" i="125" s="1"/>
  <c r="G4" i="147"/>
  <c r="L2" i="125"/>
  <c r="L2" i="147"/>
  <c r="H2" i="125"/>
  <c r="H2" i="147"/>
  <c r="D2" i="125"/>
  <c r="D2" i="147"/>
  <c r="M19" i="125"/>
  <c r="M20" i="125" s="1"/>
  <c r="M4" i="147"/>
  <c r="I19" i="125"/>
  <c r="I20" i="125" s="1"/>
  <c r="I4" i="147"/>
  <c r="E19" i="125"/>
  <c r="E20" i="125" s="1"/>
  <c r="E4" i="147"/>
  <c r="J2" i="125"/>
  <c r="J2" i="147"/>
  <c r="F2" i="125"/>
  <c r="F2" i="147"/>
  <c r="L19" i="125"/>
  <c r="L20" i="125" s="1"/>
  <c r="L4" i="147"/>
  <c r="D19" i="125"/>
  <c r="D20" i="125" s="1"/>
  <c r="D4" i="147"/>
  <c r="I2" i="125"/>
  <c r="I2" i="147"/>
  <c r="N19" i="125"/>
  <c r="N20" i="125" s="1"/>
  <c r="N4" i="147"/>
  <c r="J19" i="125"/>
  <c r="J20" i="125" s="1"/>
  <c r="J4" i="147"/>
  <c r="F19" i="125"/>
  <c r="F20" i="125" s="1"/>
  <c r="F4" i="147"/>
  <c r="K2" i="125"/>
  <c r="K2" i="147"/>
  <c r="G2" i="125"/>
  <c r="G2" i="147"/>
  <c r="C51" i="125"/>
  <c r="C47" i="125"/>
  <c r="C56" i="125" s="1"/>
  <c r="C57" i="125" s="1"/>
  <c r="C50" i="125"/>
  <c r="C49" i="125"/>
  <c r="D66" i="120"/>
  <c r="D67" i="120" s="1"/>
  <c r="D68" i="120" s="1"/>
  <c r="D69" i="120" s="1"/>
  <c r="D70" i="120" s="1"/>
  <c r="D71" i="120" s="1"/>
  <c r="D72" i="120" s="1"/>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40" i="125"/>
  <c r="G22" i="125"/>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53" i="120"/>
  <c r="G24" i="125" l="1"/>
  <c r="G18" i="125" s="1"/>
  <c r="H24" i="125"/>
  <c r="H18" i="125" s="1"/>
  <c r="H22" i="125"/>
  <c r="C24" i="125"/>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J25" i="125"/>
  <c r="D25" i="125"/>
  <c r="F25" i="125"/>
  <c r="N31" i="125"/>
  <c r="M25" i="125"/>
  <c r="L25" i="125"/>
  <c r="K25" i="125"/>
  <c r="N34" i="125" l="1"/>
  <c r="N37" i="125" s="1"/>
  <c r="N38" i="125" s="1"/>
  <c r="N27" i="125"/>
  <c r="N29" i="125"/>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Omar2</author>
  </authors>
  <commentList>
    <comment ref="B3" authorId="0" shapeId="0" xr:uid="{00000000-0006-0000-4D00-000001000000}">
      <text>
        <r>
          <rPr>
            <b/>
            <sz val="9"/>
            <color indexed="81"/>
            <rFont val="Tahoma"/>
            <family val="2"/>
          </rPr>
          <t>Omar:</t>
        </r>
        <r>
          <rPr>
            <sz val="9"/>
            <color indexed="81"/>
            <rFont val="Tahoma"/>
            <family val="2"/>
          </rPr>
          <t xml:space="preserve">
Only considering infow at Corinne Station in Ha-m/month</t>
        </r>
      </text>
    </comment>
    <comment ref="B20" authorId="0" shapeId="0" xr:uid="{00000000-0006-0000-4D00-000002000000}">
      <text>
        <r>
          <rPr>
            <b/>
            <sz val="9"/>
            <color indexed="81"/>
            <rFont val="Tahoma"/>
            <family val="2"/>
          </rPr>
          <t>Omar:</t>
        </r>
        <r>
          <rPr>
            <sz val="9"/>
            <color indexed="81"/>
            <rFont val="Tahoma"/>
            <family val="2"/>
          </rPr>
          <t xml:space="preserve">
Only considering infow at Corinne Station in Ha-m/month</t>
        </r>
      </text>
    </comment>
    <comment ref="A52" authorId="0" shapeId="0" xr:uid="{00000000-0006-0000-4D00-00000300000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Ayman</author>
  </authors>
  <commentList>
    <comment ref="I5" authorId="0" shapeId="0" xr:uid="{00000000-0006-0000-4E00-00000100000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0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0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0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xr:uid="{00000000-0006-0000-50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0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xr:uid="{00000000-0006-0000-50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0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1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1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1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xr:uid="{00000000-0006-0000-51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1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xr:uid="{00000000-0006-0000-51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1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xr:uid="{00000000-0006-0000-5100-000008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xr:uid="{00000000-0006-0000-5100-000009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xr:uid="{00000000-0006-0000-5100-00000A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D18" authorId="0" shapeId="0" xr:uid="{00000000-0006-0000-52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xr:uid="{00000000-0006-0000-52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xr:uid="{00000000-0006-0000-52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xr:uid="{00000000-0006-0000-5200-000004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xr:uid="{00000000-0006-0000-52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xr:uid="{00000000-0006-0000-52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<sst xmlns="http://schemas.openxmlformats.org/spreadsheetml/2006/main" count="9139" uniqueCount="490">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</sst>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30">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4" xfId="0" applyFont="1" applyBorder="1" applyAlignment="1">
      <alignment vertical="center" wrapText="1"/>
    </xf>
    <xf numFmtId="0" fontId="22" fillId="0" borderId="25" xfId="0" applyFont="1" applyBorder="1" applyAlignment="1">
      <alignment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cellXfs>
  <cellStyles count="4">
    <cellStyle name="Comma" xfId="1" builtinId="3"/>
    <cellStyle name="Hyperlink" xfId="3" builtinId="8"/>
    <cellStyle name="Normal" xfId="0" builtinId="0"/>
    <cellStyle name="Normal 2" xfId="2" xr:uid="{00000000-0005-0000-0000-000003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9163792" y="681593"/>
          <a:ext cx="5703355" cy="3276955"/>
          <a:chOff x="0" y="0"/>
          <a:chExt cx="5647999" cy="3314319"/>
        </a:xfrm>
      </xdr:grpSpPr>
      <xdr:grpSp>
        <xdr:nvGrpSpPr>
          <xdr:cNvPr id="30" name="Group 29">
            <a:extLst>
              <a:ext uri="{FF2B5EF4-FFF2-40B4-BE49-F238E27FC236}">
                <a16:creationId xmlns:a16="http://schemas.microsoft.com/office/drawing/2014/main" id="{00000000-0008-0000-0200-00001E000000}"/>
              </a:ext>
            </a:extLst>
          </xdr:cNvPr>
          <xdr:cNvGrpSpPr/>
        </xdr:nvGrpSpPr>
        <xdr:grpSpPr>
          <a:xfrm>
            <a:off x="0" y="336500"/>
            <a:ext cx="3568700" cy="2800985"/>
            <a:chOff x="0" y="-53374"/>
            <a:chExt cx="5744388" cy="4494292"/>
          </a:xfrm>
        </xdr:grpSpPr>
        <xdr:pic>
          <xdr:nvPicPr>
            <xdr:cNvPr id="43" name="Picture 42">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a:extLst>
                <a:ext uri="{FF2B5EF4-FFF2-40B4-BE49-F238E27FC236}">
                  <a16:creationId xmlns:a16="http://schemas.microsoft.com/office/drawing/2014/main" id="{00000000-0008-0000-0200-00002C000000}"/>
                </a:ext>
              </a:extLst>
            </xdr:cNvPr>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a:extLst>
                <a:ext uri="{FF2B5EF4-FFF2-40B4-BE49-F238E27FC236}">
                  <a16:creationId xmlns:a16="http://schemas.microsoft.com/office/drawing/2014/main" id="{00000000-0008-0000-0200-00002D000000}"/>
                </a:ext>
              </a:extLst>
            </xdr:cNvPr>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a:extLst>
                <a:ext uri="{FF2B5EF4-FFF2-40B4-BE49-F238E27FC236}">
                  <a16:creationId xmlns:a16="http://schemas.microsoft.com/office/drawing/2014/main" id="{00000000-0008-0000-0200-00002E000000}"/>
                </a:ext>
              </a:extLst>
            </xdr:cNvPr>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a:extLst>
                <a:ext uri="{FF2B5EF4-FFF2-40B4-BE49-F238E27FC236}">
                  <a16:creationId xmlns:a16="http://schemas.microsoft.com/office/drawing/2014/main" id="{00000000-0008-0000-0200-00002F000000}"/>
                </a:ext>
              </a:extLst>
            </xdr:cNvPr>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a:extLst>
                <a:ext uri="{FF2B5EF4-FFF2-40B4-BE49-F238E27FC236}">
                  <a16:creationId xmlns:a16="http://schemas.microsoft.com/office/drawing/2014/main" id="{00000000-0008-0000-0200-000031000000}"/>
                </a:ext>
              </a:extLst>
            </xdr:cNvPr>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a:extLst>
                <a:ext uri="{FF2B5EF4-FFF2-40B4-BE49-F238E27FC236}">
                  <a16:creationId xmlns:a16="http://schemas.microsoft.com/office/drawing/2014/main" id="{00000000-0008-0000-0200-000032000000}"/>
                </a:ext>
              </a:extLst>
            </xdr:cNvPr>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a:extLst>
                <a:ext uri="{FF2B5EF4-FFF2-40B4-BE49-F238E27FC236}">
                  <a16:creationId xmlns:a16="http://schemas.microsoft.com/office/drawing/2014/main" id="{00000000-0008-0000-0200-000033000000}"/>
                </a:ext>
              </a:extLst>
            </xdr:cNvPr>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a:extLst>
                <a:ext uri="{FF2B5EF4-FFF2-40B4-BE49-F238E27FC236}">
                  <a16:creationId xmlns:a16="http://schemas.microsoft.com/office/drawing/2014/main" id="{00000000-0008-0000-0200-000034000000}"/>
                </a:ext>
              </a:extLst>
            </xdr:cNvPr>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a:extLst>
                <a:ext uri="{FF2B5EF4-FFF2-40B4-BE49-F238E27FC236}">
                  <a16:creationId xmlns:a16="http://schemas.microsoft.com/office/drawing/2014/main" id="{00000000-0008-0000-0200-000035000000}"/>
                </a:ext>
              </a:extLst>
            </xdr:cNvPr>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a:extLst>
                <a:ext uri="{FF2B5EF4-FFF2-40B4-BE49-F238E27FC236}">
                  <a16:creationId xmlns:a16="http://schemas.microsoft.com/office/drawing/2014/main" id="{00000000-0008-0000-0200-000036000000}"/>
                </a:ext>
              </a:extLst>
            </xdr:cNvPr>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a:extLst>
                <a:ext uri="{FF2B5EF4-FFF2-40B4-BE49-F238E27FC236}">
                  <a16:creationId xmlns:a16="http://schemas.microsoft.com/office/drawing/2014/main" id="{00000000-0008-0000-0200-000037000000}"/>
                </a:ext>
              </a:extLst>
            </xdr:cNvPr>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a:extLst>
                <a:ext uri="{FF2B5EF4-FFF2-40B4-BE49-F238E27FC236}">
                  <a16:creationId xmlns:a16="http://schemas.microsoft.com/office/drawing/2014/main" id="{00000000-0008-0000-0200-000038000000}"/>
                </a:ext>
              </a:extLst>
            </xdr:cNvPr>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a:extLst>
                <a:ext uri="{FF2B5EF4-FFF2-40B4-BE49-F238E27FC236}">
                  <a16:creationId xmlns:a16="http://schemas.microsoft.com/office/drawing/2014/main" id="{00000000-0008-0000-0200-000039000000}"/>
                </a:ext>
              </a:extLst>
            </xdr:cNvPr>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a:extLst>
                <a:ext uri="{FF2B5EF4-FFF2-40B4-BE49-F238E27FC236}">
                  <a16:creationId xmlns:a16="http://schemas.microsoft.com/office/drawing/2014/main" id="{00000000-0008-0000-0200-00003A000000}"/>
                </a:ext>
              </a:extLst>
            </xdr:cNvPr>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a:extLst>
                <a:ext uri="{FF2B5EF4-FFF2-40B4-BE49-F238E27FC236}">
                  <a16:creationId xmlns:a16="http://schemas.microsoft.com/office/drawing/2014/main" id="{00000000-0008-0000-0200-00003B000000}"/>
                </a:ext>
              </a:extLst>
            </xdr:cNvPr>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a:extLst>
                <a:ext uri="{FF2B5EF4-FFF2-40B4-BE49-F238E27FC236}">
                  <a16:creationId xmlns:a16="http://schemas.microsoft.com/office/drawing/2014/main" id="{00000000-0008-0000-0200-00003C000000}"/>
                </a:ext>
              </a:extLst>
            </xdr:cNvPr>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a:extLst>
                <a:ext uri="{FF2B5EF4-FFF2-40B4-BE49-F238E27FC236}">
                  <a16:creationId xmlns:a16="http://schemas.microsoft.com/office/drawing/2014/main" id="{00000000-0008-0000-0200-00003D000000}"/>
                </a:ext>
              </a:extLst>
            </xdr:cNvPr>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a:extLst>
                <a:ext uri="{FF2B5EF4-FFF2-40B4-BE49-F238E27FC236}">
                  <a16:creationId xmlns:a16="http://schemas.microsoft.com/office/drawing/2014/main" id="{00000000-0008-0000-0200-00003E000000}"/>
                </a:ext>
              </a:extLst>
            </xdr:cNvPr>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a:extLst>
                <a:ext uri="{FF2B5EF4-FFF2-40B4-BE49-F238E27FC236}">
                  <a16:creationId xmlns:a16="http://schemas.microsoft.com/office/drawing/2014/main" id="{00000000-0008-0000-0200-00003F000000}"/>
                </a:ext>
              </a:extLst>
            </xdr:cNvPr>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a:extLst>
                <a:ext uri="{FF2B5EF4-FFF2-40B4-BE49-F238E27FC236}">
                  <a16:creationId xmlns:a16="http://schemas.microsoft.com/office/drawing/2014/main" id="{00000000-0008-0000-0200-000040000000}"/>
                </a:ext>
              </a:extLst>
            </xdr:cNvPr>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a:extLst>
                <a:ext uri="{FF2B5EF4-FFF2-40B4-BE49-F238E27FC236}">
                  <a16:creationId xmlns:a16="http://schemas.microsoft.com/office/drawing/2014/main" id="{00000000-0008-0000-0200-000041000000}"/>
                </a:ext>
              </a:extLst>
            </xdr:cNvPr>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a:extLst>
                <a:ext uri="{FF2B5EF4-FFF2-40B4-BE49-F238E27FC236}">
                  <a16:creationId xmlns:a16="http://schemas.microsoft.com/office/drawing/2014/main" id="{00000000-0008-0000-0200-000042000000}"/>
                </a:ext>
              </a:extLst>
            </xdr:cNvPr>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a:extLst>
                <a:ext uri="{FF2B5EF4-FFF2-40B4-BE49-F238E27FC236}">
                  <a16:creationId xmlns:a16="http://schemas.microsoft.com/office/drawing/2014/main" id="{00000000-0008-0000-0200-000043000000}"/>
                </a:ext>
              </a:extLst>
            </xdr:cNvPr>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a:extLst>
                <a:ext uri="{FF2B5EF4-FFF2-40B4-BE49-F238E27FC236}">
                  <a16:creationId xmlns:a16="http://schemas.microsoft.com/office/drawing/2014/main" id="{00000000-0008-0000-0200-000044000000}"/>
                </a:ext>
              </a:extLst>
            </xdr:cNvPr>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a:extLst>
                <a:ext uri="{FF2B5EF4-FFF2-40B4-BE49-F238E27FC236}">
                  <a16:creationId xmlns:a16="http://schemas.microsoft.com/office/drawing/2014/main" id="{00000000-0008-0000-0200-000045000000}"/>
                </a:ext>
              </a:extLst>
            </xdr:cNvPr>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a:extLst>
              <a:ext uri="{FF2B5EF4-FFF2-40B4-BE49-F238E27FC236}">
                <a16:creationId xmlns:a16="http://schemas.microsoft.com/office/drawing/2014/main" id="{00000000-0008-0000-0200-00001F000000}"/>
              </a:ext>
            </a:extLst>
          </xdr:cNvPr>
          <xdr:cNvGrpSpPr/>
        </xdr:nvGrpSpPr>
        <xdr:grpSpPr>
          <a:xfrm>
            <a:off x="3781958" y="0"/>
            <a:ext cx="1866041" cy="2519783"/>
            <a:chOff x="0" y="1920358"/>
            <a:chExt cx="2590800" cy="3311750"/>
          </a:xfrm>
        </xdr:grpSpPr>
        <xdr:pic>
          <xdr:nvPicPr>
            <xdr:cNvPr id="40" name="Picture 39">
              <a:extLst>
                <a:ext uri="{FF2B5EF4-FFF2-40B4-BE49-F238E27FC236}">
                  <a16:creationId xmlns:a16="http://schemas.microsoft.com/office/drawing/2014/main" id="{00000000-0008-0000-0200-000028000000}"/>
                </a:ext>
              </a:extLst>
            </xdr:cNvPr>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a:extLst>
                <a:ext uri="{FF2B5EF4-FFF2-40B4-BE49-F238E27FC236}">
                  <a16:creationId xmlns:a16="http://schemas.microsoft.com/office/drawing/2014/main" id="{00000000-0008-0000-0200-000029000000}"/>
                </a:ext>
              </a:extLst>
            </xdr:cNvPr>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a:extLst>
                <a:ext uri="{FF2B5EF4-FFF2-40B4-BE49-F238E27FC236}">
                  <a16:creationId xmlns:a16="http://schemas.microsoft.com/office/drawing/2014/main" id="{00000000-0008-0000-0200-00002A000000}"/>
                </a:ext>
              </a:extLst>
            </xdr:cNvPr>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a:extLst>
              <a:ext uri="{FF2B5EF4-FFF2-40B4-BE49-F238E27FC236}">
                <a16:creationId xmlns:a16="http://schemas.microsoft.com/office/drawing/2014/main" id="{00000000-0008-0000-0200-000020000000}"/>
              </a:ext>
            </a:extLst>
          </xdr:cNvPr>
          <xdr:cNvGrpSpPr/>
        </xdr:nvGrpSpPr>
        <xdr:grpSpPr>
          <a:xfrm>
            <a:off x="4345229" y="2340864"/>
            <a:ext cx="918210" cy="973455"/>
            <a:chOff x="474770" y="0"/>
            <a:chExt cx="1524000" cy="1558810"/>
          </a:xfrm>
        </xdr:grpSpPr>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a:extLst>
                <a:ext uri="{FF2B5EF4-FFF2-40B4-BE49-F238E27FC236}">
                  <a16:creationId xmlns:a16="http://schemas.microsoft.com/office/drawing/2014/main" id="{00000000-0008-0000-0200-000024000000}"/>
                </a:ext>
              </a:extLst>
            </xdr:cNvPr>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a:extLst>
                <a:ext uri="{FF2B5EF4-FFF2-40B4-BE49-F238E27FC236}">
                  <a16:creationId xmlns:a16="http://schemas.microsoft.com/office/drawing/2014/main" id="{00000000-0008-0000-0200-000025000000}"/>
                </a:ext>
              </a:extLst>
            </xdr:cNvPr>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a:extLst>
                <a:ext uri="{FF2B5EF4-FFF2-40B4-BE49-F238E27FC236}">
                  <a16:creationId xmlns:a16="http://schemas.microsoft.com/office/drawing/2014/main" id="{00000000-0008-0000-0200-000026000000}"/>
                </a:ext>
              </a:extLst>
            </xdr:cNvPr>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a:extLst>
                <a:ext uri="{FF2B5EF4-FFF2-40B4-BE49-F238E27FC236}">
                  <a16:creationId xmlns:a16="http://schemas.microsoft.com/office/drawing/2014/main" id="{00000000-0008-0000-0200-000027000000}"/>
                </a:ext>
              </a:extLst>
            </xdr:cNvPr>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2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 uri="{FF2B5EF4-FFF2-40B4-BE49-F238E27FC236}">
              <a16:creationId xmlns:a16="http://schemas.microsoft.com/office/drawing/2014/main" id="{00000000-0008-0000-5100-000001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 uri="{FF2B5EF4-FFF2-40B4-BE49-F238E27FC236}">
              <a16:creationId xmlns:a16="http://schemas.microsoft.com/office/drawing/2014/main" id="{00000000-0008-0000-5100-000002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 uri="{FF2B5EF4-FFF2-40B4-BE49-F238E27FC236}">
              <a16:creationId xmlns:a16="http://schemas.microsoft.com/office/drawing/2014/main" id="{00000000-0008-0000-5100-000003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a:extLst>
            <a:ext uri="{FF2B5EF4-FFF2-40B4-BE49-F238E27FC236}">
              <a16:creationId xmlns:a16="http://schemas.microsoft.com/office/drawing/2014/main" id="{00000000-0008-0000-5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a:extLst>
            <a:ext uri="{FF2B5EF4-FFF2-40B4-BE49-F238E27FC236}">
              <a16:creationId xmlns:a16="http://schemas.microsoft.com/office/drawing/2014/main" id="{00000000-0008-0000-5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 uri="{FF2B5EF4-FFF2-40B4-BE49-F238E27FC236}">
              <a16:creationId xmlns:a16="http://schemas.microsoft.com/office/drawing/2014/main" id="{00000000-0008-0000-5200-000001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 uri="{FF2B5EF4-FFF2-40B4-BE49-F238E27FC236}">
              <a16:creationId xmlns:a16="http://schemas.microsoft.com/office/drawing/2014/main" id="{00000000-0008-0000-5200-000002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 uri="{FF2B5EF4-FFF2-40B4-BE49-F238E27FC236}">
              <a16:creationId xmlns:a16="http://schemas.microsoft.com/office/drawing/2014/main" id="{00000000-0008-0000-5200-000003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 uri="{FF2B5EF4-FFF2-40B4-BE49-F238E27FC236}">
              <a16:creationId xmlns:a16="http://schemas.microsoft.com/office/drawing/2014/main" id="{00000000-0008-0000-5200-000004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a:extLst>
            <a:ext uri="{FF2B5EF4-FFF2-40B4-BE49-F238E27FC236}">
              <a16:creationId xmlns:a16="http://schemas.microsoft.com/office/drawing/2014/main" id="{00000000-0008-0000-5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a:extLst>
            <a:ext uri="{FF2B5EF4-FFF2-40B4-BE49-F238E27FC236}">
              <a16:creationId xmlns:a16="http://schemas.microsoft.com/office/drawing/2014/main" id="{00000000-0008-0000-5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a:extLst>
            <a:ext uri="{FF2B5EF4-FFF2-40B4-BE49-F238E27FC236}">
              <a16:creationId xmlns:a16="http://schemas.microsoft.com/office/drawing/2014/main" id="{00000000-0008-0000-5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a:extLst>
            <a:ext uri="{FF2B5EF4-FFF2-40B4-BE49-F238E27FC236}">
              <a16:creationId xmlns:a16="http://schemas.microsoft.com/office/drawing/2014/main" id="{00000000-0008-0000-5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a:extLst>
            <a:ext uri="{FF2B5EF4-FFF2-40B4-BE49-F238E27FC236}">
              <a16:creationId xmlns:a16="http://schemas.microsoft.com/office/drawing/2014/main" id="{00000000-0008-0000-2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a:extLst>
            <a:ext uri="{FF2B5EF4-FFF2-40B4-BE49-F238E27FC236}">
              <a16:creationId xmlns:a16="http://schemas.microsoft.com/office/drawing/2014/main" id="{00000000-0008-0000-2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a:extLst>
            <a:ext uri="{FF2B5EF4-FFF2-40B4-BE49-F238E27FC236}">
              <a16:creationId xmlns:a16="http://schemas.microsoft.com/office/drawing/2014/main" id="{00000000-0008-0000-2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a:extLst>
            <a:ext uri="{FF2B5EF4-FFF2-40B4-BE49-F238E27FC236}">
              <a16:creationId xmlns:a16="http://schemas.microsoft.com/office/drawing/2014/main" id="{00000000-0008-0000-2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a:extLst>
            <a:ext uri="{FF2B5EF4-FFF2-40B4-BE49-F238E27FC236}">
              <a16:creationId xmlns:a16="http://schemas.microsoft.com/office/drawing/2014/main" id="{00000000-0008-0000-2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a:extLst>
            <a:ext uri="{FF2B5EF4-FFF2-40B4-BE49-F238E27FC236}">
              <a16:creationId xmlns:a16="http://schemas.microsoft.com/office/drawing/2014/main" id="{00000000-0008-0000-2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a:extLst>
            <a:ext uri="{FF2B5EF4-FFF2-40B4-BE49-F238E27FC236}">
              <a16:creationId xmlns:a16="http://schemas.microsoft.com/office/drawing/2014/main" id="{00000000-0008-0000-2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a:extLst>
            <a:ext uri="{FF2B5EF4-FFF2-40B4-BE49-F238E27FC236}">
              <a16:creationId xmlns:a16="http://schemas.microsoft.com/office/drawing/2014/main" id="{00000000-0008-0000-2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a:extLst>
            <a:ext uri="{FF2B5EF4-FFF2-40B4-BE49-F238E27FC236}">
              <a16:creationId xmlns:a16="http://schemas.microsoft.com/office/drawing/2014/main" id="{00000000-0008-0000-2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a:extLst>
            <a:ext uri="{FF2B5EF4-FFF2-40B4-BE49-F238E27FC236}">
              <a16:creationId xmlns:a16="http://schemas.microsoft.com/office/drawing/2014/main" id="{00000000-0008-0000-3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a:extLst>
            <a:ext uri="{FF2B5EF4-FFF2-40B4-BE49-F238E27FC236}">
              <a16:creationId xmlns:a16="http://schemas.microsoft.com/office/drawing/2014/main" id="{00000000-0008-0000-3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a:extLst>
            <a:ext uri="{FF2B5EF4-FFF2-40B4-BE49-F238E27FC236}">
              <a16:creationId xmlns:a16="http://schemas.microsoft.com/office/drawing/2014/main" id="{00000000-0008-0000-3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a:extLst>
            <a:ext uri="{FF2B5EF4-FFF2-40B4-BE49-F238E27FC236}">
              <a16:creationId xmlns:a16="http://schemas.microsoft.com/office/drawing/2014/main" id="{00000000-0008-0000-3E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a:extLst>
            <a:ext uri="{FF2B5EF4-FFF2-40B4-BE49-F238E27FC236}">
              <a16:creationId xmlns:a16="http://schemas.microsoft.com/office/drawing/2014/main" id="{00000000-0008-0000-4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a:extLst>
            <a:ext uri="{FF2B5EF4-FFF2-40B4-BE49-F238E27FC236}">
              <a16:creationId xmlns:a16="http://schemas.microsoft.com/office/drawing/2014/main" id="{00000000-0008-0000-4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a:extLst>
            <a:ext uri="{FF2B5EF4-FFF2-40B4-BE49-F238E27FC236}">
              <a16:creationId xmlns:a16="http://schemas.microsoft.com/office/drawing/2014/main" id="{00000000-0008-0000-4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a:extLst>
            <a:ext uri="{FF2B5EF4-FFF2-40B4-BE49-F238E27FC236}">
              <a16:creationId xmlns:a16="http://schemas.microsoft.com/office/drawing/2014/main" id="{00000000-0008-0000-4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a:extLst>
            <a:ext uri="{FF2B5EF4-FFF2-40B4-BE49-F238E27FC236}">
              <a16:creationId xmlns:a16="http://schemas.microsoft.com/office/drawing/2014/main" id="{00000000-0008-0000-4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a:extLst>
            <a:ext uri="{FF2B5EF4-FFF2-40B4-BE49-F238E27FC236}">
              <a16:creationId xmlns:a16="http://schemas.microsoft.com/office/drawing/2014/main" id="{00000000-0008-0000-4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a:extLst>
            <a:ext uri="{FF2B5EF4-FFF2-40B4-BE49-F238E27FC236}">
              <a16:creationId xmlns:a16="http://schemas.microsoft.com/office/drawing/2014/main" id="{00000000-0008-0000-4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a:extLst>
            <a:ext uri="{FF2B5EF4-FFF2-40B4-BE49-F238E27FC236}">
              <a16:creationId xmlns:a16="http://schemas.microsoft.com/office/drawing/2014/main" id="{00000000-0008-0000-4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a:extLst>
            <a:ext uri="{FF2B5EF4-FFF2-40B4-BE49-F238E27FC236}">
              <a16:creationId xmlns:a16="http://schemas.microsoft.com/office/drawing/2014/main" id="{00000000-0008-0000-4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a:extLst>
            <a:ext uri="{FF2B5EF4-FFF2-40B4-BE49-F238E27FC236}">
              <a16:creationId xmlns:a16="http://schemas.microsoft.com/office/drawing/2014/main" id="{00000000-0008-0000-4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a:extLst>
            <a:ext uri="{FF2B5EF4-FFF2-40B4-BE49-F238E27FC236}">
              <a16:creationId xmlns:a16="http://schemas.microsoft.com/office/drawing/2014/main" id="{00000000-0008-0000-4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a:extLst>
            <a:ext uri="{FF2B5EF4-FFF2-40B4-BE49-F238E27FC236}">
              <a16:creationId xmlns:a16="http://schemas.microsoft.com/office/drawing/2014/main" id="{00000000-0008-0000-4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a:extLst>
            <a:ext uri="{FF2B5EF4-FFF2-40B4-BE49-F238E27FC236}">
              <a16:creationId xmlns:a16="http://schemas.microsoft.com/office/drawing/2014/main" id="{00000000-0008-0000-4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a:extLst>
            <a:ext uri="{FF2B5EF4-FFF2-40B4-BE49-F238E27FC236}">
              <a16:creationId xmlns:a16="http://schemas.microsoft.com/office/drawing/2014/main" id="{00000000-0008-0000-4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a:extLst>
            <a:ext uri="{FF2B5EF4-FFF2-40B4-BE49-F238E27FC236}">
              <a16:creationId xmlns:a16="http://schemas.microsoft.com/office/drawing/2014/main" id="{00000000-0008-0000-4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a:extLst>
            <a:ext uri="{FF2B5EF4-FFF2-40B4-BE49-F238E27FC236}">
              <a16:creationId xmlns:a16="http://schemas.microsoft.com/office/drawing/2014/main" id="{00000000-0008-0000-4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a:extLst>
            <a:ext uri="{FF2B5EF4-FFF2-40B4-BE49-F238E27FC236}">
              <a16:creationId xmlns:a16="http://schemas.microsoft.com/office/drawing/2014/main" id="{00000000-0008-0000-4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a:extLst>
            <a:ext uri="{FF2B5EF4-FFF2-40B4-BE49-F238E27FC236}">
              <a16:creationId xmlns:a16="http://schemas.microsoft.com/office/drawing/2014/main" id="{00000000-0008-0000-4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a:extLst>
            <a:ext uri="{FF2B5EF4-FFF2-40B4-BE49-F238E27FC236}">
              <a16:creationId xmlns:a16="http://schemas.microsoft.com/office/drawing/2014/main" id="{00000000-0008-0000-4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a:extLst>
            <a:ext uri="{FF2B5EF4-FFF2-40B4-BE49-F238E27FC236}">
              <a16:creationId xmlns:a16="http://schemas.microsoft.com/office/drawing/2014/main" id="{00000000-0008-0000-4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a:extLst>
            <a:ext uri="{FF2B5EF4-FFF2-40B4-BE49-F238E27FC236}">
              <a16:creationId xmlns:a16="http://schemas.microsoft.com/office/drawing/2014/main" id="{00000000-0008-0000-4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a:extLst>
            <a:ext uri="{FF2B5EF4-FFF2-40B4-BE49-F238E27FC236}">
              <a16:creationId xmlns:a16="http://schemas.microsoft.com/office/drawing/2014/main" id="{00000000-0008-0000-4F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a:extLst>
            <a:ext uri="{FF2B5EF4-FFF2-40B4-BE49-F238E27FC236}">
              <a16:creationId xmlns:a16="http://schemas.microsoft.com/office/drawing/2014/main" id="{00000000-0008-0000-4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a:extLst>
            <a:ext uri="{FF2B5EF4-FFF2-40B4-BE49-F238E27FC236}">
              <a16:creationId xmlns:a16="http://schemas.microsoft.com/office/drawing/2014/main" id="{00000000-0008-0000-4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 uri="{FF2B5EF4-FFF2-40B4-BE49-F238E27FC236}">
              <a16:creationId xmlns:a16="http://schemas.microsoft.com/office/drawing/2014/main" id="{00000000-0008-0000-5000-000001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 uri="{FF2B5EF4-FFF2-40B4-BE49-F238E27FC236}">
              <a16:creationId xmlns:a16="http://schemas.microsoft.com/office/drawing/2014/main" id="{00000000-0008-0000-5000-000002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 uri="{FF2B5EF4-FFF2-40B4-BE49-F238E27FC236}">
              <a16:creationId xmlns:a16="http://schemas.microsoft.com/office/drawing/2014/main" id="{00000000-0008-0000-5000-000003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 uri="{FF2B5EF4-FFF2-40B4-BE49-F238E27FC236}">
              <a16:creationId xmlns:a16="http://schemas.microsoft.com/office/drawing/2014/main" id="{00000000-0008-0000-5000-000004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a:extLst>
            <a:ext uri="{FF2B5EF4-FFF2-40B4-BE49-F238E27FC236}">
              <a16:creationId xmlns:a16="http://schemas.microsoft.com/office/drawing/2014/main" id="{00000000-0008-0000-5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a:extLst>
            <a:ext uri="{FF2B5EF4-FFF2-40B4-BE49-F238E27FC236}">
              <a16:creationId xmlns:a16="http://schemas.microsoft.com/office/drawing/2014/main" id="{00000000-0008-0000-5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a:extLst>
            <a:ext uri="{FF2B5EF4-FFF2-40B4-BE49-F238E27FC236}">
              <a16:creationId xmlns:a16="http://schemas.microsoft.com/office/drawing/2014/main" id="{00000000-0008-0000-5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7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5.bin"/><Relationship Id="rId4" Type="http://schemas.openxmlformats.org/officeDocument/2006/relationships/comments" Target="../comments3.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6.bin"/><Relationship Id="rId4" Type="http://schemas.openxmlformats.org/officeDocument/2006/relationships/comments" Target="../comments4.xml"/></Relationships>
</file>

<file path=xl/worksheets/_rels/sheet8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showGridLines="0" topLeftCell="A51"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199" t="s">
        <v>103</v>
      </c>
      <c r="B1" s="199"/>
      <c r="C1" s="199"/>
      <c r="D1" s="199"/>
      <c r="E1" s="199"/>
      <c r="F1" s="199"/>
      <c r="G1" s="199"/>
      <c r="H1" s="199"/>
      <c r="I1" s="199"/>
      <c r="J1" s="199"/>
      <c r="K1" s="199"/>
      <c r="L1" s="199"/>
      <c r="M1" s="199"/>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00" t="s">
        <v>106</v>
      </c>
      <c r="B5" s="200"/>
      <c r="C5" s="200"/>
      <c r="D5" s="200"/>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04">
        <f ca="1">NOW()</f>
        <v>43760.773333101853</v>
      </c>
      <c r="E8" s="204"/>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00" t="s">
        <v>113</v>
      </c>
      <c r="B12" s="200"/>
      <c r="C12" s="200"/>
      <c r="D12" s="200"/>
      <c r="E12" s="200"/>
      <c r="F12" s="200"/>
      <c r="G12" s="200"/>
      <c r="H12" s="200"/>
      <c r="I12" s="200"/>
      <c r="J12" s="200"/>
      <c r="K12" s="200"/>
      <c r="L12" s="200"/>
      <c r="M12" s="200"/>
      <c r="N12" s="31"/>
      <c r="O12" s="31"/>
      <c r="P12" s="31"/>
    </row>
    <row r="13" spans="1:16" x14ac:dyDescent="0.25">
      <c r="A13" s="200"/>
      <c r="B13" s="200"/>
      <c r="C13" s="200"/>
      <c r="D13" s="200"/>
      <c r="E13" s="200"/>
      <c r="F13" s="200"/>
      <c r="G13" s="200"/>
      <c r="H13" s="200"/>
      <c r="I13" s="200"/>
      <c r="J13" s="200"/>
      <c r="K13" s="200"/>
      <c r="L13" s="200"/>
      <c r="M13" s="200"/>
      <c r="N13" s="31"/>
      <c r="O13" s="31"/>
      <c r="P13" s="31"/>
    </row>
    <row r="14" spans="1:16" x14ac:dyDescent="0.25">
      <c r="A14" s="200"/>
      <c r="B14" s="200"/>
      <c r="C14" s="200"/>
      <c r="D14" s="200"/>
      <c r="E14" s="200"/>
      <c r="F14" s="200"/>
      <c r="G14" s="200"/>
      <c r="H14" s="200"/>
      <c r="I14" s="200"/>
      <c r="J14" s="200"/>
      <c r="K14" s="200"/>
      <c r="L14" s="200"/>
      <c r="M14" s="200"/>
      <c r="N14" s="31"/>
      <c r="O14" s="31"/>
      <c r="P14" s="31"/>
    </row>
    <row r="15" spans="1:16" x14ac:dyDescent="0.25">
      <c r="A15" s="200"/>
      <c r="B15" s="200"/>
      <c r="C15" s="200"/>
      <c r="D15" s="200"/>
      <c r="E15" s="200"/>
      <c r="F15" s="200"/>
      <c r="G15" s="200"/>
      <c r="H15" s="200"/>
      <c r="I15" s="200"/>
      <c r="J15" s="200"/>
      <c r="K15" s="200"/>
      <c r="L15" s="200"/>
      <c r="M15" s="200"/>
      <c r="N15" s="31"/>
      <c r="O15" s="31"/>
      <c r="P15" s="31"/>
    </row>
    <row r="16" spans="1:16" x14ac:dyDescent="0.25">
      <c r="A16" s="200"/>
      <c r="B16" s="200"/>
      <c r="C16" s="200"/>
      <c r="D16" s="200"/>
      <c r="E16" s="200"/>
      <c r="F16" s="200"/>
      <c r="G16" s="200"/>
      <c r="H16" s="200"/>
      <c r="I16" s="200"/>
      <c r="J16" s="200"/>
      <c r="K16" s="200"/>
      <c r="L16" s="200"/>
      <c r="M16" s="200"/>
      <c r="N16" s="31"/>
      <c r="O16" s="31"/>
      <c r="P16" s="31"/>
    </row>
    <row r="17" spans="1:16" x14ac:dyDescent="0.25">
      <c r="A17" s="200"/>
      <c r="B17" s="200"/>
      <c r="C17" s="200"/>
      <c r="D17" s="200"/>
      <c r="E17" s="200"/>
      <c r="F17" s="200"/>
      <c r="G17" s="200"/>
      <c r="H17" s="200"/>
      <c r="I17" s="200"/>
      <c r="J17" s="200"/>
      <c r="K17" s="200"/>
      <c r="L17" s="200"/>
      <c r="M17" s="200"/>
      <c r="N17" s="31"/>
      <c r="O17" s="31"/>
      <c r="P17" s="31"/>
    </row>
    <row r="18" spans="1:16" x14ac:dyDescent="0.25">
      <c r="A18" s="200"/>
      <c r="B18" s="200"/>
      <c r="C18" s="200"/>
      <c r="D18" s="200"/>
      <c r="E18" s="200"/>
      <c r="F18" s="200"/>
      <c r="G18" s="200"/>
      <c r="H18" s="200"/>
      <c r="I18" s="200"/>
      <c r="J18" s="200"/>
      <c r="K18" s="200"/>
      <c r="L18" s="200"/>
      <c r="M18" s="200"/>
      <c r="N18" s="31"/>
      <c r="O18" s="31"/>
      <c r="P18" s="31"/>
    </row>
    <row r="19" spans="1:16" x14ac:dyDescent="0.25">
      <c r="A19" s="200"/>
      <c r="B19" s="200"/>
      <c r="C19" s="200"/>
      <c r="D19" s="200"/>
      <c r="E19" s="200"/>
      <c r="F19" s="200"/>
      <c r="G19" s="200"/>
      <c r="H19" s="200"/>
      <c r="I19" s="200"/>
      <c r="J19" s="200"/>
      <c r="K19" s="200"/>
      <c r="L19" s="200"/>
      <c r="M19" s="200"/>
      <c r="N19" s="31"/>
      <c r="O19" s="31"/>
      <c r="P19" s="31"/>
    </row>
    <row r="20" spans="1:16" x14ac:dyDescent="0.25">
      <c r="A20" s="200"/>
      <c r="B20" s="200"/>
      <c r="C20" s="200"/>
      <c r="D20" s="200"/>
      <c r="E20" s="200"/>
      <c r="F20" s="200"/>
      <c r="G20" s="200"/>
      <c r="H20" s="200"/>
      <c r="I20" s="200"/>
      <c r="J20" s="200"/>
      <c r="K20" s="200"/>
      <c r="L20" s="200"/>
      <c r="M20" s="200"/>
      <c r="N20" s="31"/>
      <c r="O20" s="31"/>
      <c r="P20" s="31"/>
    </row>
    <row r="21" spans="1:16" x14ac:dyDescent="0.25">
      <c r="A21" s="200"/>
      <c r="B21" s="200"/>
      <c r="C21" s="200"/>
      <c r="D21" s="200"/>
      <c r="E21" s="200"/>
      <c r="F21" s="200"/>
      <c r="G21" s="200"/>
      <c r="H21" s="200"/>
      <c r="I21" s="200"/>
      <c r="J21" s="200"/>
      <c r="K21" s="200"/>
      <c r="L21" s="200"/>
      <c r="M21" s="200"/>
      <c r="N21" s="31"/>
      <c r="O21" s="31"/>
      <c r="P21" s="31"/>
    </row>
    <row r="22" spans="1:16" x14ac:dyDescent="0.25">
      <c r="A22" s="200"/>
      <c r="B22" s="200"/>
      <c r="C22" s="200"/>
      <c r="D22" s="200"/>
      <c r="E22" s="200"/>
      <c r="F22" s="200"/>
      <c r="G22" s="200"/>
      <c r="H22" s="200"/>
      <c r="I22" s="200"/>
      <c r="J22" s="200"/>
      <c r="K22" s="200"/>
      <c r="L22" s="200"/>
      <c r="M22" s="200"/>
      <c r="N22" s="31"/>
      <c r="O22" s="31"/>
      <c r="P22" s="31"/>
    </row>
    <row r="23" spans="1:16" x14ac:dyDescent="0.25">
      <c r="A23" s="200"/>
      <c r="B23" s="200"/>
      <c r="C23" s="200"/>
      <c r="D23" s="200"/>
      <c r="E23" s="200"/>
      <c r="F23" s="200"/>
      <c r="G23" s="200"/>
      <c r="H23" s="200"/>
      <c r="I23" s="200"/>
      <c r="J23" s="200"/>
      <c r="K23" s="200"/>
      <c r="L23" s="200"/>
      <c r="M23" s="200"/>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05" t="s">
        <v>435</v>
      </c>
      <c r="B29" s="206"/>
      <c r="C29" s="206"/>
      <c r="D29" s="206"/>
      <c r="E29" s="206"/>
      <c r="F29" s="206"/>
      <c r="G29" s="206"/>
      <c r="H29" s="206"/>
      <c r="I29" s="206"/>
      <c r="J29" s="206"/>
      <c r="K29" s="206"/>
      <c r="L29" s="206"/>
      <c r="M29" s="206"/>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00" t="s">
        <v>116</v>
      </c>
      <c r="B32" s="200"/>
      <c r="C32" s="200"/>
      <c r="D32" s="200"/>
      <c r="E32" s="200"/>
      <c r="F32" s="200"/>
      <c r="G32" s="200"/>
      <c r="H32" s="200"/>
      <c r="I32" s="200"/>
      <c r="J32" s="200"/>
      <c r="K32" s="200"/>
      <c r="L32" s="200"/>
      <c r="M32" s="200"/>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01" t="s">
        <v>135</v>
      </c>
      <c r="D43" s="202"/>
      <c r="E43" s="202"/>
      <c r="F43" s="202"/>
      <c r="G43" s="202"/>
      <c r="H43" s="202"/>
      <c r="I43" s="202"/>
      <c r="J43" s="202"/>
      <c r="K43" s="202"/>
      <c r="L43" s="202"/>
      <c r="M43" s="203"/>
    </row>
    <row r="44" spans="1:13" x14ac:dyDescent="0.25">
      <c r="A44" s="42" t="s">
        <v>133</v>
      </c>
      <c r="B44" s="47" t="s">
        <v>136</v>
      </c>
      <c r="C44" s="197" t="s">
        <v>231</v>
      </c>
      <c r="D44" s="197"/>
      <c r="E44" s="197"/>
      <c r="F44" s="197"/>
      <c r="G44" s="197"/>
      <c r="H44" s="197"/>
      <c r="I44" s="197"/>
      <c r="J44" s="197"/>
      <c r="K44" s="197"/>
      <c r="L44" s="197"/>
      <c r="M44" s="197"/>
    </row>
    <row r="45" spans="1:13" x14ac:dyDescent="0.25">
      <c r="A45" s="42" t="s">
        <v>133</v>
      </c>
      <c r="B45" s="47" t="s">
        <v>137</v>
      </c>
      <c r="C45" s="197" t="s">
        <v>230</v>
      </c>
      <c r="D45" s="197"/>
      <c r="E45" s="197"/>
      <c r="F45" s="197"/>
      <c r="G45" s="197"/>
      <c r="H45" s="197"/>
      <c r="I45" s="197"/>
      <c r="J45" s="197"/>
      <c r="K45" s="197"/>
      <c r="L45" s="197"/>
      <c r="M45" s="197"/>
    </row>
    <row r="46" spans="1:13" x14ac:dyDescent="0.25">
      <c r="A46" s="42" t="s">
        <v>133</v>
      </c>
      <c r="B46" s="47" t="s">
        <v>138</v>
      </c>
      <c r="C46" s="197" t="s">
        <v>229</v>
      </c>
      <c r="D46" s="197"/>
      <c r="E46" s="197"/>
      <c r="F46" s="197"/>
      <c r="G46" s="197"/>
      <c r="H46" s="197"/>
      <c r="I46" s="197"/>
      <c r="J46" s="197"/>
      <c r="K46" s="197"/>
      <c r="L46" s="197"/>
      <c r="M46" s="197"/>
    </row>
    <row r="47" spans="1:13" x14ac:dyDescent="0.25">
      <c r="A47" s="42" t="s">
        <v>133</v>
      </c>
      <c r="B47" s="47" t="s">
        <v>139</v>
      </c>
      <c r="C47" s="197" t="s">
        <v>228</v>
      </c>
      <c r="D47" s="197"/>
      <c r="E47" s="197"/>
      <c r="F47" s="197"/>
      <c r="G47" s="197"/>
      <c r="H47" s="197"/>
      <c r="I47" s="197"/>
      <c r="J47" s="197"/>
      <c r="K47" s="197"/>
      <c r="L47" s="197"/>
      <c r="M47" s="197"/>
    </row>
    <row r="48" spans="1:13" x14ac:dyDescent="0.25">
      <c r="A48" s="42" t="s">
        <v>133</v>
      </c>
      <c r="B48" s="47" t="s">
        <v>140</v>
      </c>
      <c r="C48" s="197" t="s">
        <v>227</v>
      </c>
      <c r="D48" s="197"/>
      <c r="E48" s="197"/>
      <c r="F48" s="197"/>
      <c r="G48" s="197"/>
      <c r="H48" s="197"/>
      <c r="I48" s="197"/>
      <c r="J48" s="197"/>
      <c r="K48" s="197"/>
      <c r="L48" s="197"/>
      <c r="M48" s="197"/>
    </row>
    <row r="49" spans="1:13" x14ac:dyDescent="0.25">
      <c r="A49" s="42" t="s">
        <v>133</v>
      </c>
      <c r="B49" s="47" t="s">
        <v>225</v>
      </c>
      <c r="C49" s="197" t="s">
        <v>226</v>
      </c>
      <c r="D49" s="197"/>
      <c r="E49" s="197"/>
      <c r="F49" s="197"/>
      <c r="G49" s="197"/>
      <c r="H49" s="197"/>
      <c r="I49" s="197"/>
      <c r="J49" s="197"/>
      <c r="K49" s="197"/>
      <c r="L49" s="197"/>
      <c r="M49" s="197"/>
    </row>
    <row r="50" spans="1:13" x14ac:dyDescent="0.25">
      <c r="A50" s="42" t="s">
        <v>133</v>
      </c>
      <c r="B50" s="47" t="s">
        <v>141</v>
      </c>
      <c r="C50" s="197" t="s">
        <v>224</v>
      </c>
      <c r="D50" s="197"/>
      <c r="E50" s="197"/>
      <c r="F50" s="197"/>
      <c r="G50" s="197"/>
      <c r="H50" s="197"/>
      <c r="I50" s="197"/>
      <c r="J50" s="197"/>
      <c r="K50" s="197"/>
      <c r="L50" s="197"/>
      <c r="M50" s="197"/>
    </row>
    <row r="51" spans="1:13" x14ac:dyDescent="0.25">
      <c r="A51" s="42" t="s">
        <v>133</v>
      </c>
      <c r="B51" s="47" t="s">
        <v>142</v>
      </c>
      <c r="C51" s="197" t="s">
        <v>223</v>
      </c>
      <c r="D51" s="197"/>
      <c r="E51" s="197"/>
      <c r="F51" s="197"/>
      <c r="G51" s="197"/>
      <c r="H51" s="197"/>
      <c r="I51" s="197"/>
      <c r="J51" s="197"/>
      <c r="K51" s="197"/>
      <c r="L51" s="197"/>
      <c r="M51" s="197"/>
    </row>
    <row r="52" spans="1:13" x14ac:dyDescent="0.25">
      <c r="A52" s="42" t="s">
        <v>133</v>
      </c>
      <c r="B52" s="47" t="s">
        <v>143</v>
      </c>
      <c r="C52" s="197" t="s">
        <v>222</v>
      </c>
      <c r="D52" s="197"/>
      <c r="E52" s="197"/>
      <c r="F52" s="197"/>
      <c r="G52" s="197"/>
      <c r="H52" s="197"/>
      <c r="I52" s="197"/>
      <c r="J52" s="197"/>
      <c r="K52" s="197"/>
      <c r="L52" s="197"/>
      <c r="M52" s="197"/>
    </row>
    <row r="53" spans="1:13" x14ac:dyDescent="0.25">
      <c r="A53" s="42" t="s">
        <v>133</v>
      </c>
      <c r="B53" s="37" t="s">
        <v>144</v>
      </c>
      <c r="C53" s="197" t="s">
        <v>221</v>
      </c>
      <c r="D53" s="197"/>
      <c r="E53" s="197"/>
      <c r="F53" s="197"/>
      <c r="G53" s="197"/>
      <c r="H53" s="197"/>
      <c r="I53" s="197"/>
      <c r="J53" s="197"/>
      <c r="K53" s="197"/>
      <c r="L53" s="197"/>
      <c r="M53" s="197"/>
    </row>
    <row r="54" spans="1:13" s="22" customFormat="1" x14ac:dyDescent="0.25">
      <c r="A54" s="42" t="s">
        <v>133</v>
      </c>
      <c r="B54" s="47" t="s">
        <v>220</v>
      </c>
      <c r="C54" s="197" t="s">
        <v>219</v>
      </c>
      <c r="D54" s="197"/>
      <c r="E54" s="197"/>
      <c r="F54" s="197"/>
      <c r="G54" s="197"/>
      <c r="H54" s="197"/>
      <c r="I54" s="197"/>
      <c r="J54" s="197"/>
      <c r="K54" s="197"/>
      <c r="L54" s="197"/>
      <c r="M54" s="197"/>
    </row>
    <row r="55" spans="1:13" x14ac:dyDescent="0.25">
      <c r="A55" s="42" t="s">
        <v>133</v>
      </c>
      <c r="B55" s="47" t="s">
        <v>145</v>
      </c>
      <c r="C55" s="197" t="s">
        <v>218</v>
      </c>
      <c r="D55" s="197"/>
      <c r="E55" s="197"/>
      <c r="F55" s="197"/>
      <c r="G55" s="197"/>
      <c r="H55" s="197"/>
      <c r="I55" s="197"/>
      <c r="J55" s="197"/>
      <c r="K55" s="197"/>
      <c r="L55" s="197"/>
      <c r="M55" s="197"/>
    </row>
    <row r="56" spans="1:13" x14ac:dyDescent="0.25">
      <c r="A56" s="42" t="s">
        <v>133</v>
      </c>
      <c r="B56" s="47" t="s">
        <v>146</v>
      </c>
      <c r="C56" s="197" t="s">
        <v>217</v>
      </c>
      <c r="D56" s="197"/>
      <c r="E56" s="197"/>
      <c r="F56" s="197"/>
      <c r="G56" s="197"/>
      <c r="H56" s="197"/>
      <c r="I56" s="197"/>
      <c r="J56" s="197"/>
      <c r="K56" s="197"/>
      <c r="L56" s="197"/>
      <c r="M56" s="197"/>
    </row>
    <row r="57" spans="1:13" x14ac:dyDescent="0.25">
      <c r="A57" s="42" t="s">
        <v>133</v>
      </c>
      <c r="B57" s="47" t="s">
        <v>147</v>
      </c>
      <c r="C57" s="197" t="s">
        <v>216</v>
      </c>
      <c r="D57" s="197"/>
      <c r="E57" s="197"/>
      <c r="F57" s="197"/>
      <c r="G57" s="197"/>
      <c r="H57" s="197"/>
      <c r="I57" s="197"/>
      <c r="J57" s="197"/>
      <c r="K57" s="197"/>
      <c r="L57" s="197"/>
      <c r="M57" s="197"/>
    </row>
    <row r="58" spans="1:13" x14ac:dyDescent="0.25">
      <c r="A58" s="42" t="s">
        <v>133</v>
      </c>
      <c r="B58" s="47" t="s">
        <v>148</v>
      </c>
      <c r="C58" s="197" t="s">
        <v>215</v>
      </c>
      <c r="D58" s="197"/>
      <c r="E58" s="197"/>
      <c r="F58" s="197"/>
      <c r="G58" s="197"/>
      <c r="H58" s="197"/>
      <c r="I58" s="197"/>
      <c r="J58" s="197"/>
      <c r="K58" s="197"/>
      <c r="L58" s="197"/>
      <c r="M58" s="197"/>
    </row>
    <row r="59" spans="1:13" x14ac:dyDescent="0.25">
      <c r="A59" s="42" t="s">
        <v>149</v>
      </c>
      <c r="B59" s="47" t="s">
        <v>150</v>
      </c>
      <c r="C59" s="197" t="s">
        <v>214</v>
      </c>
      <c r="D59" s="197"/>
      <c r="E59" s="197"/>
      <c r="F59" s="197"/>
      <c r="G59" s="197"/>
      <c r="H59" s="197"/>
      <c r="I59" s="197"/>
      <c r="J59" s="197"/>
      <c r="K59" s="197"/>
      <c r="L59" s="197"/>
      <c r="M59" s="197"/>
    </row>
    <row r="60" spans="1:13" x14ac:dyDescent="0.25">
      <c r="A60" s="42" t="s">
        <v>149</v>
      </c>
      <c r="B60" s="47" t="s">
        <v>151</v>
      </c>
      <c r="C60" s="197" t="s">
        <v>213</v>
      </c>
      <c r="D60" s="197"/>
      <c r="E60" s="197"/>
      <c r="F60" s="197"/>
      <c r="G60" s="197"/>
      <c r="H60" s="197"/>
      <c r="I60" s="197"/>
      <c r="J60" s="197"/>
      <c r="K60" s="197"/>
      <c r="L60" s="197"/>
      <c r="M60" s="197"/>
    </row>
    <row r="61" spans="1:13" ht="33" customHeight="1" x14ac:dyDescent="0.25">
      <c r="A61" s="42" t="s">
        <v>149</v>
      </c>
      <c r="B61" s="47" t="s">
        <v>152</v>
      </c>
      <c r="C61" s="198" t="s">
        <v>212</v>
      </c>
      <c r="D61" s="198"/>
      <c r="E61" s="198"/>
      <c r="F61" s="198"/>
      <c r="G61" s="198"/>
      <c r="H61" s="198"/>
      <c r="I61" s="198"/>
      <c r="J61" s="198"/>
      <c r="K61" s="198"/>
      <c r="L61" s="198"/>
      <c r="M61" s="198"/>
    </row>
    <row r="62" spans="1:13" x14ac:dyDescent="0.25">
      <c r="A62" s="42" t="s">
        <v>149</v>
      </c>
      <c r="B62" s="47" t="s">
        <v>153</v>
      </c>
      <c r="C62" s="197" t="s">
        <v>211</v>
      </c>
      <c r="D62" s="197"/>
      <c r="E62" s="197"/>
      <c r="F62" s="197"/>
      <c r="G62" s="197"/>
      <c r="H62" s="197"/>
      <c r="I62" s="197"/>
      <c r="J62" s="197"/>
      <c r="K62" s="197"/>
      <c r="L62" s="197"/>
      <c r="M62" s="197"/>
    </row>
    <row r="63" spans="1:13" x14ac:dyDescent="0.25">
      <c r="A63" s="42" t="s">
        <v>149</v>
      </c>
      <c r="B63" s="47" t="s">
        <v>154</v>
      </c>
      <c r="C63" s="197" t="s">
        <v>210</v>
      </c>
      <c r="D63" s="197"/>
      <c r="E63" s="197"/>
      <c r="F63" s="197"/>
      <c r="G63" s="197"/>
      <c r="H63" s="197"/>
      <c r="I63" s="197"/>
      <c r="J63" s="197"/>
      <c r="K63" s="197"/>
      <c r="L63" s="197"/>
      <c r="M63" s="197"/>
    </row>
    <row r="64" spans="1:13" x14ac:dyDescent="0.25">
      <c r="A64" s="42" t="s">
        <v>149</v>
      </c>
      <c r="B64" s="47" t="s">
        <v>155</v>
      </c>
      <c r="C64" s="197" t="s">
        <v>209</v>
      </c>
      <c r="D64" s="197"/>
      <c r="E64" s="197"/>
      <c r="F64" s="197"/>
      <c r="G64" s="197"/>
      <c r="H64" s="197"/>
      <c r="I64" s="197"/>
      <c r="J64" s="197"/>
      <c r="K64" s="197"/>
      <c r="L64" s="197"/>
      <c r="M64" s="197"/>
    </row>
    <row r="65" spans="1:13" x14ac:dyDescent="0.25">
      <c r="A65" s="42" t="s">
        <v>149</v>
      </c>
      <c r="B65" s="47" t="s">
        <v>156</v>
      </c>
      <c r="C65" s="197" t="s">
        <v>208</v>
      </c>
      <c r="D65" s="197"/>
      <c r="E65" s="197"/>
      <c r="F65" s="197"/>
      <c r="G65" s="197"/>
      <c r="H65" s="197"/>
      <c r="I65" s="197"/>
      <c r="J65" s="197"/>
      <c r="K65" s="197"/>
      <c r="L65" s="197"/>
      <c r="M65" s="197"/>
    </row>
    <row r="66" spans="1:13" x14ac:dyDescent="0.25">
      <c r="A66" s="42" t="s">
        <v>149</v>
      </c>
      <c r="B66" s="47" t="s">
        <v>157</v>
      </c>
      <c r="C66" s="197" t="s">
        <v>207</v>
      </c>
      <c r="D66" s="197"/>
      <c r="E66" s="197"/>
      <c r="F66" s="197"/>
      <c r="G66" s="197"/>
      <c r="H66" s="197"/>
      <c r="I66" s="197"/>
      <c r="J66" s="197"/>
      <c r="K66" s="197"/>
      <c r="L66" s="197"/>
      <c r="M66" s="197"/>
    </row>
    <row r="67" spans="1:13" x14ac:dyDescent="0.25">
      <c r="A67" s="42" t="s">
        <v>149</v>
      </c>
      <c r="B67" s="47" t="s">
        <v>158</v>
      </c>
      <c r="C67" s="197" t="s">
        <v>206</v>
      </c>
      <c r="D67" s="197"/>
      <c r="E67" s="197"/>
      <c r="F67" s="197"/>
      <c r="G67" s="197"/>
      <c r="H67" s="197"/>
      <c r="I67" s="197"/>
      <c r="J67" s="197"/>
      <c r="K67" s="197"/>
      <c r="L67" s="197"/>
      <c r="M67" s="197"/>
    </row>
    <row r="68" spans="1:13" x14ac:dyDescent="0.25">
      <c r="A68" s="42" t="s">
        <v>149</v>
      </c>
      <c r="B68" s="47" t="s">
        <v>159</v>
      </c>
      <c r="C68" s="197" t="s">
        <v>205</v>
      </c>
      <c r="D68" s="197"/>
      <c r="E68" s="197"/>
      <c r="F68" s="197"/>
      <c r="G68" s="197"/>
      <c r="H68" s="197"/>
      <c r="I68" s="197"/>
      <c r="J68" s="197"/>
      <c r="K68" s="197"/>
      <c r="L68" s="197"/>
      <c r="M68" s="197"/>
    </row>
    <row r="69" spans="1:13" x14ac:dyDescent="0.25">
      <c r="A69" s="42" t="s">
        <v>149</v>
      </c>
      <c r="B69" s="47" t="s">
        <v>160</v>
      </c>
      <c r="C69" s="197" t="s">
        <v>204</v>
      </c>
      <c r="D69" s="197"/>
      <c r="E69" s="197"/>
      <c r="F69" s="197"/>
      <c r="G69" s="197"/>
      <c r="H69" s="197"/>
      <c r="I69" s="197"/>
      <c r="J69" s="197"/>
      <c r="K69" s="197"/>
      <c r="L69" s="197"/>
      <c r="M69" s="197"/>
    </row>
    <row r="70" spans="1:13" x14ac:dyDescent="0.25">
      <c r="A70" s="42" t="s">
        <v>149</v>
      </c>
      <c r="B70" s="47" t="s">
        <v>161</v>
      </c>
      <c r="C70" s="197" t="s">
        <v>203</v>
      </c>
      <c r="D70" s="197"/>
      <c r="E70" s="197"/>
      <c r="F70" s="197"/>
      <c r="G70" s="197"/>
      <c r="H70" s="197"/>
      <c r="I70" s="197"/>
      <c r="J70" s="197"/>
      <c r="K70" s="197"/>
      <c r="L70" s="197"/>
      <c r="M70" s="197"/>
    </row>
    <row r="71" spans="1:13" x14ac:dyDescent="0.25">
      <c r="A71" s="42" t="s">
        <v>149</v>
      </c>
      <c r="B71" s="47" t="s">
        <v>162</v>
      </c>
      <c r="C71" s="197" t="s">
        <v>202</v>
      </c>
      <c r="D71" s="197"/>
      <c r="E71" s="197"/>
      <c r="F71" s="197"/>
      <c r="G71" s="197"/>
      <c r="H71" s="197"/>
      <c r="I71" s="197"/>
      <c r="J71" s="197"/>
      <c r="K71" s="197"/>
      <c r="L71" s="197"/>
      <c r="M71" s="197"/>
    </row>
    <row r="72" spans="1:13" x14ac:dyDescent="0.25">
      <c r="A72" s="42" t="s">
        <v>149</v>
      </c>
      <c r="B72" s="47" t="s">
        <v>163</v>
      </c>
      <c r="C72" s="197" t="s">
        <v>201</v>
      </c>
      <c r="D72" s="197"/>
      <c r="E72" s="197"/>
      <c r="F72" s="197"/>
      <c r="G72" s="197"/>
      <c r="H72" s="197"/>
      <c r="I72" s="197"/>
      <c r="J72" s="197"/>
      <c r="K72" s="197"/>
      <c r="L72" s="197"/>
      <c r="M72" s="197"/>
    </row>
    <row r="73" spans="1:13" x14ac:dyDescent="0.25">
      <c r="A73" s="42" t="s">
        <v>149</v>
      </c>
      <c r="B73" s="47" t="s">
        <v>164</v>
      </c>
      <c r="C73" s="197" t="s">
        <v>200</v>
      </c>
      <c r="D73" s="197"/>
      <c r="E73" s="197"/>
      <c r="F73" s="197"/>
      <c r="G73" s="197"/>
      <c r="H73" s="197"/>
      <c r="I73" s="197"/>
      <c r="J73" s="197"/>
      <c r="K73" s="197"/>
      <c r="L73" s="197"/>
      <c r="M73" s="197"/>
    </row>
    <row r="74" spans="1:13" x14ac:dyDescent="0.25">
      <c r="A74" s="42" t="s">
        <v>149</v>
      </c>
      <c r="B74" s="47" t="s">
        <v>165</v>
      </c>
      <c r="C74" s="197" t="s">
        <v>199</v>
      </c>
      <c r="D74" s="197"/>
      <c r="E74" s="197"/>
      <c r="F74" s="197"/>
      <c r="G74" s="197"/>
      <c r="H74" s="197"/>
      <c r="I74" s="197"/>
      <c r="J74" s="197"/>
      <c r="K74" s="197"/>
      <c r="L74" s="197"/>
      <c r="M74" s="197"/>
    </row>
    <row r="75" spans="1:13" x14ac:dyDescent="0.25">
      <c r="A75" s="42" t="s">
        <v>149</v>
      </c>
      <c r="B75" s="47" t="s">
        <v>166</v>
      </c>
      <c r="C75" s="197" t="s">
        <v>198</v>
      </c>
      <c r="D75" s="197"/>
      <c r="E75" s="197"/>
      <c r="F75" s="197"/>
      <c r="G75" s="197"/>
      <c r="H75" s="197"/>
      <c r="I75" s="197"/>
      <c r="J75" s="197"/>
      <c r="K75" s="197"/>
      <c r="L75" s="197"/>
      <c r="M75" s="197"/>
    </row>
    <row r="76" spans="1:13" x14ac:dyDescent="0.25">
      <c r="A76" s="42" t="s">
        <v>149</v>
      </c>
      <c r="B76" s="47" t="s">
        <v>167</v>
      </c>
      <c r="C76" s="197" t="s">
        <v>197</v>
      </c>
      <c r="D76" s="197"/>
      <c r="E76" s="197"/>
      <c r="F76" s="197"/>
      <c r="G76" s="197"/>
      <c r="H76" s="197"/>
      <c r="I76" s="197"/>
      <c r="J76" s="197"/>
      <c r="K76" s="197"/>
      <c r="L76" s="197"/>
      <c r="M76" s="197"/>
    </row>
    <row r="77" spans="1:13" s="22" customFormat="1" x14ac:dyDescent="0.25">
      <c r="A77" s="42" t="s">
        <v>149</v>
      </c>
      <c r="B77" s="47" t="s">
        <v>437</v>
      </c>
      <c r="C77" s="207" t="s">
        <v>438</v>
      </c>
      <c r="D77" s="208"/>
      <c r="E77" s="208"/>
      <c r="F77" s="208"/>
      <c r="G77" s="208"/>
      <c r="H77" s="208"/>
      <c r="I77" s="208"/>
      <c r="J77" s="208"/>
      <c r="K77" s="208"/>
      <c r="L77" s="208"/>
      <c r="M77" s="209"/>
    </row>
    <row r="78" spans="1:13" x14ac:dyDescent="0.25">
      <c r="A78" s="42" t="s">
        <v>149</v>
      </c>
      <c r="B78" s="47" t="s">
        <v>168</v>
      </c>
      <c r="C78" s="197" t="s">
        <v>196</v>
      </c>
      <c r="D78" s="197"/>
      <c r="E78" s="197"/>
      <c r="F78" s="197"/>
      <c r="G78" s="197"/>
      <c r="H78" s="197"/>
      <c r="I78" s="197"/>
      <c r="J78" s="197"/>
      <c r="K78" s="197"/>
      <c r="L78" s="197"/>
      <c r="M78" s="197"/>
    </row>
    <row r="79" spans="1:13" ht="29.25" customHeight="1" x14ac:dyDescent="0.25">
      <c r="A79" s="42" t="s">
        <v>149</v>
      </c>
      <c r="B79" s="47" t="s">
        <v>169</v>
      </c>
      <c r="C79" s="198" t="s">
        <v>195</v>
      </c>
      <c r="D79" s="198"/>
      <c r="E79" s="198"/>
      <c r="F79" s="198"/>
      <c r="G79" s="198"/>
      <c r="H79" s="198"/>
      <c r="I79" s="198"/>
      <c r="J79" s="198"/>
      <c r="K79" s="198"/>
      <c r="L79" s="198"/>
      <c r="M79" s="198"/>
    </row>
    <row r="80" spans="1:13" x14ac:dyDescent="0.25">
      <c r="A80" s="42" t="s">
        <v>149</v>
      </c>
      <c r="B80" s="47" t="s">
        <v>193</v>
      </c>
      <c r="C80" s="197" t="s">
        <v>194</v>
      </c>
      <c r="D80" s="197"/>
      <c r="E80" s="197"/>
      <c r="F80" s="197"/>
      <c r="G80" s="197"/>
      <c r="H80" s="197"/>
      <c r="I80" s="197"/>
      <c r="J80" s="197"/>
      <c r="K80" s="197"/>
      <c r="L80" s="197"/>
      <c r="M80" s="197"/>
    </row>
    <row r="81" spans="1:13" x14ac:dyDescent="0.25">
      <c r="A81" s="42" t="s">
        <v>149</v>
      </c>
      <c r="B81" s="47" t="s">
        <v>170</v>
      </c>
      <c r="C81" s="197" t="s">
        <v>192</v>
      </c>
      <c r="D81" s="197"/>
      <c r="E81" s="197"/>
      <c r="F81" s="197"/>
      <c r="G81" s="197"/>
      <c r="H81" s="197"/>
      <c r="I81" s="197"/>
      <c r="J81" s="197"/>
      <c r="K81" s="197"/>
      <c r="L81" s="197"/>
      <c r="M81" s="197"/>
    </row>
    <row r="82" spans="1:13" x14ac:dyDescent="0.25">
      <c r="A82" s="42" t="s">
        <v>149</v>
      </c>
      <c r="B82" s="48" t="s">
        <v>171</v>
      </c>
      <c r="C82" s="197" t="s">
        <v>191</v>
      </c>
      <c r="D82" s="197"/>
      <c r="E82" s="197"/>
      <c r="F82" s="197"/>
      <c r="G82" s="197"/>
      <c r="H82" s="197"/>
      <c r="I82" s="197"/>
      <c r="J82" s="197"/>
      <c r="K82" s="197"/>
      <c r="L82" s="197"/>
      <c r="M82" s="197"/>
    </row>
    <row r="83" spans="1:13" x14ac:dyDescent="0.25">
      <c r="A83" s="42" t="s">
        <v>149</v>
      </c>
      <c r="B83" s="48" t="s">
        <v>172</v>
      </c>
      <c r="C83" s="197" t="s">
        <v>190</v>
      </c>
      <c r="D83" s="197"/>
      <c r="E83" s="197"/>
      <c r="F83" s="197"/>
      <c r="G83" s="197"/>
      <c r="H83" s="197"/>
      <c r="I83" s="197"/>
      <c r="J83" s="197"/>
      <c r="K83" s="197"/>
      <c r="L83" s="197"/>
      <c r="M83" s="197"/>
    </row>
    <row r="84" spans="1:13" s="22" customFormat="1" x14ac:dyDescent="0.25">
      <c r="A84" s="42" t="s">
        <v>149</v>
      </c>
      <c r="B84" s="48" t="s">
        <v>189</v>
      </c>
      <c r="C84" s="197" t="s">
        <v>188</v>
      </c>
      <c r="D84" s="197"/>
      <c r="E84" s="197"/>
      <c r="F84" s="197"/>
      <c r="G84" s="197"/>
      <c r="H84" s="197"/>
      <c r="I84" s="197"/>
      <c r="J84" s="197"/>
      <c r="K84" s="197"/>
      <c r="L84" s="197"/>
      <c r="M84" s="197"/>
    </row>
    <row r="85" spans="1:13" x14ac:dyDescent="0.25">
      <c r="A85" s="42" t="s">
        <v>149</v>
      </c>
      <c r="B85" s="48" t="s">
        <v>173</v>
      </c>
      <c r="C85" s="197" t="s">
        <v>187</v>
      </c>
      <c r="D85" s="197"/>
      <c r="E85" s="197"/>
      <c r="F85" s="197"/>
      <c r="G85" s="197"/>
      <c r="H85" s="197"/>
      <c r="I85" s="197"/>
      <c r="J85" s="197"/>
      <c r="K85" s="197"/>
      <c r="L85" s="197"/>
      <c r="M85" s="197"/>
    </row>
    <row r="86" spans="1:13" x14ac:dyDescent="0.25">
      <c r="A86" s="42" t="s">
        <v>149</v>
      </c>
      <c r="B86" s="48" t="s">
        <v>174</v>
      </c>
      <c r="C86" s="197" t="s">
        <v>186</v>
      </c>
      <c r="D86" s="197"/>
      <c r="E86" s="197"/>
      <c r="F86" s="197"/>
      <c r="G86" s="197"/>
      <c r="H86" s="197"/>
      <c r="I86" s="197"/>
      <c r="J86" s="197"/>
      <c r="K86" s="197"/>
      <c r="L86" s="197"/>
      <c r="M86" s="197"/>
    </row>
    <row r="87" spans="1:13" s="22" customFormat="1" x14ac:dyDescent="0.25">
      <c r="A87" s="42" t="s">
        <v>149</v>
      </c>
      <c r="B87" s="48" t="s">
        <v>439</v>
      </c>
      <c r="C87" s="197" t="s">
        <v>440</v>
      </c>
      <c r="D87" s="197"/>
      <c r="E87" s="197"/>
      <c r="F87" s="197"/>
      <c r="G87" s="197"/>
      <c r="H87" s="197"/>
      <c r="I87" s="197"/>
      <c r="J87" s="197"/>
      <c r="K87" s="197"/>
      <c r="L87" s="197"/>
      <c r="M87" s="197"/>
    </row>
    <row r="88" spans="1:13" s="22" customFormat="1" x14ac:dyDescent="0.25">
      <c r="A88" s="42" t="s">
        <v>149</v>
      </c>
      <c r="B88" s="48" t="s">
        <v>441</v>
      </c>
      <c r="C88" s="197" t="s">
        <v>442</v>
      </c>
      <c r="D88" s="197"/>
      <c r="E88" s="197"/>
      <c r="F88" s="197"/>
      <c r="G88" s="197"/>
      <c r="H88" s="197"/>
      <c r="I88" s="197"/>
      <c r="J88" s="197"/>
      <c r="K88" s="197"/>
      <c r="L88" s="197"/>
      <c r="M88" s="197"/>
    </row>
    <row r="89" spans="1:13" s="22" customFormat="1" x14ac:dyDescent="0.25">
      <c r="A89" s="42" t="s">
        <v>149</v>
      </c>
      <c r="B89" s="48" t="s">
        <v>443</v>
      </c>
      <c r="C89" s="197" t="s">
        <v>446</v>
      </c>
      <c r="D89" s="197"/>
      <c r="E89" s="197"/>
      <c r="F89" s="197"/>
      <c r="G89" s="197"/>
      <c r="H89" s="197"/>
      <c r="I89" s="197"/>
      <c r="J89" s="197"/>
      <c r="K89" s="197"/>
      <c r="L89" s="197"/>
      <c r="M89" s="197"/>
    </row>
    <row r="90" spans="1:13" s="22" customFormat="1" x14ac:dyDescent="0.25">
      <c r="A90" s="42" t="s">
        <v>149</v>
      </c>
      <c r="B90" s="48" t="s">
        <v>444</v>
      </c>
      <c r="C90" s="197" t="s">
        <v>445</v>
      </c>
      <c r="D90" s="197"/>
      <c r="E90" s="197"/>
      <c r="F90" s="197"/>
      <c r="G90" s="197"/>
      <c r="H90" s="197"/>
      <c r="I90" s="197"/>
      <c r="J90" s="197"/>
      <c r="K90" s="197"/>
      <c r="L90" s="197"/>
      <c r="M90" s="197"/>
    </row>
    <row r="91" spans="1:13" x14ac:dyDescent="0.25">
      <c r="A91" s="42" t="s">
        <v>149</v>
      </c>
      <c r="B91" s="48" t="s">
        <v>175</v>
      </c>
      <c r="C91" s="197" t="s">
        <v>185</v>
      </c>
      <c r="D91" s="197"/>
      <c r="E91" s="197"/>
      <c r="F91" s="197"/>
      <c r="G91" s="197"/>
      <c r="H91" s="197"/>
      <c r="I91" s="197"/>
      <c r="J91" s="197"/>
      <c r="K91" s="197"/>
      <c r="L91" s="197"/>
      <c r="M91" s="197"/>
    </row>
    <row r="92" spans="1:13" x14ac:dyDescent="0.25">
      <c r="A92" s="42" t="s">
        <v>149</v>
      </c>
      <c r="B92" s="48" t="s">
        <v>176</v>
      </c>
      <c r="C92" s="197" t="s">
        <v>183</v>
      </c>
      <c r="D92" s="197"/>
      <c r="E92" s="197"/>
      <c r="F92" s="197"/>
      <c r="G92" s="197"/>
      <c r="H92" s="197"/>
      <c r="I92" s="197"/>
      <c r="J92" s="197"/>
      <c r="K92" s="197"/>
      <c r="L92" s="197"/>
      <c r="M92" s="197"/>
    </row>
    <row r="93" spans="1:13" x14ac:dyDescent="0.25">
      <c r="A93" s="42" t="s">
        <v>149</v>
      </c>
      <c r="B93" s="48" t="s">
        <v>177</v>
      </c>
      <c r="C93" s="197" t="s">
        <v>184</v>
      </c>
      <c r="D93" s="197"/>
      <c r="E93" s="197"/>
      <c r="F93" s="197"/>
      <c r="G93" s="197"/>
      <c r="H93" s="197"/>
      <c r="I93" s="197"/>
      <c r="J93" s="197"/>
      <c r="K93" s="197"/>
      <c r="L93" s="197"/>
      <c r="M93" s="197"/>
    </row>
    <row r="94" spans="1:13" x14ac:dyDescent="0.25">
      <c r="A94" s="42" t="s">
        <v>149</v>
      </c>
      <c r="B94" s="48" t="s">
        <v>178</v>
      </c>
      <c r="C94" s="197" t="s">
        <v>182</v>
      </c>
      <c r="D94" s="197"/>
      <c r="E94" s="197"/>
      <c r="F94" s="197"/>
      <c r="G94" s="197"/>
      <c r="H94" s="197"/>
      <c r="I94" s="197"/>
      <c r="J94" s="197"/>
      <c r="K94" s="197"/>
      <c r="L94" s="197"/>
      <c r="M94" s="197"/>
    </row>
    <row r="95" spans="1:13" x14ac:dyDescent="0.25">
      <c r="A95" s="42" t="s">
        <v>179</v>
      </c>
      <c r="B95" s="48" t="s">
        <v>180</v>
      </c>
      <c r="C95" s="197" t="s">
        <v>181</v>
      </c>
      <c r="D95" s="197"/>
      <c r="E95" s="197"/>
      <c r="F95" s="197"/>
      <c r="G95" s="197"/>
      <c r="H95" s="197"/>
      <c r="I95" s="197"/>
      <c r="J95" s="197"/>
      <c r="K95" s="197"/>
      <c r="L95" s="197"/>
      <c r="M95" s="197"/>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xr:uid="{00000000-0004-0000-0000-000000000000}"/>
    <hyperlink ref="F33" location="BearRiverNetwork!A1" display="Lower Bear River Network" xr:uid="{00000000-0004-0000-0000-000001000000}"/>
    <hyperlink ref="B44" location="SubInd!A1" display="s" xr:uid="{00000000-0004-0000-0000-000002000000}"/>
    <hyperlink ref="B45" location="Nodes!A1" display="j" xr:uid="{00000000-0004-0000-0000-000003000000}"/>
    <hyperlink ref="B46" location="Demand!A1" display="dem" xr:uid="{00000000-0004-0000-0000-000004000000}"/>
    <hyperlink ref="B47" location="Reservoirs!A1" display="v" xr:uid="{00000000-0004-0000-0000-000005000000}"/>
    <hyperlink ref="B48" location="FishSpp!A1" display="y" xr:uid="{00000000-0004-0000-0000-000006000000}"/>
    <hyperlink ref="B49" location="VegSpp!A1" display="n" xr:uid="{00000000-0004-0000-0000-000007000000}"/>
    <hyperlink ref="B50" location="Month!A1" display="t" xr:uid="{00000000-0004-0000-0000-000008000000}"/>
    <hyperlink ref="B51" location="R_indx!A1" display="RA_par_indx" xr:uid="{00000000-0004-0000-0000-000009000000}"/>
    <hyperlink ref="B52" location="sf_indx!A1" display="sf_par_indx" xr:uid="{00000000-0004-0000-0000-00000A000000}"/>
    <hyperlink ref="B53" location="wf_indx!A1" display="wf_par_indx" xr:uid="{00000000-0004-0000-0000-00000B000000}"/>
    <hyperlink ref="B54" location="wsi_indx!A1" display="wsi_par_indx" xr:uid="{00000000-0004-0000-0000-00000C000000}"/>
    <hyperlink ref="B55" location="rsiIndex!A1" display="rsi_indx" xr:uid="{00000000-0004-0000-0000-00000D000000}"/>
    <hyperlink ref="B56" location="fciIndex!A1" display="fci_indx" xr:uid="{00000000-0004-0000-0000-00000E000000}"/>
    <hyperlink ref="B57" location="NodesNotDemand!A1" display="NodeNotDemandSite" xr:uid="{00000000-0004-0000-0000-00000F000000}"/>
    <hyperlink ref="B58" location="NodeNotHeadwater!A1" display="NodeNotHeadwater" xr:uid="{00000000-0004-0000-0000-000010000000}"/>
    <hyperlink ref="B59" location="LinkName!A1" display="LinkID" xr:uid="{00000000-0004-0000-0000-000011000000}"/>
    <hyperlink ref="B60" location="Connect!A1" display="linkexist" xr:uid="{00000000-0004-0000-0000-000012000000}"/>
    <hyperlink ref="B61" location="EnvSite!A1" display="envSiteExist" xr:uid="{00000000-0004-0000-0000-000013000000}"/>
    <hyperlink ref="B62" location="ReturnFlow!A1" display="returnFlowExist" xr:uid="{00000000-0004-0000-0000-000014000000}"/>
    <hyperlink ref="B63" location="Diversions!A1" display="DiversionExist" xr:uid="{00000000-0004-0000-0000-000015000000}"/>
    <hyperlink ref="B64" location="WetlandsSites!A1" display="WetlandsExist" xr:uid="{00000000-0004-0000-0000-000016000000}"/>
    <hyperlink ref="B65" location="LinktoReservoir!A1" display="LinktoReservoir" xr:uid="{00000000-0004-0000-0000-000017000000}"/>
    <hyperlink ref="B66" location="LinkOutReservoir!A1" display="LinkOutReservoir" xr:uid="{00000000-0004-0000-0000-000018000000}"/>
    <hyperlink ref="B67" location="weights!A1" display="wght" xr:uid="{00000000-0004-0000-0000-000019000000}"/>
    <hyperlink ref="B68" location="HeadFlow!A1" display="reachGain" xr:uid="{00000000-0004-0000-0000-00001A000000}"/>
    <hyperlink ref="B69" location="aw!A1" display="aw" xr:uid="{00000000-0004-0000-0000-00001B000000}"/>
    <hyperlink ref="B71" location="evap!A1" display="evap" xr:uid="{00000000-0004-0000-0000-00001C000000}"/>
    <hyperlink ref="B70" location="lss!A1" display="lss" xr:uid="{00000000-0004-0000-0000-00001D000000}"/>
    <hyperlink ref="B72" location="Cons!A1" display="cons" xr:uid="{00000000-0004-0000-0000-00001E000000}"/>
    <hyperlink ref="B73" location="Length!A1" display="lng" xr:uid="{00000000-0004-0000-0000-00001F000000}"/>
    <hyperlink ref="B74" location="inactive!A1" display="minstor" xr:uid="{00000000-0004-0000-0000-000020000000}"/>
    <hyperlink ref="B75" location="capacity!A1" display="maxstor" xr:uid="{00000000-0004-0000-0000-000021000000}"/>
    <hyperlink ref="B76" location="demandReq!A1" display="dReq" xr:uid="{00000000-0004-0000-0000-000022000000}"/>
    <hyperlink ref="B78" location="divCap!A1" display="dCap" xr:uid="{00000000-0004-0000-0000-000023000000}"/>
    <hyperlink ref="B79" location="Instream!A1" display="instreamReq" xr:uid="{00000000-0004-0000-0000-000024000000}"/>
    <hyperlink ref="B80" location="UnitCost!A1" display="cst" xr:uid="{00000000-0004-0000-0000-000025000000}"/>
    <hyperlink ref="B81" location="ResElevVol!A1" display="RA_par" xr:uid="{00000000-0004-0000-0000-000026000000}"/>
    <hyperlink ref="B82" location="StageFlow!A1" display="sf_par" xr:uid="{00000000-0004-0000-0000-000027000000}"/>
    <hyperlink ref="B83" location="WidthFlow!A1" display="wf_par" xr:uid="{00000000-0004-0000-0000-000028000000}"/>
    <hyperlink ref="B84" location="wp!A1" display="wsi_par" xr:uid="{00000000-0004-0000-0000-000029000000}"/>
    <hyperlink ref="B85" location="rsiEQ!A1" display="rsi_par" xr:uid="{00000000-0004-0000-0000-00002A000000}"/>
    <hyperlink ref="B86" location="fciEQ!A1" display="fci_par" xr:uid="{00000000-0004-0000-0000-00002B000000}"/>
    <hyperlink ref="B91" location="InStor!A1" display="initSTOR" xr:uid="{00000000-0004-0000-0000-00002C000000}"/>
    <hyperlink ref="B92" location="InitD!A1" display="InitD" xr:uid="{00000000-0004-0000-0000-00002D000000}"/>
    <hyperlink ref="B93" location="InitC!A1" display="InitC" xr:uid="{00000000-0004-0000-0000-00002E000000}"/>
    <hyperlink ref="B94" location="Revegetate!A1" display="rv" xr:uid="{00000000-0004-0000-0000-00002F000000}"/>
    <hyperlink ref="B95" location="Budget!A1" display="b" xr:uid="{00000000-0004-0000-0000-000030000000}"/>
    <hyperlink ref="A29" r:id="rId1" xr:uid="{00000000-0004-0000-0000-000031000000}"/>
    <hyperlink ref="B77" location="linkEvap!A1" display="linkevap" xr:uid="{00000000-0004-0000-0000-000032000000}"/>
    <hyperlink ref="B88" location="MaxVegCover!A1" display="CMax" xr:uid="{00000000-0004-0000-0000-000033000000}"/>
    <hyperlink ref="B89" location="DemandRuns!A1" display="Dvalue" xr:uid="{00000000-0004-0000-0000-000034000000}"/>
    <hyperlink ref="B90" location="QRunValues!A1" display="Qloop" xr:uid="{00000000-0004-0000-0000-000035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10" t="s">
        <v>119</v>
      </c>
      <c r="B1" s="210"/>
      <c r="C1" s="210"/>
      <c r="D1" s="210"/>
      <c r="E1" s="210"/>
      <c r="F1" s="210"/>
      <c r="G1" s="210"/>
      <c r="H1" s="210"/>
      <c r="I1" s="210"/>
      <c r="J1" s="210"/>
    </row>
    <row r="2" spans="1:12" ht="15.75" customHeight="1" x14ac:dyDescent="0.25">
      <c r="A2" s="210" t="s">
        <v>118</v>
      </c>
      <c r="B2" s="210"/>
      <c r="C2" s="210"/>
      <c r="D2" s="210"/>
      <c r="E2" s="210"/>
      <c r="F2" s="210"/>
      <c r="G2" s="210"/>
      <c r="H2" s="210"/>
      <c r="I2" s="210"/>
      <c r="J2" s="210"/>
    </row>
    <row r="3" spans="1:12" ht="15.75" customHeight="1" x14ac:dyDescent="0.25">
      <c r="A3" s="211" t="s">
        <v>117</v>
      </c>
      <c r="B3" s="211"/>
      <c r="C3" s="211"/>
      <c r="D3" s="211"/>
      <c r="E3" s="211"/>
      <c r="F3" s="211"/>
      <c r="G3" s="211"/>
      <c r="H3" s="211"/>
      <c r="I3" s="211"/>
      <c r="J3" s="211"/>
      <c r="K3" s="211"/>
      <c r="L3" s="211"/>
    </row>
    <row r="4" spans="1:12" ht="15.75" customHeight="1" x14ac:dyDescent="0.25">
      <c r="A4" s="211"/>
      <c r="B4" s="211"/>
      <c r="C4" s="211"/>
      <c r="D4" s="211"/>
      <c r="E4" s="211"/>
      <c r="F4" s="211"/>
      <c r="G4" s="211"/>
      <c r="H4" s="211"/>
      <c r="I4" s="211"/>
      <c r="J4" s="211"/>
      <c r="K4" s="211"/>
      <c r="L4" s="211"/>
    </row>
    <row r="5" spans="1:12" ht="15.75" customHeight="1" x14ac:dyDescent="0.25">
      <c r="A5" s="211"/>
      <c r="B5" s="211"/>
      <c r="C5" s="211"/>
      <c r="D5" s="211"/>
      <c r="E5" s="211"/>
      <c r="F5" s="211"/>
      <c r="G5" s="211"/>
      <c r="H5" s="211"/>
      <c r="I5" s="211"/>
      <c r="J5" s="211"/>
      <c r="K5" s="211"/>
      <c r="L5" s="211"/>
    </row>
    <row r="6" spans="1:12" ht="15.75" customHeight="1" x14ac:dyDescent="0.25">
      <c r="A6" s="211"/>
      <c r="B6" s="211"/>
      <c r="C6" s="211"/>
      <c r="D6" s="211"/>
      <c r="E6" s="211"/>
      <c r="F6" s="211"/>
      <c r="G6" s="211"/>
      <c r="H6" s="211"/>
      <c r="I6" s="211"/>
      <c r="J6" s="211"/>
      <c r="K6" s="211"/>
      <c r="L6" s="211"/>
    </row>
    <row r="7" spans="1:12" ht="15.75" customHeight="1" x14ac:dyDescent="0.25">
      <c r="A7" s="211"/>
      <c r="B7" s="211"/>
      <c r="C7" s="211"/>
      <c r="D7" s="211"/>
      <c r="E7" s="211"/>
      <c r="F7" s="211"/>
      <c r="G7" s="211"/>
      <c r="H7" s="211"/>
      <c r="I7" s="211"/>
      <c r="J7" s="211"/>
      <c r="K7" s="211"/>
      <c r="L7" s="211"/>
    </row>
    <row r="8" spans="1:12" ht="15.75" customHeight="1" x14ac:dyDescent="0.25">
      <c r="A8" s="211"/>
      <c r="B8" s="211"/>
      <c r="C8" s="211"/>
      <c r="D8" s="211"/>
      <c r="E8" s="211"/>
      <c r="F8" s="211"/>
      <c r="G8" s="211"/>
      <c r="H8" s="211"/>
      <c r="I8" s="211"/>
      <c r="J8" s="211"/>
      <c r="K8" s="211"/>
      <c r="L8" s="211"/>
    </row>
    <row r="9" spans="1:12" ht="15.75" customHeight="1" x14ac:dyDescent="0.25">
      <c r="A9" s="211"/>
      <c r="B9" s="211"/>
      <c r="C9" s="211"/>
      <c r="D9" s="211"/>
      <c r="E9" s="211"/>
      <c r="F9" s="211"/>
      <c r="G9" s="211"/>
      <c r="H9" s="211"/>
      <c r="I9" s="211"/>
      <c r="J9" s="211"/>
      <c r="K9" s="211"/>
      <c r="L9" s="211"/>
    </row>
    <row r="10" spans="1:12" ht="15.75" customHeight="1" x14ac:dyDescent="0.25">
      <c r="A10" s="211"/>
      <c r="B10" s="211"/>
      <c r="C10" s="211"/>
      <c r="D10" s="211"/>
      <c r="E10" s="211"/>
      <c r="F10" s="211"/>
      <c r="G10" s="211"/>
      <c r="H10" s="211"/>
      <c r="I10" s="211"/>
      <c r="J10" s="211"/>
      <c r="K10" s="211"/>
      <c r="L10" s="211"/>
    </row>
    <row r="11" spans="1:12" ht="15.75" customHeight="1" x14ac:dyDescent="0.25">
      <c r="A11" s="211"/>
      <c r="B11" s="211"/>
      <c r="C11" s="211"/>
      <c r="D11" s="211"/>
      <c r="E11" s="211"/>
      <c r="F11" s="211"/>
      <c r="G11" s="211"/>
      <c r="H11" s="211"/>
      <c r="I11" s="211"/>
      <c r="J11" s="211"/>
      <c r="K11" s="211"/>
      <c r="L11" s="211"/>
    </row>
    <row r="12" spans="1:12" ht="15.75" customHeight="1" x14ac:dyDescent="0.25">
      <c r="A12" s="211"/>
      <c r="B12" s="211"/>
      <c r="C12" s="211"/>
      <c r="D12" s="211"/>
      <c r="E12" s="211"/>
      <c r="F12" s="211"/>
      <c r="G12" s="211"/>
      <c r="H12" s="211"/>
      <c r="I12" s="211"/>
      <c r="J12" s="211"/>
      <c r="K12" s="211"/>
      <c r="L12" s="211"/>
    </row>
    <row r="13" spans="1:12" ht="15.75" customHeight="1" x14ac:dyDescent="0.25">
      <c r="A13" s="211"/>
      <c r="B13" s="211"/>
      <c r="C13" s="211"/>
      <c r="D13" s="211"/>
      <c r="E13" s="211"/>
      <c r="F13" s="211"/>
      <c r="G13" s="211"/>
      <c r="H13" s="211"/>
      <c r="I13" s="211"/>
      <c r="J13" s="211"/>
      <c r="K13" s="211"/>
      <c r="L13" s="211"/>
    </row>
    <row r="14" spans="1:12" ht="15" customHeight="1" x14ac:dyDescent="0.25">
      <c r="A14" s="211"/>
      <c r="B14" s="211"/>
      <c r="C14" s="211"/>
      <c r="D14" s="211"/>
      <c r="E14" s="211"/>
      <c r="F14" s="211"/>
      <c r="G14" s="211"/>
      <c r="H14" s="211"/>
      <c r="I14" s="211"/>
      <c r="J14" s="211"/>
      <c r="K14" s="211"/>
      <c r="L14" s="211"/>
    </row>
    <row r="15" spans="1:12" ht="15" customHeight="1" x14ac:dyDescent="0.25">
      <c r="A15" s="211"/>
      <c r="B15" s="211"/>
      <c r="C15" s="211"/>
      <c r="D15" s="211"/>
      <c r="E15" s="211"/>
      <c r="F15" s="211"/>
      <c r="G15" s="211"/>
      <c r="H15" s="211"/>
      <c r="I15" s="211"/>
      <c r="J15" s="211"/>
      <c r="K15" s="211"/>
      <c r="L15" s="211"/>
    </row>
    <row r="16" spans="1:12" ht="15" customHeight="1" x14ac:dyDescent="0.25">
      <c r="A16" s="211"/>
      <c r="B16" s="211"/>
      <c r="C16" s="211"/>
      <c r="D16" s="211"/>
      <c r="E16" s="211"/>
      <c r="F16" s="211"/>
      <c r="G16" s="211"/>
      <c r="H16" s="211"/>
      <c r="I16" s="211"/>
      <c r="J16" s="211"/>
      <c r="K16" s="211"/>
      <c r="L16" s="211"/>
    </row>
    <row r="17" spans="1:12" ht="15" customHeight="1" x14ac:dyDescent="0.25">
      <c r="A17" s="211"/>
      <c r="B17" s="211"/>
      <c r="C17" s="211"/>
      <c r="D17" s="211"/>
      <c r="E17" s="211"/>
      <c r="F17" s="211"/>
      <c r="G17" s="211"/>
      <c r="H17" s="211"/>
      <c r="I17" s="211"/>
      <c r="J17" s="211"/>
      <c r="K17" s="211"/>
      <c r="L17" s="211"/>
    </row>
    <row r="18" spans="1:12" ht="15" customHeight="1" x14ac:dyDescent="0.25">
      <c r="A18" s="211"/>
      <c r="B18" s="211"/>
      <c r="C18" s="211"/>
      <c r="D18" s="211"/>
      <c r="E18" s="211"/>
      <c r="F18" s="211"/>
      <c r="G18" s="211"/>
      <c r="H18" s="211"/>
      <c r="I18" s="211"/>
      <c r="J18" s="211"/>
      <c r="K18" s="211"/>
      <c r="L18" s="211"/>
    </row>
    <row r="19" spans="1:12" ht="15" customHeight="1" x14ac:dyDescent="0.25">
      <c r="A19" s="211"/>
      <c r="B19" s="211"/>
      <c r="C19" s="211"/>
      <c r="D19" s="211"/>
      <c r="E19" s="211"/>
      <c r="F19" s="211"/>
      <c r="G19" s="211"/>
      <c r="H19" s="211"/>
      <c r="I19" s="211"/>
      <c r="J19" s="211"/>
      <c r="K19" s="211"/>
      <c r="L19" s="211"/>
    </row>
    <row r="20" spans="1:12" ht="15" customHeight="1" x14ac:dyDescent="0.25">
      <c r="A20" s="211"/>
      <c r="B20" s="211"/>
      <c r="C20" s="211"/>
      <c r="D20" s="211"/>
      <c r="E20" s="211"/>
      <c r="F20" s="211"/>
      <c r="G20" s="211"/>
      <c r="H20" s="211"/>
      <c r="I20" s="211"/>
      <c r="J20" s="211"/>
      <c r="K20" s="211"/>
      <c r="L20" s="211"/>
    </row>
    <row r="21" spans="1:12" ht="15" customHeight="1" x14ac:dyDescent="0.25">
      <c r="A21" s="211"/>
      <c r="B21" s="211"/>
      <c r="C21" s="211"/>
      <c r="D21" s="211"/>
      <c r="E21" s="211"/>
      <c r="F21" s="211"/>
      <c r="G21" s="211"/>
      <c r="H21" s="211"/>
      <c r="I21" s="211"/>
      <c r="J21" s="211"/>
      <c r="K21" s="211"/>
      <c r="L21" s="211"/>
    </row>
    <row r="22" spans="1:12" ht="15" customHeight="1" x14ac:dyDescent="0.25">
      <c r="A22" s="211"/>
      <c r="B22" s="211"/>
      <c r="C22" s="211"/>
      <c r="D22" s="211"/>
      <c r="E22" s="211"/>
      <c r="F22" s="211"/>
      <c r="G22" s="211"/>
      <c r="H22" s="211"/>
      <c r="I22" s="211"/>
      <c r="J22" s="211"/>
      <c r="K22" s="211"/>
      <c r="L22" s="211"/>
    </row>
    <row r="23" spans="1:12" ht="15" customHeight="1" x14ac:dyDescent="0.25">
      <c r="A23" s="211"/>
      <c r="B23" s="211"/>
      <c r="C23" s="211"/>
      <c r="D23" s="211"/>
      <c r="E23" s="211"/>
      <c r="F23" s="211"/>
      <c r="G23" s="211"/>
      <c r="H23" s="211"/>
      <c r="I23" s="211"/>
      <c r="J23" s="211"/>
      <c r="K23" s="211"/>
      <c r="L23" s="211"/>
    </row>
    <row r="24" spans="1:12" ht="15" customHeight="1" x14ac:dyDescent="0.25">
      <c r="A24" s="211"/>
      <c r="B24" s="211"/>
      <c r="C24" s="211"/>
      <c r="D24" s="211"/>
      <c r="E24" s="211"/>
      <c r="F24" s="211"/>
      <c r="G24" s="211"/>
      <c r="H24" s="211"/>
      <c r="I24" s="211"/>
      <c r="J24" s="211"/>
      <c r="K24" s="211"/>
      <c r="L24" s="211"/>
    </row>
    <row r="25" spans="1:12" ht="15" customHeight="1" x14ac:dyDescent="0.25">
      <c r="A25" s="211"/>
      <c r="B25" s="211"/>
      <c r="C25" s="211"/>
      <c r="D25" s="211"/>
      <c r="E25" s="211"/>
      <c r="F25" s="211"/>
      <c r="G25" s="211"/>
      <c r="H25" s="211"/>
      <c r="I25" s="211"/>
      <c r="J25" s="211"/>
      <c r="K25" s="211"/>
      <c r="L25" s="211"/>
    </row>
    <row r="26" spans="1:12" ht="15" customHeight="1" x14ac:dyDescent="0.25">
      <c r="A26" s="211"/>
      <c r="B26" s="211"/>
      <c r="C26" s="211"/>
      <c r="D26" s="211"/>
      <c r="E26" s="211"/>
      <c r="F26" s="211"/>
      <c r="G26" s="211"/>
      <c r="H26" s="211"/>
      <c r="I26" s="211"/>
      <c r="J26" s="211"/>
      <c r="K26" s="211"/>
      <c r="L26" s="211"/>
    </row>
    <row r="27" spans="1:12" ht="15" customHeight="1" x14ac:dyDescent="0.25">
      <c r="A27" s="211"/>
      <c r="B27" s="211"/>
      <c r="C27" s="211"/>
      <c r="D27" s="211"/>
      <c r="E27" s="211"/>
      <c r="F27" s="211"/>
      <c r="G27" s="211"/>
      <c r="H27" s="211"/>
      <c r="I27" s="211"/>
      <c r="J27" s="211"/>
      <c r="K27" s="211"/>
      <c r="L27" s="211"/>
    </row>
    <row r="28" spans="1:12" x14ac:dyDescent="0.25">
      <c r="A28" s="211"/>
      <c r="B28" s="211"/>
      <c r="C28" s="211"/>
      <c r="D28" s="211"/>
      <c r="E28" s="211"/>
      <c r="F28" s="211"/>
      <c r="G28" s="211"/>
      <c r="H28" s="211"/>
      <c r="I28" s="211"/>
      <c r="J28" s="211"/>
      <c r="K28" s="211"/>
      <c r="L28" s="211"/>
    </row>
    <row r="29" spans="1:12" x14ac:dyDescent="0.25">
      <c r="A29" s="211"/>
      <c r="B29" s="211"/>
      <c r="C29" s="211"/>
      <c r="D29" s="211"/>
      <c r="E29" s="211"/>
      <c r="F29" s="211"/>
      <c r="G29" s="211"/>
      <c r="H29" s="211"/>
      <c r="I29" s="211"/>
      <c r="J29" s="211"/>
      <c r="K29" s="211"/>
      <c r="L29" s="211"/>
    </row>
    <row r="30" spans="1:12" x14ac:dyDescent="0.25">
      <c r="A30" s="211"/>
      <c r="B30" s="211"/>
      <c r="C30" s="211"/>
      <c r="D30" s="211"/>
      <c r="E30" s="211"/>
      <c r="F30" s="211"/>
      <c r="G30" s="211"/>
      <c r="H30" s="211"/>
      <c r="I30" s="211"/>
      <c r="J30" s="211"/>
      <c r="K30" s="211"/>
      <c r="L30" s="211"/>
    </row>
    <row r="31" spans="1:12" x14ac:dyDescent="0.25">
      <c r="A31" s="211"/>
      <c r="B31" s="211"/>
      <c r="C31" s="211"/>
      <c r="D31" s="211"/>
      <c r="E31" s="211"/>
      <c r="F31" s="211"/>
      <c r="G31" s="211"/>
      <c r="H31" s="211"/>
      <c r="I31" s="211"/>
      <c r="J31" s="211"/>
      <c r="K31" s="211"/>
      <c r="L31" s="211"/>
    </row>
    <row r="32" spans="1:12" x14ac:dyDescent="0.25">
      <c r="A32" s="211"/>
      <c r="B32" s="211"/>
      <c r="C32" s="211"/>
      <c r="D32" s="211"/>
      <c r="E32" s="211"/>
      <c r="F32" s="211"/>
      <c r="G32" s="211"/>
      <c r="H32" s="211"/>
      <c r="I32" s="211"/>
      <c r="J32" s="211"/>
      <c r="K32" s="211"/>
      <c r="L32" s="211"/>
    </row>
    <row r="33" spans="1:12" x14ac:dyDescent="0.25">
      <c r="A33" s="211"/>
      <c r="B33" s="211"/>
      <c r="C33" s="211"/>
      <c r="D33" s="211"/>
      <c r="E33" s="211"/>
      <c r="F33" s="211"/>
      <c r="G33" s="211"/>
      <c r="H33" s="211"/>
      <c r="I33" s="211"/>
      <c r="J33" s="211"/>
      <c r="K33" s="211"/>
      <c r="L33" s="211"/>
    </row>
    <row r="34" spans="1:12" x14ac:dyDescent="0.25">
      <c r="A34" s="211"/>
      <c r="B34" s="211"/>
      <c r="C34" s="211"/>
      <c r="D34" s="211"/>
      <c r="E34" s="211"/>
      <c r="F34" s="211"/>
      <c r="G34" s="211"/>
      <c r="H34" s="211"/>
      <c r="I34" s="211"/>
      <c r="J34" s="211"/>
      <c r="K34" s="211"/>
      <c r="L34" s="211"/>
    </row>
    <row r="35" spans="1:12" x14ac:dyDescent="0.25">
      <c r="A35" s="211"/>
      <c r="B35" s="211"/>
      <c r="C35" s="211"/>
      <c r="D35" s="211"/>
      <c r="E35" s="211"/>
      <c r="F35" s="211"/>
      <c r="G35" s="211"/>
      <c r="H35" s="211"/>
      <c r="I35" s="211"/>
      <c r="J35" s="211"/>
      <c r="K35" s="211"/>
      <c r="L35" s="211"/>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5"/>
  <dimension ref="A1:AF337"/>
  <sheetViews>
    <sheetView topLeftCell="A241" zoomScale="85" zoomScaleNormal="85" workbookViewId="0">
      <selection activeCell="G257" sqref="G257"/>
    </sheetView>
  </sheetViews>
  <sheetFormatPr defaultColWidth="9.140625" defaultRowHeight="15" x14ac:dyDescent="0.25"/>
  <cols>
    <col min="1" max="2" width="9.140625" style="22"/>
    <col min="3" max="3" width="9.140625" style="3"/>
    <col min="4" max="4" width="9.140625" style="183"/>
    <col min="5" max="10" width="9.140625" style="3"/>
    <col min="11" max="12" width="9.140625" style="22"/>
    <col min="13" max="15" width="9.140625" style="3"/>
    <col min="16" max="16" width="9.140625" style="183"/>
    <col min="17" max="16384" width="9.140625" style="3"/>
  </cols>
  <sheetData>
    <row r="1" spans="1:32" x14ac:dyDescent="0.25">
      <c r="C1" s="4"/>
      <c r="D1" s="183" t="s">
        <v>485</v>
      </c>
      <c r="E1" s="4" t="s">
        <v>64</v>
      </c>
      <c r="F1" s="4" t="s">
        <v>65</v>
      </c>
      <c r="G1" s="4" t="s">
        <v>66</v>
      </c>
      <c r="H1" s="4" t="s">
        <v>67</v>
      </c>
      <c r="N1" s="3" t="s">
        <v>431</v>
      </c>
      <c r="W1" s="3" t="s">
        <v>430</v>
      </c>
      <c r="AC1" s="3" t="s">
        <v>434</v>
      </c>
    </row>
    <row r="2" spans="1:32" x14ac:dyDescent="0.25">
      <c r="A2" s="183" t="s">
        <v>61</v>
      </c>
      <c r="B2" s="183" t="s">
        <v>31</v>
      </c>
      <c r="C2" s="183" t="s">
        <v>19</v>
      </c>
      <c r="D2" s="183">
        <v>2</v>
      </c>
      <c r="E2" s="191">
        <v>0</v>
      </c>
      <c r="F2" s="102">
        <v>0</v>
      </c>
      <c r="G2" s="102">
        <v>0</v>
      </c>
      <c r="H2" s="70">
        <v>1</v>
      </c>
      <c r="I2" s="191"/>
      <c r="J2" s="102"/>
      <c r="K2" s="102"/>
      <c r="L2" s="70"/>
      <c r="N2" s="3" t="s">
        <v>407</v>
      </c>
      <c r="O2" s="3" t="s">
        <v>279</v>
      </c>
      <c r="P2" s="183" t="s">
        <v>262</v>
      </c>
      <c r="Q2" s="22" t="s">
        <v>64</v>
      </c>
      <c r="R2" s="22" t="s">
        <v>65</v>
      </c>
      <c r="S2" s="22" t="s">
        <v>66</v>
      </c>
      <c r="T2" s="22" t="s">
        <v>67</v>
      </c>
      <c r="W2" s="22">
        <v>2.7072261111004303E-2</v>
      </c>
      <c r="X2" s="22">
        <v>0.99326974021417935</v>
      </c>
      <c r="Y2" s="22">
        <v>0.42271430694594797</v>
      </c>
      <c r="Z2" s="22">
        <v>5.0595078365627634E-2</v>
      </c>
      <c r="AC2" s="22">
        <v>2.7072261111004303E-2</v>
      </c>
      <c r="AD2" s="22">
        <v>0.99326974021417935</v>
      </c>
      <c r="AE2" s="22">
        <v>0.42271430694594797</v>
      </c>
      <c r="AF2" s="22">
        <v>5.0595078365627634E-2</v>
      </c>
    </row>
    <row r="3" spans="1:32" x14ac:dyDescent="0.25">
      <c r="A3" s="183" t="s">
        <v>61</v>
      </c>
      <c r="B3" s="183" t="s">
        <v>31</v>
      </c>
      <c r="C3" s="183" t="s">
        <v>20</v>
      </c>
      <c r="D3" s="183">
        <v>2</v>
      </c>
      <c r="E3" s="191">
        <v>0</v>
      </c>
      <c r="F3" s="102">
        <v>0</v>
      </c>
      <c r="G3" s="102">
        <v>0</v>
      </c>
      <c r="H3" s="70">
        <v>1</v>
      </c>
      <c r="I3" s="191"/>
      <c r="J3" s="102"/>
      <c r="K3" s="102"/>
      <c r="L3" s="70"/>
      <c r="M3" s="3" t="s">
        <v>433</v>
      </c>
      <c r="N3" s="3" t="s">
        <v>409</v>
      </c>
      <c r="O3" s="185" t="s">
        <v>463</v>
      </c>
      <c r="P3" s="185"/>
      <c r="Q3" s="3">
        <v>0</v>
      </c>
      <c r="R3" s="3">
        <v>1</v>
      </c>
      <c r="S3" s="188">
        <v>0.42240891000000003</v>
      </c>
      <c r="T3" s="188">
        <v>4.8960289999999997E-2</v>
      </c>
      <c r="W3" s="22">
        <v>2.7072261111004303E-2</v>
      </c>
      <c r="X3" s="22">
        <v>0.99326974021417935</v>
      </c>
      <c r="Y3" s="22">
        <v>0.42271430694594797</v>
      </c>
      <c r="Z3" s="22">
        <v>5.0595078365627634E-2</v>
      </c>
      <c r="AC3" s="22">
        <v>2.7072261111004303E-2</v>
      </c>
      <c r="AD3" s="22">
        <v>0.99326974021417935</v>
      </c>
      <c r="AE3" s="22">
        <v>0.42271430694594797</v>
      </c>
      <c r="AF3" s="22">
        <v>5.0595078365627634E-2</v>
      </c>
    </row>
    <row r="4" spans="1:32" x14ac:dyDescent="0.25">
      <c r="A4" s="183" t="s">
        <v>61</v>
      </c>
      <c r="B4" s="183" t="s">
        <v>31</v>
      </c>
      <c r="C4" s="183" t="s">
        <v>21</v>
      </c>
      <c r="D4" s="183">
        <v>2</v>
      </c>
      <c r="E4" s="191">
        <v>0</v>
      </c>
      <c r="F4" s="102">
        <v>0</v>
      </c>
      <c r="G4" s="102">
        <v>0</v>
      </c>
      <c r="H4" s="70">
        <v>3</v>
      </c>
      <c r="I4" s="191"/>
      <c r="J4" s="102"/>
      <c r="K4" s="102"/>
      <c r="L4" s="70"/>
      <c r="M4" s="3" t="s">
        <v>276</v>
      </c>
      <c r="N4" s="3" t="s">
        <v>408</v>
      </c>
      <c r="O4" s="185" t="s">
        <v>464</v>
      </c>
      <c r="P4" s="185"/>
      <c r="Q4" s="3">
        <v>0</v>
      </c>
      <c r="R4" s="3">
        <v>1</v>
      </c>
      <c r="S4" s="188">
        <v>0.2888249</v>
      </c>
      <c r="T4" s="188">
        <v>1.9796190000000002E-2</v>
      </c>
      <c r="W4" s="22">
        <v>2.7072261111004303E-2</v>
      </c>
      <c r="X4" s="22">
        <v>0.99326974021417935</v>
      </c>
      <c r="Y4" s="22">
        <v>0.42271430694594797</v>
      </c>
      <c r="Z4" s="22">
        <v>5.0595078365627634E-2</v>
      </c>
      <c r="AC4" s="22">
        <v>2.7072261111004303E-2</v>
      </c>
      <c r="AD4" s="22">
        <v>0.99326974021417935</v>
      </c>
      <c r="AE4" s="22">
        <v>0.42271430694594797</v>
      </c>
      <c r="AF4" s="22">
        <v>5.0595078365627634E-2</v>
      </c>
    </row>
    <row r="5" spans="1:32" x14ac:dyDescent="0.25">
      <c r="A5" s="183" t="s">
        <v>61</v>
      </c>
      <c r="B5" s="183" t="s">
        <v>31</v>
      </c>
      <c r="C5" s="183" t="s">
        <v>22</v>
      </c>
      <c r="D5" s="183">
        <v>2</v>
      </c>
      <c r="E5" s="191">
        <v>0</v>
      </c>
      <c r="F5" s="102">
        <v>0</v>
      </c>
      <c r="G5" s="102">
        <v>0</v>
      </c>
      <c r="H5" s="70">
        <v>3</v>
      </c>
      <c r="I5" s="191"/>
      <c r="J5" s="102"/>
      <c r="K5" s="102"/>
      <c r="L5" s="70"/>
      <c r="Q5" s="22"/>
      <c r="R5" s="22"/>
      <c r="W5" s="22">
        <v>2.9313504447006252E-2</v>
      </c>
      <c r="X5" s="22">
        <v>0.98886830769118483</v>
      </c>
      <c r="Y5" s="22">
        <v>0.24676177603351304</v>
      </c>
      <c r="Z5" s="22">
        <v>2.4946823585895402E-2</v>
      </c>
      <c r="AC5" s="22">
        <v>2.9313504447006252E-2</v>
      </c>
      <c r="AD5" s="22">
        <v>0.98886830769118483</v>
      </c>
      <c r="AE5" s="22">
        <v>0.24676177603351304</v>
      </c>
      <c r="AF5" s="22">
        <v>2.4946823585895402E-2</v>
      </c>
    </row>
    <row r="6" spans="1:32" x14ac:dyDescent="0.25">
      <c r="A6" s="183" t="s">
        <v>61</v>
      </c>
      <c r="B6" s="183" t="s">
        <v>31</v>
      </c>
      <c r="C6" s="183" t="s">
        <v>23</v>
      </c>
      <c r="D6" s="183">
        <v>2</v>
      </c>
      <c r="E6" s="191">
        <v>0</v>
      </c>
      <c r="F6" s="102">
        <v>0</v>
      </c>
      <c r="G6" s="102">
        <v>0</v>
      </c>
      <c r="H6" s="70">
        <v>3</v>
      </c>
      <c r="I6" s="191"/>
      <c r="J6" s="102"/>
      <c r="K6" s="102"/>
      <c r="L6" s="70"/>
      <c r="W6" s="22">
        <v>2.9313504447006252E-2</v>
      </c>
      <c r="X6" s="22">
        <v>0.98886830769118483</v>
      </c>
      <c r="Y6" s="22">
        <v>0.24676177603351304</v>
      </c>
      <c r="Z6" s="22">
        <v>2.4946823585895402E-2</v>
      </c>
      <c r="AC6" s="22">
        <v>2.9313504447006252E-2</v>
      </c>
      <c r="AD6" s="22">
        <v>0.98886830769118483</v>
      </c>
      <c r="AE6" s="22">
        <v>0.24676177603351304</v>
      </c>
      <c r="AF6" s="22">
        <v>2.4946823585895402E-2</v>
      </c>
    </row>
    <row r="7" spans="1:32" x14ac:dyDescent="0.25">
      <c r="A7" s="183" t="s">
        <v>61</v>
      </c>
      <c r="B7" s="183" t="s">
        <v>31</v>
      </c>
      <c r="C7" s="183" t="s">
        <v>24</v>
      </c>
      <c r="D7" s="183">
        <v>2</v>
      </c>
      <c r="E7" s="191">
        <v>0</v>
      </c>
      <c r="F7" s="102">
        <v>0</v>
      </c>
      <c r="G7" s="102">
        <v>0</v>
      </c>
      <c r="H7" s="70">
        <v>3</v>
      </c>
      <c r="I7" s="191"/>
      <c r="J7" s="102"/>
      <c r="K7" s="102"/>
      <c r="L7" s="70"/>
      <c r="W7" s="22">
        <v>2.9313504447006252E-2</v>
      </c>
      <c r="X7" s="22">
        <v>0.98886830769118483</v>
      </c>
      <c r="Y7" s="22">
        <v>0.24676177603351304</v>
      </c>
      <c r="Z7" s="22">
        <v>2.4946823585895402E-2</v>
      </c>
      <c r="AC7" s="22">
        <v>2.9313504447006252E-2</v>
      </c>
      <c r="AD7" s="22">
        <v>0.98886830769118483</v>
      </c>
      <c r="AE7" s="22">
        <v>0.24676177603351304</v>
      </c>
      <c r="AF7" s="22">
        <v>2.4946823585895402E-2</v>
      </c>
    </row>
    <row r="8" spans="1:32" x14ac:dyDescent="0.25">
      <c r="A8" s="183" t="s">
        <v>61</v>
      </c>
      <c r="B8" s="183" t="s">
        <v>31</v>
      </c>
      <c r="C8" s="183" t="s">
        <v>25</v>
      </c>
      <c r="D8" s="183">
        <v>2</v>
      </c>
      <c r="E8" s="191">
        <v>0</v>
      </c>
      <c r="F8" s="102">
        <v>0</v>
      </c>
      <c r="G8" s="102">
        <v>0</v>
      </c>
      <c r="H8" s="70">
        <v>3</v>
      </c>
      <c r="I8" s="191"/>
      <c r="J8" s="102"/>
      <c r="K8" s="102"/>
      <c r="L8" s="70"/>
      <c r="N8" s="3" t="s">
        <v>432</v>
      </c>
      <c r="W8" s="22">
        <v>2.9313504447006252E-2</v>
      </c>
      <c r="X8" s="22">
        <v>0.98886830769118483</v>
      </c>
      <c r="Y8" s="22">
        <v>0.24676177603351304</v>
      </c>
      <c r="Z8" s="22">
        <v>2.4946823585895402E-2</v>
      </c>
      <c r="AC8" s="22">
        <v>2.9313504447006252E-2</v>
      </c>
      <c r="AD8" s="22">
        <v>0.98886830769118483</v>
      </c>
      <c r="AE8" s="22">
        <v>0.24676177603351304</v>
      </c>
      <c r="AF8" s="22">
        <v>2.4946823585895402E-2</v>
      </c>
    </row>
    <row r="9" spans="1:32" x14ac:dyDescent="0.25">
      <c r="A9" s="183" t="s">
        <v>61</v>
      </c>
      <c r="B9" s="183" t="s">
        <v>31</v>
      </c>
      <c r="C9" s="183" t="s">
        <v>26</v>
      </c>
      <c r="D9" s="183">
        <v>2</v>
      </c>
      <c r="E9" s="191">
        <v>0</v>
      </c>
      <c r="F9" s="102">
        <v>0</v>
      </c>
      <c r="G9" s="102">
        <v>0</v>
      </c>
      <c r="H9" s="70">
        <v>3</v>
      </c>
      <c r="I9" s="191"/>
      <c r="J9" s="102"/>
      <c r="K9" s="102"/>
      <c r="L9" s="70"/>
      <c r="N9" s="22" t="s">
        <v>407</v>
      </c>
      <c r="O9" s="22" t="s">
        <v>279</v>
      </c>
      <c r="Q9" s="22" t="s">
        <v>64</v>
      </c>
      <c r="R9" s="22" t="s">
        <v>65</v>
      </c>
      <c r="S9" s="22" t="s">
        <v>66</v>
      </c>
      <c r="T9" s="22" t="s">
        <v>67</v>
      </c>
      <c r="W9" s="22">
        <v>2.9313504447006252E-2</v>
      </c>
      <c r="X9" s="22">
        <v>0.98886830769118483</v>
      </c>
      <c r="Y9" s="22">
        <v>0.24676177603351304</v>
      </c>
      <c r="Z9" s="22">
        <v>2.4946823585895402E-2</v>
      </c>
      <c r="AC9" s="22">
        <v>2.9313504447006252E-2</v>
      </c>
      <c r="AD9" s="22">
        <v>0.98886830769118483</v>
      </c>
      <c r="AE9" s="22">
        <v>0.24676177603351304</v>
      </c>
      <c r="AF9" s="22">
        <v>2.4946823585895402E-2</v>
      </c>
    </row>
    <row r="10" spans="1:32" x14ac:dyDescent="0.25">
      <c r="A10" s="183" t="s">
        <v>61</v>
      </c>
      <c r="B10" s="183" t="s">
        <v>31</v>
      </c>
      <c r="C10" s="183" t="s">
        <v>27</v>
      </c>
      <c r="D10" s="183">
        <v>2</v>
      </c>
      <c r="E10" s="191">
        <v>0</v>
      </c>
      <c r="F10" s="102">
        <v>0</v>
      </c>
      <c r="G10" s="102">
        <v>0</v>
      </c>
      <c r="H10" s="70">
        <v>1</v>
      </c>
      <c r="I10" s="191"/>
      <c r="J10" s="102"/>
      <c r="K10" s="102"/>
      <c r="L10" s="70"/>
      <c r="M10" s="22" t="s">
        <v>433</v>
      </c>
      <c r="N10" s="22" t="s">
        <v>409</v>
      </c>
      <c r="O10" s="22">
        <v>1</v>
      </c>
      <c r="Q10" s="22">
        <v>0</v>
      </c>
      <c r="R10" s="22">
        <v>1</v>
      </c>
      <c r="S10" s="22">
        <v>0.48147111034433049</v>
      </c>
      <c r="T10" s="22">
        <v>0.10105983856283134</v>
      </c>
      <c r="W10" s="22">
        <v>2.7072261111004303E-2</v>
      </c>
      <c r="X10" s="22">
        <v>0.99326974021417935</v>
      </c>
      <c r="Y10" s="22">
        <v>0.42271430694594797</v>
      </c>
      <c r="Z10" s="22">
        <v>5.0595078365627634E-2</v>
      </c>
      <c r="AC10" s="22">
        <v>2.7072261111004303E-2</v>
      </c>
      <c r="AD10" s="22">
        <v>0.99326974021417935</v>
      </c>
      <c r="AE10" s="22">
        <v>0.42271430694594797</v>
      </c>
      <c r="AF10" s="22">
        <v>5.0595078365627634E-2</v>
      </c>
    </row>
    <row r="11" spans="1:32" x14ac:dyDescent="0.25">
      <c r="A11" s="183" t="s">
        <v>61</v>
      </c>
      <c r="B11" s="183" t="s">
        <v>31</v>
      </c>
      <c r="C11" s="183" t="s">
        <v>28</v>
      </c>
      <c r="D11" s="183">
        <v>2</v>
      </c>
      <c r="E11" s="191">
        <v>0</v>
      </c>
      <c r="F11" s="102">
        <v>0</v>
      </c>
      <c r="G11" s="102">
        <v>0</v>
      </c>
      <c r="H11" s="70">
        <v>1</v>
      </c>
      <c r="I11" s="191"/>
      <c r="J11" s="102"/>
      <c r="K11" s="102"/>
      <c r="L11" s="70"/>
      <c r="M11" s="22" t="s">
        <v>283</v>
      </c>
      <c r="N11" s="22" t="s">
        <v>408</v>
      </c>
      <c r="O11" s="22">
        <v>0.3</v>
      </c>
      <c r="Q11" s="22">
        <v>0</v>
      </c>
      <c r="R11" s="22">
        <v>1</v>
      </c>
      <c r="S11" s="22">
        <v>0.16772169711848881</v>
      </c>
      <c r="T11" s="22">
        <v>3.1354216893132524E-2</v>
      </c>
      <c r="W11" s="22">
        <v>2.7072261111004303E-2</v>
      </c>
      <c r="X11" s="22">
        <v>0.99326974021417935</v>
      </c>
      <c r="Y11" s="22">
        <v>0.42271430694594797</v>
      </c>
      <c r="Z11" s="22">
        <v>5.0595078365627634E-2</v>
      </c>
      <c r="AC11" s="22">
        <v>2.7072261111004303E-2</v>
      </c>
      <c r="AD11" s="22">
        <v>0.99326974021417935</v>
      </c>
      <c r="AE11" s="22">
        <v>0.42271430694594797</v>
      </c>
      <c r="AF11" s="22">
        <v>5.0595078365627634E-2</v>
      </c>
    </row>
    <row r="12" spans="1:32" x14ac:dyDescent="0.25">
      <c r="A12" s="183" t="s">
        <v>61</v>
      </c>
      <c r="B12" s="183" t="s">
        <v>31</v>
      </c>
      <c r="C12" s="183" t="s">
        <v>29</v>
      </c>
      <c r="D12" s="183">
        <v>2</v>
      </c>
      <c r="E12" s="191">
        <v>0</v>
      </c>
      <c r="F12" s="102">
        <v>0</v>
      </c>
      <c r="G12" s="102">
        <v>0</v>
      </c>
      <c r="H12" s="70">
        <v>1</v>
      </c>
      <c r="I12" s="191"/>
      <c r="J12" s="102"/>
      <c r="K12" s="102"/>
      <c r="L12" s="70"/>
      <c r="W12" s="22">
        <v>2.7072261111004303E-2</v>
      </c>
      <c r="X12" s="22">
        <v>0.99326974021417935</v>
      </c>
      <c r="Y12" s="22">
        <v>0.42271430694594797</v>
      </c>
      <c r="Z12" s="22">
        <v>5.0595078365627634E-2</v>
      </c>
      <c r="AC12" s="22">
        <v>2.7072261111004303E-2</v>
      </c>
      <c r="AD12" s="22">
        <v>0.99326974021417935</v>
      </c>
      <c r="AE12" s="22">
        <v>0.42271430694594797</v>
      </c>
      <c r="AF12" s="22">
        <v>5.0595078365627634E-2</v>
      </c>
    </row>
    <row r="13" spans="1:32" x14ac:dyDescent="0.25">
      <c r="A13" s="183" t="s">
        <v>61</v>
      </c>
      <c r="B13" s="183" t="s">
        <v>31</v>
      </c>
      <c r="C13" s="183" t="s">
        <v>30</v>
      </c>
      <c r="D13" s="183">
        <v>2</v>
      </c>
      <c r="E13" s="191">
        <v>0</v>
      </c>
      <c r="F13" s="102">
        <v>0</v>
      </c>
      <c r="G13" s="102">
        <v>0</v>
      </c>
      <c r="H13" s="70">
        <v>1</v>
      </c>
      <c r="I13" s="191"/>
      <c r="J13" s="102"/>
      <c r="K13" s="102"/>
      <c r="L13" s="70"/>
      <c r="W13" s="22">
        <v>2.7072261111004303E-2</v>
      </c>
      <c r="X13" s="22">
        <v>0.99326974021417935</v>
      </c>
      <c r="Y13" s="22">
        <v>0.42271430694594797</v>
      </c>
      <c r="Z13" s="22">
        <v>5.0595078365627634E-2</v>
      </c>
      <c r="AC13" s="22">
        <v>2.7072261111004303E-2</v>
      </c>
      <c r="AD13" s="22">
        <v>0.99326974021417935</v>
      </c>
      <c r="AE13" s="22">
        <v>0.42271430694594797</v>
      </c>
      <c r="AF13" s="22">
        <v>5.0595078365627634E-2</v>
      </c>
    </row>
    <row r="14" spans="1:32" x14ac:dyDescent="0.25">
      <c r="A14" s="183" t="s">
        <v>31</v>
      </c>
      <c r="B14" s="183" t="s">
        <v>32</v>
      </c>
      <c r="C14" s="183" t="s">
        <v>19</v>
      </c>
      <c r="D14" s="183">
        <v>2</v>
      </c>
      <c r="E14" s="191">
        <v>0</v>
      </c>
      <c r="F14" s="102">
        <v>0</v>
      </c>
      <c r="G14" s="102">
        <v>0</v>
      </c>
      <c r="H14" s="70">
        <v>1</v>
      </c>
      <c r="W14" s="22">
        <v>2.7072261111004303E-2</v>
      </c>
      <c r="X14" s="22">
        <v>0.99326974021417935</v>
      </c>
      <c r="Y14" s="22">
        <v>0.42271430694594797</v>
      </c>
      <c r="Z14" s="22">
        <v>5.0595078365627634E-2</v>
      </c>
      <c r="AC14" s="22">
        <v>2.7072261111004303E-2</v>
      </c>
      <c r="AD14" s="22">
        <v>0.99326974021417935</v>
      </c>
      <c r="AE14" s="22">
        <v>0.42271430694594797</v>
      </c>
      <c r="AF14" s="22">
        <v>5.0595078365627634E-2</v>
      </c>
    </row>
    <row r="15" spans="1:32" ht="18.95" customHeight="1" x14ac:dyDescent="0.25">
      <c r="A15" s="183" t="s">
        <v>31</v>
      </c>
      <c r="B15" s="183" t="s">
        <v>32</v>
      </c>
      <c r="C15" s="183" t="s">
        <v>20</v>
      </c>
      <c r="D15" s="183">
        <v>2</v>
      </c>
      <c r="E15" s="191">
        <v>0</v>
      </c>
      <c r="F15" s="102">
        <v>0</v>
      </c>
      <c r="G15" s="102">
        <v>0</v>
      </c>
      <c r="H15" s="70">
        <v>1</v>
      </c>
      <c r="W15" s="22">
        <v>2.7072261111004303E-2</v>
      </c>
      <c r="X15" s="22">
        <v>0.99326974021417935</v>
      </c>
      <c r="Y15" s="22">
        <v>0.42271430694594797</v>
      </c>
      <c r="Z15" s="22">
        <v>5.0595078365627634E-2</v>
      </c>
      <c r="AC15" s="22">
        <v>2.7072261111004303E-2</v>
      </c>
      <c r="AD15" s="22">
        <v>0.99326974021417935</v>
      </c>
      <c r="AE15" s="22">
        <v>0.42271430694594797</v>
      </c>
      <c r="AF15" s="22">
        <v>5.0595078365627634E-2</v>
      </c>
    </row>
    <row r="16" spans="1:32" x14ac:dyDescent="0.25">
      <c r="A16" s="183" t="s">
        <v>31</v>
      </c>
      <c r="B16" s="183" t="s">
        <v>32</v>
      </c>
      <c r="C16" s="183" t="s">
        <v>21</v>
      </c>
      <c r="D16" s="183">
        <v>2</v>
      </c>
      <c r="E16" s="191">
        <v>0</v>
      </c>
      <c r="F16" s="102">
        <v>0</v>
      </c>
      <c r="G16" s="102">
        <v>0</v>
      </c>
      <c r="H16" s="70">
        <v>3</v>
      </c>
      <c r="W16" s="22">
        <v>2.7072261111004303E-2</v>
      </c>
      <c r="X16" s="22">
        <v>0.99326974021417935</v>
      </c>
      <c r="Y16" s="22">
        <v>0.42271430694594797</v>
      </c>
      <c r="Z16" s="22">
        <v>5.0595078365627634E-2</v>
      </c>
      <c r="AC16" s="22">
        <v>2.7072261111004303E-2</v>
      </c>
      <c r="AD16" s="22">
        <v>0.99326974021417935</v>
      </c>
      <c r="AE16" s="22">
        <v>0.42271430694594797</v>
      </c>
      <c r="AF16" s="22">
        <v>5.0595078365627634E-2</v>
      </c>
    </row>
    <row r="17" spans="1:32" x14ac:dyDescent="0.25">
      <c r="A17" s="183" t="s">
        <v>31</v>
      </c>
      <c r="B17" s="183" t="s">
        <v>32</v>
      </c>
      <c r="C17" s="183" t="s">
        <v>22</v>
      </c>
      <c r="D17" s="183">
        <v>2</v>
      </c>
      <c r="E17" s="191">
        <v>0</v>
      </c>
      <c r="F17" s="102">
        <v>0</v>
      </c>
      <c r="G17" s="102">
        <v>0</v>
      </c>
      <c r="H17" s="70">
        <v>3</v>
      </c>
      <c r="O17" s="183" t="s">
        <v>19</v>
      </c>
      <c r="P17" s="183">
        <v>0</v>
      </c>
      <c r="Q17" s="183">
        <v>1</v>
      </c>
      <c r="R17" s="188">
        <v>0.42240891000000003</v>
      </c>
      <c r="S17" s="188">
        <v>4.8960289999999997E-2</v>
      </c>
      <c r="W17" s="22">
        <v>2.9313504447006252E-2</v>
      </c>
      <c r="X17" s="22">
        <v>0.98886830769118483</v>
      </c>
      <c r="Y17" s="22">
        <v>0.24676177603351304</v>
      </c>
      <c r="Z17" s="22">
        <v>2.4946823585895402E-2</v>
      </c>
      <c r="AC17" s="22">
        <v>2.9313504447006252E-2</v>
      </c>
      <c r="AD17" s="22">
        <v>0.98886830769118483</v>
      </c>
      <c r="AE17" s="22">
        <v>0.24676177603351304</v>
      </c>
      <c r="AF17" s="22">
        <v>2.4946823585895402E-2</v>
      </c>
    </row>
    <row r="18" spans="1:32" x14ac:dyDescent="0.25">
      <c r="A18" s="183" t="s">
        <v>31</v>
      </c>
      <c r="B18" s="183" t="s">
        <v>32</v>
      </c>
      <c r="C18" s="183" t="s">
        <v>23</v>
      </c>
      <c r="D18" s="183">
        <v>2</v>
      </c>
      <c r="E18" s="191">
        <v>0</v>
      </c>
      <c r="F18" s="102">
        <v>0</v>
      </c>
      <c r="G18" s="102">
        <v>0</v>
      </c>
      <c r="H18" s="70">
        <v>3</v>
      </c>
      <c r="O18" s="183" t="s">
        <v>20</v>
      </c>
      <c r="P18" s="183">
        <v>0</v>
      </c>
      <c r="Q18" s="183">
        <v>1</v>
      </c>
      <c r="R18" s="188">
        <v>0.42240891000000003</v>
      </c>
      <c r="S18" s="188">
        <v>4.8960289999999997E-2</v>
      </c>
      <c r="W18" s="22">
        <v>2.9313504447006252E-2</v>
      </c>
      <c r="X18" s="22">
        <v>0.98886830769118483</v>
      </c>
      <c r="Y18" s="22">
        <v>0.24676177603351304</v>
      </c>
      <c r="Z18" s="22">
        <v>2.4946823585895402E-2</v>
      </c>
      <c r="AC18" s="22">
        <v>2.9313504447006252E-2</v>
      </c>
      <c r="AD18" s="22">
        <v>0.98886830769118483</v>
      </c>
      <c r="AE18" s="22">
        <v>0.24676177603351304</v>
      </c>
      <c r="AF18" s="22">
        <v>2.4946823585895402E-2</v>
      </c>
    </row>
    <row r="19" spans="1:32" x14ac:dyDescent="0.25">
      <c r="A19" s="183" t="s">
        <v>31</v>
      </c>
      <c r="B19" s="183" t="s">
        <v>32</v>
      </c>
      <c r="C19" s="183" t="s">
        <v>24</v>
      </c>
      <c r="D19" s="183">
        <v>2</v>
      </c>
      <c r="E19" s="191">
        <v>0</v>
      </c>
      <c r="F19" s="102">
        <v>0</v>
      </c>
      <c r="G19" s="102">
        <v>0</v>
      </c>
      <c r="H19" s="70">
        <v>3</v>
      </c>
      <c r="O19" s="183" t="s">
        <v>21</v>
      </c>
      <c r="P19" s="183">
        <v>0</v>
      </c>
      <c r="Q19" s="183">
        <v>1</v>
      </c>
      <c r="R19" s="188">
        <v>0.42240891000000003</v>
      </c>
      <c r="S19" s="188">
        <v>4.8960289999999997E-2</v>
      </c>
      <c r="W19" s="22">
        <v>2.9313504447006252E-2</v>
      </c>
      <c r="X19" s="22">
        <v>0.98886830769118483</v>
      </c>
      <c r="Y19" s="22">
        <v>0.24676177603351304</v>
      </c>
      <c r="Z19" s="22">
        <v>2.4946823585895402E-2</v>
      </c>
      <c r="AC19" s="22">
        <v>2.9313504447006252E-2</v>
      </c>
      <c r="AD19" s="22">
        <v>0.98886830769118483</v>
      </c>
      <c r="AE19" s="22">
        <v>0.24676177603351304</v>
      </c>
      <c r="AF19" s="22">
        <v>2.4946823585895402E-2</v>
      </c>
    </row>
    <row r="20" spans="1:32" x14ac:dyDescent="0.25">
      <c r="A20" s="183" t="s">
        <v>31</v>
      </c>
      <c r="B20" s="183" t="s">
        <v>32</v>
      </c>
      <c r="C20" s="183" t="s">
        <v>25</v>
      </c>
      <c r="D20" s="183">
        <v>2</v>
      </c>
      <c r="E20" s="191">
        <v>0</v>
      </c>
      <c r="F20" s="102">
        <v>0</v>
      </c>
      <c r="G20" s="102">
        <v>0</v>
      </c>
      <c r="H20" s="70">
        <v>3</v>
      </c>
      <c r="O20" s="183" t="s">
        <v>22</v>
      </c>
      <c r="P20" s="183">
        <v>0</v>
      </c>
      <c r="Q20" s="183">
        <v>1</v>
      </c>
      <c r="R20" s="188">
        <v>0.2888249</v>
      </c>
      <c r="S20" s="188">
        <v>1.9796190000000002E-2</v>
      </c>
      <c r="W20" s="22">
        <v>2.9313504447006252E-2</v>
      </c>
      <c r="X20" s="22">
        <v>0.98886830769118483</v>
      </c>
      <c r="Y20" s="22">
        <v>0.24676177603351304</v>
      </c>
      <c r="Z20" s="22">
        <v>2.4946823585895402E-2</v>
      </c>
      <c r="AC20" s="22">
        <v>2.9313504447006252E-2</v>
      </c>
      <c r="AD20" s="22">
        <v>0.98886830769118483</v>
      </c>
      <c r="AE20" s="22">
        <v>0.24676177603351304</v>
      </c>
      <c r="AF20" s="22">
        <v>2.4946823585895402E-2</v>
      </c>
    </row>
    <row r="21" spans="1:32" x14ac:dyDescent="0.25">
      <c r="A21" s="183" t="s">
        <v>31</v>
      </c>
      <c r="B21" s="183" t="s">
        <v>32</v>
      </c>
      <c r="C21" s="183" t="s">
        <v>26</v>
      </c>
      <c r="D21" s="183">
        <v>2</v>
      </c>
      <c r="E21" s="191">
        <v>0</v>
      </c>
      <c r="F21" s="102">
        <v>0</v>
      </c>
      <c r="G21" s="102">
        <v>0</v>
      </c>
      <c r="H21" s="70">
        <v>3</v>
      </c>
      <c r="K21" s="188"/>
      <c r="L21" s="188"/>
      <c r="O21" s="183" t="s">
        <v>23</v>
      </c>
      <c r="P21" s="183">
        <v>0</v>
      </c>
      <c r="Q21" s="183">
        <v>1</v>
      </c>
      <c r="R21" s="188">
        <v>0.2888249</v>
      </c>
      <c r="S21" s="188">
        <v>1.9796190000000002E-2</v>
      </c>
      <c r="W21" s="22">
        <v>2.9313504447006252E-2</v>
      </c>
      <c r="X21" s="22">
        <v>0.98886830769118483</v>
      </c>
      <c r="Y21" s="22">
        <v>0.24676177603351304</v>
      </c>
      <c r="Z21" s="22">
        <v>2.4946823585895402E-2</v>
      </c>
      <c r="AC21" s="22">
        <v>2.9313504447006252E-2</v>
      </c>
      <c r="AD21" s="22">
        <v>0.98886830769118483</v>
      </c>
      <c r="AE21" s="22">
        <v>0.24676177603351304</v>
      </c>
      <c r="AF21" s="22">
        <v>2.4946823585895402E-2</v>
      </c>
    </row>
    <row r="22" spans="1:32" x14ac:dyDescent="0.25">
      <c r="A22" s="183" t="s">
        <v>31</v>
      </c>
      <c r="B22" s="183" t="s">
        <v>32</v>
      </c>
      <c r="C22" s="183" t="s">
        <v>27</v>
      </c>
      <c r="D22" s="183">
        <v>2</v>
      </c>
      <c r="E22" s="191">
        <v>0</v>
      </c>
      <c r="F22" s="102">
        <v>0</v>
      </c>
      <c r="G22" s="102">
        <v>0</v>
      </c>
      <c r="H22" s="70">
        <v>1</v>
      </c>
      <c r="K22" s="188"/>
      <c r="L22" s="188"/>
      <c r="O22" s="183" t="s">
        <v>24</v>
      </c>
      <c r="P22" s="183">
        <v>0</v>
      </c>
      <c r="Q22" s="183">
        <v>1</v>
      </c>
      <c r="R22" s="188">
        <v>0.2888249</v>
      </c>
      <c r="S22" s="188">
        <v>1.9796190000000002E-2</v>
      </c>
      <c r="W22" s="22">
        <v>2.7072261111004303E-2</v>
      </c>
      <c r="X22" s="22">
        <v>0.99326974021417935</v>
      </c>
      <c r="Y22" s="22">
        <v>0.42271430694594797</v>
      </c>
      <c r="Z22" s="22">
        <v>5.0595078365627634E-2</v>
      </c>
      <c r="AC22" s="22">
        <v>2.7072261111004303E-2</v>
      </c>
      <c r="AD22" s="22">
        <v>0.99326974021417935</v>
      </c>
      <c r="AE22" s="22">
        <v>0.42271430694594797</v>
      </c>
      <c r="AF22" s="22">
        <v>5.0595078365627634E-2</v>
      </c>
    </row>
    <row r="23" spans="1:32" x14ac:dyDescent="0.25">
      <c r="A23" s="183" t="s">
        <v>31</v>
      </c>
      <c r="B23" s="183" t="s">
        <v>32</v>
      </c>
      <c r="C23" s="183" t="s">
        <v>28</v>
      </c>
      <c r="D23" s="183">
        <v>2</v>
      </c>
      <c r="E23" s="191">
        <v>0</v>
      </c>
      <c r="F23" s="102">
        <v>0</v>
      </c>
      <c r="G23" s="102">
        <v>0</v>
      </c>
      <c r="H23" s="70">
        <v>1</v>
      </c>
      <c r="K23" s="188"/>
      <c r="L23" s="188"/>
      <c r="O23" s="183" t="s">
        <v>25</v>
      </c>
      <c r="P23" s="183">
        <v>0</v>
      </c>
      <c r="Q23" s="183">
        <v>1</v>
      </c>
      <c r="R23" s="188">
        <v>0.2888249</v>
      </c>
      <c r="S23" s="188">
        <v>1.9796190000000002E-2</v>
      </c>
      <c r="W23" s="22">
        <v>2.7072261111004303E-2</v>
      </c>
      <c r="X23" s="22">
        <v>0.99326974021417935</v>
      </c>
      <c r="Y23" s="22">
        <v>0.42271430694594797</v>
      </c>
      <c r="Z23" s="22">
        <v>5.0595078365627634E-2</v>
      </c>
      <c r="AC23" s="22">
        <v>2.7072261111004303E-2</v>
      </c>
      <c r="AD23" s="22">
        <v>0.99326974021417935</v>
      </c>
      <c r="AE23" s="22">
        <v>0.42271430694594797</v>
      </c>
      <c r="AF23" s="22">
        <v>5.0595078365627634E-2</v>
      </c>
    </row>
    <row r="24" spans="1:32" x14ac:dyDescent="0.25">
      <c r="A24" s="183" t="s">
        <v>31</v>
      </c>
      <c r="B24" s="183" t="s">
        <v>32</v>
      </c>
      <c r="C24" s="183" t="s">
        <v>29</v>
      </c>
      <c r="D24" s="183">
        <v>2</v>
      </c>
      <c r="E24" s="191">
        <v>0</v>
      </c>
      <c r="F24" s="102">
        <v>0</v>
      </c>
      <c r="G24" s="102">
        <v>0</v>
      </c>
      <c r="H24" s="70">
        <v>1</v>
      </c>
      <c r="O24" s="183" t="s">
        <v>26</v>
      </c>
      <c r="P24" s="183">
        <v>0</v>
      </c>
      <c r="Q24" s="183">
        <v>1</v>
      </c>
      <c r="R24" s="188">
        <v>0.2888249</v>
      </c>
      <c r="S24" s="188">
        <v>1.9796190000000002E-2</v>
      </c>
      <c r="W24" s="22">
        <v>2.7072261111004303E-2</v>
      </c>
      <c r="X24" s="22">
        <v>0.99326974021417935</v>
      </c>
      <c r="Y24" s="22">
        <v>0.42271430694594797</v>
      </c>
      <c r="Z24" s="22">
        <v>5.0595078365627634E-2</v>
      </c>
      <c r="AC24" s="22">
        <v>2.7072261111004303E-2</v>
      </c>
      <c r="AD24" s="22">
        <v>0.99326974021417935</v>
      </c>
      <c r="AE24" s="22">
        <v>0.42271430694594797</v>
      </c>
      <c r="AF24" s="22">
        <v>5.0595078365627634E-2</v>
      </c>
    </row>
    <row r="25" spans="1:32" x14ac:dyDescent="0.25">
      <c r="A25" s="183" t="s">
        <v>31</v>
      </c>
      <c r="B25" s="183" t="s">
        <v>32</v>
      </c>
      <c r="C25" s="183" t="s">
        <v>30</v>
      </c>
      <c r="D25" s="183">
        <v>2</v>
      </c>
      <c r="E25" s="191">
        <v>0</v>
      </c>
      <c r="F25" s="102">
        <v>0</v>
      </c>
      <c r="G25" s="102">
        <v>0</v>
      </c>
      <c r="H25" s="70">
        <v>1</v>
      </c>
      <c r="O25" s="183" t="s">
        <v>27</v>
      </c>
      <c r="P25" s="183">
        <v>0</v>
      </c>
      <c r="Q25" s="183">
        <v>1</v>
      </c>
      <c r="R25" s="188">
        <v>0.42240891000000003</v>
      </c>
      <c r="S25" s="188">
        <v>4.8960289999999997E-2</v>
      </c>
      <c r="W25" s="22">
        <v>2.7072261111004303E-2</v>
      </c>
      <c r="X25" s="22">
        <v>0.99326974021417935</v>
      </c>
      <c r="Y25" s="22">
        <v>0.42271430694594797</v>
      </c>
      <c r="Z25" s="22">
        <v>5.0595078365627634E-2</v>
      </c>
      <c r="AC25" s="22">
        <v>2.7072261111004303E-2</v>
      </c>
      <c r="AD25" s="22">
        <v>0.99326974021417935</v>
      </c>
      <c r="AE25" s="22">
        <v>0.42271430694594797</v>
      </c>
      <c r="AF25" s="22">
        <v>5.0595078365627634E-2</v>
      </c>
    </row>
    <row r="26" spans="1:32" x14ac:dyDescent="0.25">
      <c r="A26" s="183" t="s">
        <v>7</v>
      </c>
      <c r="B26" s="183" t="s">
        <v>33</v>
      </c>
      <c r="C26" s="183" t="s">
        <v>19</v>
      </c>
      <c r="D26" s="183">
        <v>2</v>
      </c>
      <c r="E26" s="191">
        <v>0</v>
      </c>
      <c r="F26" s="102">
        <v>0</v>
      </c>
      <c r="G26" s="102">
        <v>0</v>
      </c>
      <c r="H26" s="70">
        <v>1</v>
      </c>
      <c r="O26" s="183" t="s">
        <v>28</v>
      </c>
      <c r="P26" s="183">
        <v>0</v>
      </c>
      <c r="Q26" s="183">
        <v>1</v>
      </c>
      <c r="R26" s="188">
        <v>0.42240891000000003</v>
      </c>
      <c r="S26" s="188">
        <v>4.8960289999999997E-2</v>
      </c>
      <c r="W26" s="22">
        <v>2.7072261111004303E-2</v>
      </c>
      <c r="X26" s="22">
        <v>0.99326974021417935</v>
      </c>
      <c r="Y26" s="22">
        <v>0.42271430694594797</v>
      </c>
      <c r="Z26" s="22">
        <v>5.0595078365627634E-2</v>
      </c>
      <c r="AC26" s="22">
        <v>2.7072261111004303E-2</v>
      </c>
      <c r="AD26" s="22">
        <v>0.99326974021417935</v>
      </c>
      <c r="AE26" s="22">
        <v>0.42271430694594797</v>
      </c>
      <c r="AF26" s="22">
        <v>5.0595078365627634E-2</v>
      </c>
    </row>
    <row r="27" spans="1:32" x14ac:dyDescent="0.25">
      <c r="A27" s="183" t="s">
        <v>7</v>
      </c>
      <c r="B27" s="183" t="s">
        <v>33</v>
      </c>
      <c r="C27" s="183" t="s">
        <v>20</v>
      </c>
      <c r="D27" s="183">
        <v>2</v>
      </c>
      <c r="E27" s="191">
        <v>0</v>
      </c>
      <c r="F27" s="102">
        <v>0</v>
      </c>
      <c r="G27" s="102">
        <v>0</v>
      </c>
      <c r="H27" s="70">
        <v>1</v>
      </c>
      <c r="O27" s="183" t="s">
        <v>29</v>
      </c>
      <c r="P27" s="183">
        <v>0</v>
      </c>
      <c r="Q27" s="183">
        <v>1</v>
      </c>
      <c r="R27" s="188">
        <v>0.42240891000000003</v>
      </c>
      <c r="S27" s="188">
        <v>4.8960289999999997E-2</v>
      </c>
      <c r="W27" s="22">
        <v>2.7072261111004303E-2</v>
      </c>
      <c r="X27" s="22">
        <v>0.99326974021417935</v>
      </c>
      <c r="Y27" s="22">
        <v>0.42271430694594797</v>
      </c>
      <c r="Z27" s="22">
        <v>5.0595078365627634E-2</v>
      </c>
      <c r="AC27" s="22">
        <v>2.7072261111004303E-2</v>
      </c>
      <c r="AD27" s="22">
        <v>0.99326974021417935</v>
      </c>
      <c r="AE27" s="22">
        <v>0.42271430694594797</v>
      </c>
      <c r="AF27" s="22">
        <v>5.0595078365627634E-2</v>
      </c>
    </row>
    <row r="28" spans="1:32" x14ac:dyDescent="0.25">
      <c r="A28" s="183" t="s">
        <v>7</v>
      </c>
      <c r="B28" s="183" t="s">
        <v>33</v>
      </c>
      <c r="C28" s="183" t="s">
        <v>21</v>
      </c>
      <c r="D28" s="183">
        <v>2</v>
      </c>
      <c r="E28" s="191">
        <v>0</v>
      </c>
      <c r="F28" s="102">
        <v>0</v>
      </c>
      <c r="G28" s="102">
        <v>0</v>
      </c>
      <c r="H28" s="70">
        <v>3</v>
      </c>
      <c r="O28" s="183" t="s">
        <v>30</v>
      </c>
      <c r="P28" s="183">
        <v>0</v>
      </c>
      <c r="Q28" s="183">
        <v>1</v>
      </c>
      <c r="R28" s="188">
        <v>0.42240891000000003</v>
      </c>
      <c r="S28" s="188">
        <v>4.8960289999999997E-2</v>
      </c>
      <c r="W28" s="22">
        <v>2.7072261111004303E-2</v>
      </c>
      <c r="X28" s="22">
        <v>0.99326974021417935</v>
      </c>
      <c r="Y28" s="22">
        <v>0.42271430694594797</v>
      </c>
      <c r="Z28" s="22">
        <v>5.0595078365627634E-2</v>
      </c>
      <c r="AC28" s="22">
        <v>2.7072261111004303E-2</v>
      </c>
      <c r="AD28" s="22">
        <v>0.99326974021417935</v>
      </c>
      <c r="AE28" s="22">
        <v>0.42271430694594797</v>
      </c>
      <c r="AF28" s="22">
        <v>5.0595078365627634E-2</v>
      </c>
    </row>
    <row r="29" spans="1:32" x14ac:dyDescent="0.25">
      <c r="A29" s="183" t="s">
        <v>7</v>
      </c>
      <c r="B29" s="183" t="s">
        <v>33</v>
      </c>
      <c r="C29" s="183" t="s">
        <v>22</v>
      </c>
      <c r="D29" s="183">
        <v>2</v>
      </c>
      <c r="E29" s="191">
        <v>0</v>
      </c>
      <c r="F29" s="102">
        <v>0</v>
      </c>
      <c r="G29" s="102">
        <v>0</v>
      </c>
      <c r="H29" s="70">
        <v>3</v>
      </c>
      <c r="W29" s="22">
        <v>2.9313504447006252E-2</v>
      </c>
      <c r="X29" s="22">
        <v>0.98886830769118483</v>
      </c>
      <c r="Y29" s="22">
        <v>0.24676177603351304</v>
      </c>
      <c r="Z29" s="22">
        <v>2.4946823585895402E-2</v>
      </c>
      <c r="AC29" s="22">
        <v>2.9313504447006252E-2</v>
      </c>
      <c r="AD29" s="22">
        <v>0.98886830769118483</v>
      </c>
      <c r="AE29" s="22">
        <v>0.24676177603351304</v>
      </c>
      <c r="AF29" s="22">
        <v>2.4946823585895402E-2</v>
      </c>
    </row>
    <row r="30" spans="1:32" x14ac:dyDescent="0.25">
      <c r="A30" s="183" t="s">
        <v>7</v>
      </c>
      <c r="B30" s="183" t="s">
        <v>33</v>
      </c>
      <c r="C30" s="183" t="s">
        <v>23</v>
      </c>
      <c r="D30" s="183">
        <v>2</v>
      </c>
      <c r="E30" s="191">
        <v>0</v>
      </c>
      <c r="F30" s="102">
        <v>0</v>
      </c>
      <c r="G30" s="102">
        <v>0</v>
      </c>
      <c r="H30" s="70">
        <v>3</v>
      </c>
      <c r="W30" s="22">
        <v>2.9313504447006252E-2</v>
      </c>
      <c r="X30" s="22">
        <v>0.98886830769118483</v>
      </c>
      <c r="Y30" s="22">
        <v>0.24676177603351304</v>
      </c>
      <c r="Z30" s="22">
        <v>2.4946823585895402E-2</v>
      </c>
      <c r="AC30" s="22">
        <v>2.9313504447006252E-2</v>
      </c>
      <c r="AD30" s="22">
        <v>0.98886830769118483</v>
      </c>
      <c r="AE30" s="22">
        <v>0.24676177603351304</v>
      </c>
      <c r="AF30" s="22">
        <v>2.4946823585895402E-2</v>
      </c>
    </row>
    <row r="31" spans="1:32" x14ac:dyDescent="0.25">
      <c r="A31" s="183" t="s">
        <v>7</v>
      </c>
      <c r="B31" s="183" t="s">
        <v>33</v>
      </c>
      <c r="C31" s="183" t="s">
        <v>24</v>
      </c>
      <c r="D31" s="183">
        <v>2</v>
      </c>
      <c r="E31" s="191">
        <v>0</v>
      </c>
      <c r="F31" s="102">
        <v>0</v>
      </c>
      <c r="G31" s="102">
        <v>0</v>
      </c>
      <c r="H31" s="70">
        <v>3</v>
      </c>
      <c r="W31" s="22">
        <v>2.9313504447006252E-2</v>
      </c>
      <c r="X31" s="22">
        <v>0.98886830769118483</v>
      </c>
      <c r="Y31" s="22">
        <v>0.24676177603351304</v>
      </c>
      <c r="Z31" s="22">
        <v>2.4946823585895402E-2</v>
      </c>
      <c r="AC31" s="22">
        <v>2.9313504447006252E-2</v>
      </c>
      <c r="AD31" s="22">
        <v>0.98886830769118483</v>
      </c>
      <c r="AE31" s="22">
        <v>0.24676177603351304</v>
      </c>
      <c r="AF31" s="22">
        <v>2.4946823585895402E-2</v>
      </c>
    </row>
    <row r="32" spans="1:32" x14ac:dyDescent="0.25">
      <c r="A32" s="183" t="s">
        <v>7</v>
      </c>
      <c r="B32" s="183" t="s">
        <v>33</v>
      </c>
      <c r="C32" s="183" t="s">
        <v>25</v>
      </c>
      <c r="D32" s="183">
        <v>2</v>
      </c>
      <c r="E32" s="191">
        <v>0</v>
      </c>
      <c r="F32" s="102">
        <v>0</v>
      </c>
      <c r="G32" s="102">
        <v>0</v>
      </c>
      <c r="H32" s="70">
        <v>3</v>
      </c>
      <c r="W32" s="22">
        <v>2.9313504447006252E-2</v>
      </c>
      <c r="X32" s="22">
        <v>0.98886830769118483</v>
      </c>
      <c r="Y32" s="22">
        <v>0.24676177603351304</v>
      </c>
      <c r="Z32" s="22">
        <v>2.4946823585895402E-2</v>
      </c>
      <c r="AC32" s="22">
        <v>2.9313504447006252E-2</v>
      </c>
      <c r="AD32" s="22">
        <v>0.98886830769118483</v>
      </c>
      <c r="AE32" s="22">
        <v>0.24676177603351304</v>
      </c>
      <c r="AF32" s="22">
        <v>2.4946823585895402E-2</v>
      </c>
    </row>
    <row r="33" spans="1:32" x14ac:dyDescent="0.25">
      <c r="A33" s="183" t="s">
        <v>7</v>
      </c>
      <c r="B33" s="183" t="s">
        <v>33</v>
      </c>
      <c r="C33" s="183" t="s">
        <v>26</v>
      </c>
      <c r="D33" s="183">
        <v>2</v>
      </c>
      <c r="E33" s="191">
        <v>0</v>
      </c>
      <c r="F33" s="102">
        <v>0</v>
      </c>
      <c r="G33" s="102">
        <v>0</v>
      </c>
      <c r="H33" s="70">
        <v>3</v>
      </c>
      <c r="W33" s="22">
        <v>2.9313504447006252E-2</v>
      </c>
      <c r="X33" s="22">
        <v>0.98886830769118483</v>
      </c>
      <c r="Y33" s="22">
        <v>0.24676177603351304</v>
      </c>
      <c r="Z33" s="22">
        <v>2.4946823585895402E-2</v>
      </c>
      <c r="AC33" s="22">
        <v>2.9313504447006252E-2</v>
      </c>
      <c r="AD33" s="22">
        <v>0.98886830769118483</v>
      </c>
      <c r="AE33" s="22">
        <v>0.24676177603351304</v>
      </c>
      <c r="AF33" s="22">
        <v>2.4946823585895402E-2</v>
      </c>
    </row>
    <row r="34" spans="1:32" x14ac:dyDescent="0.25">
      <c r="A34" s="183" t="s">
        <v>7</v>
      </c>
      <c r="B34" s="183" t="s">
        <v>33</v>
      </c>
      <c r="C34" s="183" t="s">
        <v>27</v>
      </c>
      <c r="D34" s="183">
        <v>2</v>
      </c>
      <c r="E34" s="191">
        <v>0</v>
      </c>
      <c r="F34" s="102">
        <v>0</v>
      </c>
      <c r="G34" s="102">
        <v>0</v>
      </c>
      <c r="H34" s="70">
        <v>1</v>
      </c>
      <c r="W34" s="22">
        <v>2.7072261111004303E-2</v>
      </c>
      <c r="X34" s="22">
        <v>0.99326974021417935</v>
      </c>
      <c r="Y34" s="22">
        <v>0.42271430694594797</v>
      </c>
      <c r="Z34" s="22">
        <v>5.0595078365627634E-2</v>
      </c>
      <c r="AC34" s="22">
        <v>2.7072261111004303E-2</v>
      </c>
      <c r="AD34" s="22">
        <v>0.99326974021417935</v>
      </c>
      <c r="AE34" s="22">
        <v>0.42271430694594797</v>
      </c>
      <c r="AF34" s="22">
        <v>5.0595078365627634E-2</v>
      </c>
    </row>
    <row r="35" spans="1:32" x14ac:dyDescent="0.25">
      <c r="A35" s="183" t="s">
        <v>7</v>
      </c>
      <c r="B35" s="183" t="s">
        <v>33</v>
      </c>
      <c r="C35" s="183" t="s">
        <v>28</v>
      </c>
      <c r="D35" s="183">
        <v>2</v>
      </c>
      <c r="E35" s="191">
        <v>0</v>
      </c>
      <c r="F35" s="102">
        <v>0</v>
      </c>
      <c r="G35" s="102">
        <v>0</v>
      </c>
      <c r="H35" s="70">
        <v>1</v>
      </c>
      <c r="W35" s="22">
        <v>2.7072261111004303E-2</v>
      </c>
      <c r="X35" s="22">
        <v>0.99326974021417935</v>
      </c>
      <c r="Y35" s="22">
        <v>0.42271430694594797</v>
      </c>
      <c r="Z35" s="22">
        <v>5.0595078365627634E-2</v>
      </c>
      <c r="AC35" s="22">
        <v>2.7072261111004303E-2</v>
      </c>
      <c r="AD35" s="22">
        <v>0.99326974021417935</v>
      </c>
      <c r="AE35" s="22">
        <v>0.42271430694594797</v>
      </c>
      <c r="AF35" s="22">
        <v>5.0595078365627634E-2</v>
      </c>
    </row>
    <row r="36" spans="1:32" x14ac:dyDescent="0.25">
      <c r="A36" s="183" t="s">
        <v>7</v>
      </c>
      <c r="B36" s="183" t="s">
        <v>33</v>
      </c>
      <c r="C36" s="183" t="s">
        <v>29</v>
      </c>
      <c r="D36" s="183">
        <v>2</v>
      </c>
      <c r="E36" s="191">
        <v>0</v>
      </c>
      <c r="F36" s="102">
        <v>0</v>
      </c>
      <c r="G36" s="102">
        <v>0</v>
      </c>
      <c r="H36" s="70">
        <v>1</v>
      </c>
      <c r="W36" s="22">
        <v>2.7072261111004303E-2</v>
      </c>
      <c r="X36" s="22">
        <v>0.99326974021417935</v>
      </c>
      <c r="Y36" s="22">
        <v>0.42271430694594797</v>
      </c>
      <c r="Z36" s="22">
        <v>5.0595078365627634E-2</v>
      </c>
      <c r="AC36" s="22">
        <v>2.7072261111004303E-2</v>
      </c>
      <c r="AD36" s="22">
        <v>0.99326974021417935</v>
      </c>
      <c r="AE36" s="22">
        <v>0.42271430694594797</v>
      </c>
      <c r="AF36" s="22">
        <v>5.0595078365627634E-2</v>
      </c>
    </row>
    <row r="37" spans="1:32" x14ac:dyDescent="0.25">
      <c r="A37" s="183" t="s">
        <v>7</v>
      </c>
      <c r="B37" s="183" t="s">
        <v>33</v>
      </c>
      <c r="C37" s="183" t="s">
        <v>30</v>
      </c>
      <c r="D37" s="183">
        <v>2</v>
      </c>
      <c r="E37" s="191">
        <v>0</v>
      </c>
      <c r="F37" s="102">
        <v>0</v>
      </c>
      <c r="G37" s="102">
        <v>0</v>
      </c>
      <c r="H37" s="70">
        <v>1</v>
      </c>
      <c r="W37" s="22">
        <v>2.7072261111004303E-2</v>
      </c>
      <c r="X37" s="22">
        <v>0.99326974021417935</v>
      </c>
      <c r="Y37" s="22">
        <v>0.42271430694594797</v>
      </c>
      <c r="Z37" s="22">
        <v>5.0595078365627634E-2</v>
      </c>
      <c r="AC37" s="22">
        <v>2.7072261111004303E-2</v>
      </c>
      <c r="AD37" s="22">
        <v>0.99326974021417935</v>
      </c>
      <c r="AE37" s="22">
        <v>0.42271430694594797</v>
      </c>
      <c r="AF37" s="22">
        <v>5.0595078365627634E-2</v>
      </c>
    </row>
    <row r="38" spans="1:32" x14ac:dyDescent="0.25">
      <c r="A38" s="183" t="s">
        <v>33</v>
      </c>
      <c r="B38" s="183" t="s">
        <v>8</v>
      </c>
      <c r="C38" s="183" t="s">
        <v>19</v>
      </c>
      <c r="D38" s="183">
        <v>2</v>
      </c>
      <c r="E38" s="191">
        <v>0</v>
      </c>
      <c r="F38" s="102">
        <v>0</v>
      </c>
      <c r="G38" s="102">
        <v>0</v>
      </c>
      <c r="H38" s="70">
        <v>1</v>
      </c>
      <c r="W38" s="22">
        <v>2.7072261111004303E-2</v>
      </c>
      <c r="X38" s="22">
        <v>0.99326974021417935</v>
      </c>
      <c r="Y38" s="22">
        <v>0.42271430694594797</v>
      </c>
      <c r="Z38" s="22">
        <v>5.0595078365627634E-2</v>
      </c>
      <c r="AC38" s="22">
        <v>2.7072261111004303E-2</v>
      </c>
      <c r="AD38" s="22">
        <v>0.99326974021417935</v>
      </c>
      <c r="AE38" s="22">
        <v>0.42271430694594797</v>
      </c>
      <c r="AF38" s="22">
        <v>5.0595078365627634E-2</v>
      </c>
    </row>
    <row r="39" spans="1:32" x14ac:dyDescent="0.25">
      <c r="A39" s="183" t="s">
        <v>33</v>
      </c>
      <c r="B39" s="183" t="s">
        <v>8</v>
      </c>
      <c r="C39" s="183" t="s">
        <v>20</v>
      </c>
      <c r="D39" s="183">
        <v>2</v>
      </c>
      <c r="E39" s="191">
        <v>0</v>
      </c>
      <c r="F39" s="102">
        <v>0</v>
      </c>
      <c r="G39" s="102">
        <v>0</v>
      </c>
      <c r="H39" s="70">
        <v>1</v>
      </c>
      <c r="W39" s="22">
        <v>2.7072261111004303E-2</v>
      </c>
      <c r="X39" s="22">
        <v>0.99326974021417935</v>
      </c>
      <c r="Y39" s="22">
        <v>0.42271430694594797</v>
      </c>
      <c r="Z39" s="22">
        <v>5.0595078365627634E-2</v>
      </c>
      <c r="AC39" s="22">
        <v>2.7072261111004303E-2</v>
      </c>
      <c r="AD39" s="22">
        <v>0.99326974021417935</v>
      </c>
      <c r="AE39" s="22">
        <v>0.42271430694594797</v>
      </c>
      <c r="AF39" s="22">
        <v>5.0595078365627634E-2</v>
      </c>
    </row>
    <row r="40" spans="1:32" x14ac:dyDescent="0.25">
      <c r="A40" s="183" t="s">
        <v>33</v>
      </c>
      <c r="B40" s="183" t="s">
        <v>8</v>
      </c>
      <c r="C40" s="183" t="s">
        <v>21</v>
      </c>
      <c r="D40" s="183">
        <v>2</v>
      </c>
      <c r="E40" s="191">
        <v>0</v>
      </c>
      <c r="F40" s="102">
        <v>0</v>
      </c>
      <c r="G40" s="102">
        <v>0</v>
      </c>
      <c r="H40" s="70">
        <v>3</v>
      </c>
      <c r="W40" s="22">
        <v>2.7072261111004303E-2</v>
      </c>
      <c r="X40" s="22">
        <v>0.99326974021417935</v>
      </c>
      <c r="Y40" s="22">
        <v>0.42271430694594797</v>
      </c>
      <c r="Z40" s="22">
        <v>5.0595078365627634E-2</v>
      </c>
      <c r="AC40" s="22">
        <v>2.7072261111004303E-2</v>
      </c>
      <c r="AD40" s="22">
        <v>0.99326974021417935</v>
      </c>
      <c r="AE40" s="22">
        <v>0.42271430694594797</v>
      </c>
      <c r="AF40" s="22">
        <v>5.0595078365627634E-2</v>
      </c>
    </row>
    <row r="41" spans="1:32" x14ac:dyDescent="0.25">
      <c r="A41" s="183" t="s">
        <v>33</v>
      </c>
      <c r="B41" s="183" t="s">
        <v>8</v>
      </c>
      <c r="C41" s="183" t="s">
        <v>22</v>
      </c>
      <c r="D41" s="183">
        <v>2</v>
      </c>
      <c r="E41" s="191">
        <v>0</v>
      </c>
      <c r="F41" s="102">
        <v>0</v>
      </c>
      <c r="G41" s="102">
        <v>0</v>
      </c>
      <c r="H41" s="70">
        <v>3</v>
      </c>
      <c r="W41" s="22">
        <v>2.9313504447006252E-2</v>
      </c>
      <c r="X41" s="22">
        <v>0.98886830769118483</v>
      </c>
      <c r="Y41" s="22">
        <v>0.24676177603351304</v>
      </c>
      <c r="Z41" s="22">
        <v>2.4946823585895402E-2</v>
      </c>
      <c r="AC41" s="22">
        <v>2.9313504447006252E-2</v>
      </c>
      <c r="AD41" s="22">
        <v>0.98886830769118483</v>
      </c>
      <c r="AE41" s="22">
        <v>0.24676177603351304</v>
      </c>
      <c r="AF41" s="22">
        <v>2.4946823585895402E-2</v>
      </c>
    </row>
    <row r="42" spans="1:32" x14ac:dyDescent="0.25">
      <c r="A42" s="183" t="s">
        <v>33</v>
      </c>
      <c r="B42" s="183" t="s">
        <v>8</v>
      </c>
      <c r="C42" s="183" t="s">
        <v>23</v>
      </c>
      <c r="D42" s="183">
        <v>2</v>
      </c>
      <c r="E42" s="191">
        <v>0</v>
      </c>
      <c r="F42" s="102">
        <v>0</v>
      </c>
      <c r="G42" s="102">
        <v>0</v>
      </c>
      <c r="H42" s="70">
        <v>3</v>
      </c>
      <c r="W42" s="22">
        <v>2.9313504447006252E-2</v>
      </c>
      <c r="X42" s="22">
        <v>0.98886830769118483</v>
      </c>
      <c r="Y42" s="22">
        <v>0.24676177603351304</v>
      </c>
      <c r="Z42" s="22">
        <v>2.4946823585895402E-2</v>
      </c>
      <c r="AC42" s="22">
        <v>2.9313504447006252E-2</v>
      </c>
      <c r="AD42" s="22">
        <v>0.98886830769118483</v>
      </c>
      <c r="AE42" s="22">
        <v>0.24676177603351304</v>
      </c>
      <c r="AF42" s="22">
        <v>2.4946823585895402E-2</v>
      </c>
    </row>
    <row r="43" spans="1:32" x14ac:dyDescent="0.25">
      <c r="A43" s="183" t="s">
        <v>33</v>
      </c>
      <c r="B43" s="183" t="s">
        <v>8</v>
      </c>
      <c r="C43" s="183" t="s">
        <v>24</v>
      </c>
      <c r="D43" s="183">
        <v>2</v>
      </c>
      <c r="E43" s="191">
        <v>0</v>
      </c>
      <c r="F43" s="102">
        <v>0</v>
      </c>
      <c r="G43" s="102">
        <v>0</v>
      </c>
      <c r="H43" s="70">
        <v>3</v>
      </c>
      <c r="W43" s="22">
        <v>2.9313504447006252E-2</v>
      </c>
      <c r="X43" s="22">
        <v>0.98886830769118483</v>
      </c>
      <c r="Y43" s="22">
        <v>0.24676177603351304</v>
      </c>
      <c r="Z43" s="22">
        <v>2.4946823585895402E-2</v>
      </c>
      <c r="AC43" s="22">
        <v>2.9313504447006252E-2</v>
      </c>
      <c r="AD43" s="22">
        <v>0.98886830769118483</v>
      </c>
      <c r="AE43" s="22">
        <v>0.24676177603351304</v>
      </c>
      <c r="AF43" s="22">
        <v>2.4946823585895402E-2</v>
      </c>
    </row>
    <row r="44" spans="1:32" x14ac:dyDescent="0.25">
      <c r="A44" s="183" t="s">
        <v>33</v>
      </c>
      <c r="B44" s="183" t="s">
        <v>8</v>
      </c>
      <c r="C44" s="183" t="s">
        <v>25</v>
      </c>
      <c r="D44" s="183">
        <v>2</v>
      </c>
      <c r="E44" s="191">
        <v>0</v>
      </c>
      <c r="F44" s="102">
        <v>0</v>
      </c>
      <c r="G44" s="102">
        <v>0</v>
      </c>
      <c r="H44" s="70">
        <v>3</v>
      </c>
      <c r="W44" s="22">
        <v>2.9313504447006252E-2</v>
      </c>
      <c r="X44" s="22">
        <v>0.98886830769118483</v>
      </c>
      <c r="Y44" s="22">
        <v>0.24676177603351304</v>
      </c>
      <c r="Z44" s="22">
        <v>2.4946823585895402E-2</v>
      </c>
      <c r="AC44" s="22">
        <v>2.9313504447006252E-2</v>
      </c>
      <c r="AD44" s="22">
        <v>0.98886830769118483</v>
      </c>
      <c r="AE44" s="22">
        <v>0.24676177603351304</v>
      </c>
      <c r="AF44" s="22">
        <v>2.4946823585895402E-2</v>
      </c>
    </row>
    <row r="45" spans="1:32" x14ac:dyDescent="0.25">
      <c r="A45" s="183" t="s">
        <v>33</v>
      </c>
      <c r="B45" s="183" t="s">
        <v>8</v>
      </c>
      <c r="C45" s="183" t="s">
        <v>26</v>
      </c>
      <c r="D45" s="183">
        <v>2</v>
      </c>
      <c r="E45" s="191">
        <v>0</v>
      </c>
      <c r="F45" s="102">
        <v>0</v>
      </c>
      <c r="G45" s="102">
        <v>0</v>
      </c>
      <c r="H45" s="70">
        <v>3</v>
      </c>
      <c r="W45" s="22">
        <v>2.9313504447006252E-2</v>
      </c>
      <c r="X45" s="22">
        <v>0.98886830769118483</v>
      </c>
      <c r="Y45" s="22">
        <v>0.24676177603351304</v>
      </c>
      <c r="Z45" s="22">
        <v>2.4946823585895402E-2</v>
      </c>
      <c r="AC45" s="22">
        <v>2.9313504447006252E-2</v>
      </c>
      <c r="AD45" s="22">
        <v>0.98886830769118483</v>
      </c>
      <c r="AE45" s="22">
        <v>0.24676177603351304</v>
      </c>
      <c r="AF45" s="22">
        <v>2.4946823585895402E-2</v>
      </c>
    </row>
    <row r="46" spans="1:32" x14ac:dyDescent="0.25">
      <c r="A46" s="183" t="s">
        <v>33</v>
      </c>
      <c r="B46" s="183" t="s">
        <v>8</v>
      </c>
      <c r="C46" s="183" t="s">
        <v>27</v>
      </c>
      <c r="D46" s="183">
        <v>2</v>
      </c>
      <c r="E46" s="191">
        <v>0</v>
      </c>
      <c r="F46" s="102">
        <v>0</v>
      </c>
      <c r="G46" s="102">
        <v>0</v>
      </c>
      <c r="H46" s="70">
        <v>1</v>
      </c>
      <c r="W46" s="22">
        <v>2.7072261111004303E-2</v>
      </c>
      <c r="X46" s="22">
        <v>0.99326974021417935</v>
      </c>
      <c r="Y46" s="22">
        <v>0.42271430694594797</v>
      </c>
      <c r="Z46" s="22">
        <v>5.0595078365627634E-2</v>
      </c>
      <c r="AC46" s="22">
        <v>2.7072261111004303E-2</v>
      </c>
      <c r="AD46" s="22">
        <v>0.99326974021417935</v>
      </c>
      <c r="AE46" s="22">
        <v>0.42271430694594797</v>
      </c>
      <c r="AF46" s="22">
        <v>5.0595078365627634E-2</v>
      </c>
    </row>
    <row r="47" spans="1:32" x14ac:dyDescent="0.25">
      <c r="A47" s="183" t="s">
        <v>33</v>
      </c>
      <c r="B47" s="183" t="s">
        <v>8</v>
      </c>
      <c r="C47" s="183" t="s">
        <v>28</v>
      </c>
      <c r="D47" s="183">
        <v>2</v>
      </c>
      <c r="E47" s="191">
        <v>0</v>
      </c>
      <c r="F47" s="102">
        <v>0</v>
      </c>
      <c r="G47" s="102">
        <v>0</v>
      </c>
      <c r="H47" s="70">
        <v>1</v>
      </c>
      <c r="W47" s="22">
        <v>2.7072261111004303E-2</v>
      </c>
      <c r="X47" s="22">
        <v>0.99326974021417935</v>
      </c>
      <c r="Y47" s="22">
        <v>0.42271430694594797</v>
      </c>
      <c r="Z47" s="22">
        <v>5.0595078365627634E-2</v>
      </c>
      <c r="AC47" s="22">
        <v>2.7072261111004303E-2</v>
      </c>
      <c r="AD47" s="22">
        <v>0.99326974021417935</v>
      </c>
      <c r="AE47" s="22">
        <v>0.42271430694594797</v>
      </c>
      <c r="AF47" s="22">
        <v>5.0595078365627634E-2</v>
      </c>
    </row>
    <row r="48" spans="1:32" x14ac:dyDescent="0.25">
      <c r="A48" s="183" t="s">
        <v>33</v>
      </c>
      <c r="B48" s="183" t="s">
        <v>8</v>
      </c>
      <c r="C48" s="183" t="s">
        <v>29</v>
      </c>
      <c r="D48" s="183">
        <v>2</v>
      </c>
      <c r="E48" s="191">
        <v>0</v>
      </c>
      <c r="F48" s="102">
        <v>0</v>
      </c>
      <c r="G48" s="102">
        <v>0</v>
      </c>
      <c r="H48" s="70">
        <v>1</v>
      </c>
      <c r="W48" s="22">
        <v>2.7072261111004303E-2</v>
      </c>
      <c r="X48" s="22">
        <v>0.99326974021417935</v>
      </c>
      <c r="Y48" s="22">
        <v>0.42271430694594797</v>
      </c>
      <c r="Z48" s="22">
        <v>5.0595078365627634E-2</v>
      </c>
      <c r="AC48" s="22">
        <v>2.7072261111004303E-2</v>
      </c>
      <c r="AD48" s="22">
        <v>0.99326974021417935</v>
      </c>
      <c r="AE48" s="22">
        <v>0.42271430694594797</v>
      </c>
      <c r="AF48" s="22">
        <v>5.0595078365627634E-2</v>
      </c>
    </row>
    <row r="49" spans="1:32" x14ac:dyDescent="0.25">
      <c r="A49" s="183" t="s">
        <v>33</v>
      </c>
      <c r="B49" s="183" t="s">
        <v>8</v>
      </c>
      <c r="C49" s="183" t="s">
        <v>30</v>
      </c>
      <c r="D49" s="183">
        <v>2</v>
      </c>
      <c r="E49" s="191">
        <v>0</v>
      </c>
      <c r="F49" s="102">
        <v>0</v>
      </c>
      <c r="G49" s="102">
        <v>0</v>
      </c>
      <c r="H49" s="70">
        <v>1</v>
      </c>
      <c r="W49" s="22">
        <v>2.7072261111004303E-2</v>
      </c>
      <c r="X49" s="22">
        <v>0.99326974021417935</v>
      </c>
      <c r="Y49" s="22">
        <v>0.42271430694594797</v>
      </c>
      <c r="Z49" s="22">
        <v>5.0595078365627634E-2</v>
      </c>
      <c r="AC49" s="22">
        <v>2.7072261111004303E-2</v>
      </c>
      <c r="AD49" s="22">
        <v>0.99326974021417935</v>
      </c>
      <c r="AE49" s="22">
        <v>0.42271430694594797</v>
      </c>
      <c r="AF49" s="22">
        <v>5.0595078365627634E-2</v>
      </c>
    </row>
    <row r="50" spans="1:32" x14ac:dyDescent="0.25">
      <c r="A50" s="183" t="s">
        <v>8</v>
      </c>
      <c r="B50" s="183" t="s">
        <v>34</v>
      </c>
      <c r="C50" s="183" t="s">
        <v>19</v>
      </c>
      <c r="D50" s="183">
        <v>2</v>
      </c>
      <c r="E50" s="191">
        <v>0</v>
      </c>
      <c r="F50" s="102">
        <v>0</v>
      </c>
      <c r="G50" s="102">
        <v>0</v>
      </c>
      <c r="H50" s="70">
        <v>1</v>
      </c>
      <c r="W50" s="22">
        <v>2.7072261111004303E-2</v>
      </c>
      <c r="X50" s="22">
        <v>0.99326974021417935</v>
      </c>
      <c r="Y50" s="22">
        <v>0.42271430694594797</v>
      </c>
      <c r="Z50" s="22">
        <v>5.0595078365627634E-2</v>
      </c>
      <c r="AC50" s="22">
        <v>2.7072261111004303E-2</v>
      </c>
      <c r="AD50" s="22">
        <v>0.99326974021417935</v>
      </c>
      <c r="AE50" s="22">
        <v>0.42271430694594797</v>
      </c>
      <c r="AF50" s="22">
        <v>5.0595078365627634E-2</v>
      </c>
    </row>
    <row r="51" spans="1:32" x14ac:dyDescent="0.25">
      <c r="A51" s="183" t="s">
        <v>8</v>
      </c>
      <c r="B51" s="183" t="s">
        <v>34</v>
      </c>
      <c r="C51" s="183" t="s">
        <v>20</v>
      </c>
      <c r="D51" s="183">
        <v>2</v>
      </c>
      <c r="E51" s="191">
        <v>0</v>
      </c>
      <c r="F51" s="102">
        <v>0</v>
      </c>
      <c r="G51" s="102">
        <v>0</v>
      </c>
      <c r="H51" s="70">
        <v>1</v>
      </c>
      <c r="W51" s="22">
        <v>2.7072261111004303E-2</v>
      </c>
      <c r="X51" s="22">
        <v>0.99326974021417935</v>
      </c>
      <c r="Y51" s="22">
        <v>0.42271430694594797</v>
      </c>
      <c r="Z51" s="22">
        <v>5.0595078365627634E-2</v>
      </c>
      <c r="AC51" s="22">
        <v>2.7072261111004303E-2</v>
      </c>
      <c r="AD51" s="22">
        <v>0.99326974021417935</v>
      </c>
      <c r="AE51" s="22">
        <v>0.42271430694594797</v>
      </c>
      <c r="AF51" s="22">
        <v>5.0595078365627634E-2</v>
      </c>
    </row>
    <row r="52" spans="1:32" x14ac:dyDescent="0.25">
      <c r="A52" s="183" t="s">
        <v>8</v>
      </c>
      <c r="B52" s="183" t="s">
        <v>34</v>
      </c>
      <c r="C52" s="183" t="s">
        <v>21</v>
      </c>
      <c r="D52" s="183">
        <v>2</v>
      </c>
      <c r="E52" s="191">
        <v>0</v>
      </c>
      <c r="F52" s="102">
        <v>0</v>
      </c>
      <c r="G52" s="102">
        <v>0</v>
      </c>
      <c r="H52" s="70">
        <v>3</v>
      </c>
      <c r="W52" s="22">
        <v>2.7072261111004303E-2</v>
      </c>
      <c r="X52" s="22">
        <v>0.99326974021417935</v>
      </c>
      <c r="Y52" s="22">
        <v>0.42271430694594797</v>
      </c>
      <c r="Z52" s="22">
        <v>5.0595078365627634E-2</v>
      </c>
      <c r="AC52" s="22">
        <v>2.7072261111004303E-2</v>
      </c>
      <c r="AD52" s="22">
        <v>0.99326974021417935</v>
      </c>
      <c r="AE52" s="22">
        <v>0.42271430694594797</v>
      </c>
      <c r="AF52" s="22">
        <v>5.0595078365627634E-2</v>
      </c>
    </row>
    <row r="53" spans="1:32" x14ac:dyDescent="0.25">
      <c r="A53" s="183" t="s">
        <v>8</v>
      </c>
      <c r="B53" s="183" t="s">
        <v>34</v>
      </c>
      <c r="C53" s="183" t="s">
        <v>22</v>
      </c>
      <c r="D53" s="183">
        <v>2</v>
      </c>
      <c r="E53" s="191">
        <v>0</v>
      </c>
      <c r="F53" s="102">
        <v>0</v>
      </c>
      <c r="G53" s="102">
        <v>0</v>
      </c>
      <c r="H53" s="70">
        <v>3</v>
      </c>
      <c r="W53" s="22">
        <v>2.9313504447006252E-2</v>
      </c>
      <c r="X53" s="22">
        <v>0.98886830769118483</v>
      </c>
      <c r="Y53" s="22">
        <v>0.24676177603351304</v>
      </c>
      <c r="Z53" s="22">
        <v>2.4946823585895402E-2</v>
      </c>
      <c r="AC53" s="22">
        <v>2.9313504447006252E-2</v>
      </c>
      <c r="AD53" s="22">
        <v>0.98886830769118483</v>
      </c>
      <c r="AE53" s="22">
        <v>0.24676177603351304</v>
      </c>
      <c r="AF53" s="22">
        <v>2.4946823585895402E-2</v>
      </c>
    </row>
    <row r="54" spans="1:32" x14ac:dyDescent="0.25">
      <c r="A54" s="183" t="s">
        <v>8</v>
      </c>
      <c r="B54" s="183" t="s">
        <v>34</v>
      </c>
      <c r="C54" s="183" t="s">
        <v>23</v>
      </c>
      <c r="D54" s="183">
        <v>2</v>
      </c>
      <c r="E54" s="191">
        <v>0</v>
      </c>
      <c r="F54" s="102">
        <v>0</v>
      </c>
      <c r="G54" s="102">
        <v>0</v>
      </c>
      <c r="H54" s="70">
        <v>3</v>
      </c>
      <c r="W54" s="22">
        <v>2.9313504447006252E-2</v>
      </c>
      <c r="X54" s="22">
        <v>0.98886830769118483</v>
      </c>
      <c r="Y54" s="22">
        <v>0.24676177603351304</v>
      </c>
      <c r="Z54" s="22">
        <v>2.4946823585895402E-2</v>
      </c>
      <c r="AC54" s="22">
        <v>2.9313504447006252E-2</v>
      </c>
      <c r="AD54" s="22">
        <v>0.98886830769118483</v>
      </c>
      <c r="AE54" s="22">
        <v>0.24676177603351304</v>
      </c>
      <c r="AF54" s="22">
        <v>2.4946823585895402E-2</v>
      </c>
    </row>
    <row r="55" spans="1:32" x14ac:dyDescent="0.25">
      <c r="A55" s="183" t="s">
        <v>8</v>
      </c>
      <c r="B55" s="183" t="s">
        <v>34</v>
      </c>
      <c r="C55" s="183" t="s">
        <v>24</v>
      </c>
      <c r="D55" s="183">
        <v>2</v>
      </c>
      <c r="E55" s="191">
        <v>0</v>
      </c>
      <c r="F55" s="102">
        <v>0</v>
      </c>
      <c r="G55" s="102">
        <v>0</v>
      </c>
      <c r="H55" s="70">
        <v>3</v>
      </c>
      <c r="W55" s="22">
        <v>2.9313504447006252E-2</v>
      </c>
      <c r="X55" s="22">
        <v>0.98886830769118483</v>
      </c>
      <c r="Y55" s="22">
        <v>0.24676177603351304</v>
      </c>
      <c r="Z55" s="22">
        <v>2.4946823585895402E-2</v>
      </c>
      <c r="AC55" s="22">
        <v>2.9313504447006252E-2</v>
      </c>
      <c r="AD55" s="22">
        <v>0.98886830769118483</v>
      </c>
      <c r="AE55" s="22">
        <v>0.24676177603351304</v>
      </c>
      <c r="AF55" s="22">
        <v>2.4946823585895402E-2</v>
      </c>
    </row>
    <row r="56" spans="1:32" x14ac:dyDescent="0.25">
      <c r="A56" s="183" t="s">
        <v>8</v>
      </c>
      <c r="B56" s="183" t="s">
        <v>34</v>
      </c>
      <c r="C56" s="183" t="s">
        <v>25</v>
      </c>
      <c r="D56" s="183">
        <v>2</v>
      </c>
      <c r="E56" s="191">
        <v>0</v>
      </c>
      <c r="F56" s="102">
        <v>0</v>
      </c>
      <c r="G56" s="102">
        <v>0</v>
      </c>
      <c r="H56" s="70">
        <v>3</v>
      </c>
      <c r="W56" s="22">
        <v>2.9313504447006252E-2</v>
      </c>
      <c r="X56" s="22">
        <v>0.98886830769118483</v>
      </c>
      <c r="Y56" s="22">
        <v>0.24676177603351304</v>
      </c>
      <c r="Z56" s="22">
        <v>2.4946823585895402E-2</v>
      </c>
      <c r="AC56" s="22">
        <v>2.9313504447006252E-2</v>
      </c>
      <c r="AD56" s="22">
        <v>0.98886830769118483</v>
      </c>
      <c r="AE56" s="22">
        <v>0.24676177603351304</v>
      </c>
      <c r="AF56" s="22">
        <v>2.4946823585895402E-2</v>
      </c>
    </row>
    <row r="57" spans="1:32" x14ac:dyDescent="0.25">
      <c r="A57" s="183" t="s">
        <v>8</v>
      </c>
      <c r="B57" s="183" t="s">
        <v>34</v>
      </c>
      <c r="C57" s="183" t="s">
        <v>26</v>
      </c>
      <c r="D57" s="183">
        <v>2</v>
      </c>
      <c r="E57" s="191">
        <v>0</v>
      </c>
      <c r="F57" s="102">
        <v>0</v>
      </c>
      <c r="G57" s="102">
        <v>0</v>
      </c>
      <c r="H57" s="70">
        <v>3</v>
      </c>
      <c r="W57" s="22">
        <v>2.9313504447006252E-2</v>
      </c>
      <c r="X57" s="22">
        <v>0.98886830769118483</v>
      </c>
      <c r="Y57" s="22">
        <v>0.24676177603351304</v>
      </c>
      <c r="Z57" s="22">
        <v>2.4946823585895402E-2</v>
      </c>
      <c r="AC57" s="22">
        <v>2.9313504447006252E-2</v>
      </c>
      <c r="AD57" s="22">
        <v>0.98886830769118483</v>
      </c>
      <c r="AE57" s="22">
        <v>0.24676177603351304</v>
      </c>
      <c r="AF57" s="22">
        <v>2.4946823585895402E-2</v>
      </c>
    </row>
    <row r="58" spans="1:32" x14ac:dyDescent="0.25">
      <c r="A58" s="183" t="s">
        <v>8</v>
      </c>
      <c r="B58" s="183" t="s">
        <v>34</v>
      </c>
      <c r="C58" s="183" t="s">
        <v>27</v>
      </c>
      <c r="D58" s="183">
        <v>2</v>
      </c>
      <c r="E58" s="191">
        <v>0</v>
      </c>
      <c r="F58" s="102">
        <v>0</v>
      </c>
      <c r="G58" s="102">
        <v>0</v>
      </c>
      <c r="H58" s="70">
        <v>1</v>
      </c>
      <c r="W58" s="22">
        <v>2.7072261111004303E-2</v>
      </c>
      <c r="X58" s="22">
        <v>0.99326974021417935</v>
      </c>
      <c r="Y58" s="22">
        <v>0.42271430694594797</v>
      </c>
      <c r="Z58" s="22">
        <v>5.0595078365627634E-2</v>
      </c>
      <c r="AC58" s="22">
        <v>2.7072261111004303E-2</v>
      </c>
      <c r="AD58" s="22">
        <v>0.99326974021417935</v>
      </c>
      <c r="AE58" s="22">
        <v>0.42271430694594797</v>
      </c>
      <c r="AF58" s="22">
        <v>5.0595078365627634E-2</v>
      </c>
    </row>
    <row r="59" spans="1:32" x14ac:dyDescent="0.25">
      <c r="A59" s="183" t="s">
        <v>8</v>
      </c>
      <c r="B59" s="183" t="s">
        <v>34</v>
      </c>
      <c r="C59" s="183" t="s">
        <v>28</v>
      </c>
      <c r="D59" s="183">
        <v>2</v>
      </c>
      <c r="E59" s="191">
        <v>0</v>
      </c>
      <c r="F59" s="102">
        <v>0</v>
      </c>
      <c r="G59" s="102">
        <v>0</v>
      </c>
      <c r="H59" s="70">
        <v>1</v>
      </c>
      <c r="W59" s="22">
        <v>2.7072261111004303E-2</v>
      </c>
      <c r="X59" s="22">
        <v>0.99326974021417935</v>
      </c>
      <c r="Y59" s="22">
        <v>0.42271430694594797</v>
      </c>
      <c r="Z59" s="22">
        <v>5.0595078365627634E-2</v>
      </c>
      <c r="AC59" s="22">
        <v>2.7072261111004303E-2</v>
      </c>
      <c r="AD59" s="22">
        <v>0.99326974021417935</v>
      </c>
      <c r="AE59" s="22">
        <v>0.42271430694594797</v>
      </c>
      <c r="AF59" s="22">
        <v>5.0595078365627634E-2</v>
      </c>
    </row>
    <row r="60" spans="1:32" x14ac:dyDescent="0.25">
      <c r="A60" s="183" t="s">
        <v>8</v>
      </c>
      <c r="B60" s="183" t="s">
        <v>34</v>
      </c>
      <c r="C60" s="183" t="s">
        <v>29</v>
      </c>
      <c r="D60" s="183">
        <v>2</v>
      </c>
      <c r="E60" s="191">
        <v>0</v>
      </c>
      <c r="F60" s="102">
        <v>0</v>
      </c>
      <c r="G60" s="102">
        <v>0</v>
      </c>
      <c r="H60" s="70">
        <v>1</v>
      </c>
      <c r="W60" s="22">
        <v>2.7072261111004303E-2</v>
      </c>
      <c r="X60" s="22">
        <v>0.99326974021417935</v>
      </c>
      <c r="Y60" s="22">
        <v>0.42271430694594797</v>
      </c>
      <c r="Z60" s="22">
        <v>5.0595078365627634E-2</v>
      </c>
      <c r="AC60" s="22">
        <v>2.7072261111004303E-2</v>
      </c>
      <c r="AD60" s="22">
        <v>0.99326974021417935</v>
      </c>
      <c r="AE60" s="22">
        <v>0.42271430694594797</v>
      </c>
      <c r="AF60" s="22">
        <v>5.0595078365627634E-2</v>
      </c>
    </row>
    <row r="61" spans="1:32" x14ac:dyDescent="0.25">
      <c r="A61" s="183" t="s">
        <v>8</v>
      </c>
      <c r="B61" s="183" t="s">
        <v>34</v>
      </c>
      <c r="C61" s="183" t="s">
        <v>30</v>
      </c>
      <c r="D61" s="183">
        <v>2</v>
      </c>
      <c r="E61" s="191">
        <v>0</v>
      </c>
      <c r="F61" s="102">
        <v>0</v>
      </c>
      <c r="G61" s="102">
        <v>0</v>
      </c>
      <c r="H61" s="70">
        <v>1</v>
      </c>
      <c r="W61" s="22">
        <v>2.7072261111004303E-2</v>
      </c>
      <c r="X61" s="22">
        <v>0.99326974021417935</v>
      </c>
      <c r="Y61" s="22">
        <v>0.42271430694594797</v>
      </c>
      <c r="Z61" s="22">
        <v>5.0595078365627634E-2</v>
      </c>
      <c r="AC61" s="22">
        <v>2.7072261111004303E-2</v>
      </c>
      <c r="AD61" s="22">
        <v>0.99326974021417935</v>
      </c>
      <c r="AE61" s="22">
        <v>0.42271430694594797</v>
      </c>
      <c r="AF61" s="22">
        <v>5.0595078365627634E-2</v>
      </c>
    </row>
    <row r="62" spans="1:32" x14ac:dyDescent="0.25">
      <c r="A62" s="183" t="s">
        <v>32</v>
      </c>
      <c r="B62" s="183" t="s">
        <v>33</v>
      </c>
      <c r="C62" s="183" t="s">
        <v>19</v>
      </c>
      <c r="D62" s="183">
        <v>2</v>
      </c>
      <c r="E62" s="191">
        <v>0</v>
      </c>
      <c r="F62" s="102">
        <v>0</v>
      </c>
      <c r="G62" s="102">
        <v>0</v>
      </c>
      <c r="H62" s="70">
        <v>1</v>
      </c>
      <c r="W62" s="22">
        <v>2.7072261111004303E-2</v>
      </c>
      <c r="X62" s="22">
        <v>0.99326974021417935</v>
      </c>
      <c r="Y62" s="22">
        <v>0.42271430694594797</v>
      </c>
      <c r="Z62" s="22">
        <v>5.0595078365627634E-2</v>
      </c>
      <c r="AC62" s="22">
        <v>1.1877607920541323E-3</v>
      </c>
      <c r="AD62" s="22">
        <v>1.0039966489678811</v>
      </c>
      <c r="AE62" s="22">
        <v>0.48147111034433049</v>
      </c>
      <c r="AF62" s="22">
        <v>0.10105983856283134</v>
      </c>
    </row>
    <row r="63" spans="1:32" x14ac:dyDescent="0.25">
      <c r="A63" s="183" t="s">
        <v>32</v>
      </c>
      <c r="B63" s="183" t="s">
        <v>33</v>
      </c>
      <c r="C63" s="183" t="s">
        <v>20</v>
      </c>
      <c r="D63" s="183">
        <v>2</v>
      </c>
      <c r="E63" s="191">
        <v>0</v>
      </c>
      <c r="F63" s="102">
        <v>0</v>
      </c>
      <c r="G63" s="102">
        <v>0</v>
      </c>
      <c r="H63" s="70">
        <v>1</v>
      </c>
      <c r="W63" s="22">
        <v>2.7072261111004303E-2</v>
      </c>
      <c r="X63" s="22">
        <v>0.99326974021417935</v>
      </c>
      <c r="Y63" s="22">
        <v>0.42271430694594797</v>
      </c>
      <c r="Z63" s="22">
        <v>5.0595078365627634E-2</v>
      </c>
      <c r="AC63" s="22">
        <v>1.1877607920541323E-3</v>
      </c>
      <c r="AD63" s="22">
        <v>1.0039966489678811</v>
      </c>
      <c r="AE63" s="22">
        <v>0.48147111034433049</v>
      </c>
      <c r="AF63" s="22">
        <v>0.10105983856283134</v>
      </c>
    </row>
    <row r="64" spans="1:32" x14ac:dyDescent="0.25">
      <c r="A64" s="183" t="s">
        <v>32</v>
      </c>
      <c r="B64" s="183" t="s">
        <v>33</v>
      </c>
      <c r="C64" s="183" t="s">
        <v>21</v>
      </c>
      <c r="D64" s="183">
        <v>2</v>
      </c>
      <c r="E64" s="191">
        <v>0</v>
      </c>
      <c r="F64" s="102">
        <v>0</v>
      </c>
      <c r="G64" s="102">
        <v>0</v>
      </c>
      <c r="H64" s="70">
        <v>3</v>
      </c>
      <c r="W64" s="22">
        <v>2.7072261111004303E-2</v>
      </c>
      <c r="X64" s="22">
        <v>0.99326974021417935</v>
      </c>
      <c r="Y64" s="22">
        <v>0.42271430694594797</v>
      </c>
      <c r="Z64" s="22">
        <v>5.0595078365627634E-2</v>
      </c>
      <c r="AC64" s="22">
        <v>1.1877607920541323E-3</v>
      </c>
      <c r="AD64" s="22">
        <v>1.0039966489678811</v>
      </c>
      <c r="AE64" s="22">
        <v>0.48147111034433049</v>
      </c>
      <c r="AF64" s="22">
        <v>0.10105983856283134</v>
      </c>
    </row>
    <row r="65" spans="1:32" x14ac:dyDescent="0.25">
      <c r="A65" s="183" t="s">
        <v>32</v>
      </c>
      <c r="B65" s="183" t="s">
        <v>33</v>
      </c>
      <c r="C65" s="183" t="s">
        <v>22</v>
      </c>
      <c r="D65" s="183">
        <v>2</v>
      </c>
      <c r="E65" s="191">
        <v>0</v>
      </c>
      <c r="F65" s="102">
        <v>0</v>
      </c>
      <c r="G65" s="102">
        <v>0</v>
      </c>
      <c r="H65" s="70">
        <v>3</v>
      </c>
      <c r="W65" s="22">
        <v>2.9313504447006252E-2</v>
      </c>
      <c r="X65" s="22">
        <v>0.98886830769118483</v>
      </c>
      <c r="Y65" s="22">
        <v>0.24676177603351304</v>
      </c>
      <c r="Z65" s="22">
        <v>2.4946823585895402E-2</v>
      </c>
      <c r="AC65" s="22">
        <v>1.5942437461412402E-2</v>
      </c>
      <c r="AD65" s="22">
        <v>0.99091357130520463</v>
      </c>
      <c r="AE65" s="22">
        <v>0.16772169711848881</v>
      </c>
      <c r="AF65" s="22">
        <v>3.1354216893132524E-2</v>
      </c>
    </row>
    <row r="66" spans="1:32" x14ac:dyDescent="0.25">
      <c r="A66" s="183" t="s">
        <v>32</v>
      </c>
      <c r="B66" s="183" t="s">
        <v>33</v>
      </c>
      <c r="C66" s="183" t="s">
        <v>23</v>
      </c>
      <c r="D66" s="183">
        <v>2</v>
      </c>
      <c r="E66" s="191">
        <v>0</v>
      </c>
      <c r="F66" s="102">
        <v>0</v>
      </c>
      <c r="G66" s="102">
        <v>0</v>
      </c>
      <c r="H66" s="70">
        <v>3</v>
      </c>
      <c r="W66" s="22">
        <v>2.9313504447006252E-2</v>
      </c>
      <c r="X66" s="22">
        <v>0.98886830769118483</v>
      </c>
      <c r="Y66" s="22">
        <v>0.24676177603351304</v>
      </c>
      <c r="Z66" s="22">
        <v>2.4946823585895402E-2</v>
      </c>
      <c r="AC66" s="22">
        <v>1.5942437461412402E-2</v>
      </c>
      <c r="AD66" s="22">
        <v>0.99091357130520463</v>
      </c>
      <c r="AE66" s="22">
        <v>0.16772169711848881</v>
      </c>
      <c r="AF66" s="22">
        <v>3.1354216893132524E-2</v>
      </c>
    </row>
    <row r="67" spans="1:32" x14ac:dyDescent="0.25">
      <c r="A67" s="183" t="s">
        <v>32</v>
      </c>
      <c r="B67" s="183" t="s">
        <v>33</v>
      </c>
      <c r="C67" s="183" t="s">
        <v>24</v>
      </c>
      <c r="D67" s="183">
        <v>2</v>
      </c>
      <c r="E67" s="191">
        <v>0</v>
      </c>
      <c r="F67" s="102">
        <v>0</v>
      </c>
      <c r="G67" s="102">
        <v>0</v>
      </c>
      <c r="H67" s="70">
        <v>3</v>
      </c>
      <c r="W67" s="22">
        <v>2.9313504447006252E-2</v>
      </c>
      <c r="X67" s="22">
        <v>0.98886830769118483</v>
      </c>
      <c r="Y67" s="22">
        <v>0.24676177603351304</v>
      </c>
      <c r="Z67" s="22">
        <v>2.4946823585895402E-2</v>
      </c>
      <c r="AC67" s="22">
        <v>1.5942437461412402E-2</v>
      </c>
      <c r="AD67" s="22">
        <v>0.99091357130520463</v>
      </c>
      <c r="AE67" s="22">
        <v>0.16772169711848881</v>
      </c>
      <c r="AF67" s="22">
        <v>3.1354216893132524E-2</v>
      </c>
    </row>
    <row r="68" spans="1:32" x14ac:dyDescent="0.25">
      <c r="A68" s="183" t="s">
        <v>32</v>
      </c>
      <c r="B68" s="183" t="s">
        <v>33</v>
      </c>
      <c r="C68" s="183" t="s">
        <v>25</v>
      </c>
      <c r="D68" s="183">
        <v>2</v>
      </c>
      <c r="E68" s="191">
        <v>0</v>
      </c>
      <c r="F68" s="102">
        <v>0</v>
      </c>
      <c r="G68" s="102">
        <v>0</v>
      </c>
      <c r="H68" s="70">
        <v>3</v>
      </c>
      <c r="W68" s="22">
        <v>2.9313504447006252E-2</v>
      </c>
      <c r="X68" s="22">
        <v>0.98886830769118483</v>
      </c>
      <c r="Y68" s="22">
        <v>0.24676177603351304</v>
      </c>
      <c r="Z68" s="22">
        <v>2.4946823585895402E-2</v>
      </c>
      <c r="AC68" s="22">
        <v>1.5942437461412402E-2</v>
      </c>
      <c r="AD68" s="22">
        <v>0.99091357130520463</v>
      </c>
      <c r="AE68" s="22">
        <v>0.16772169711848881</v>
      </c>
      <c r="AF68" s="22">
        <v>3.1354216893132524E-2</v>
      </c>
    </row>
    <row r="69" spans="1:32" x14ac:dyDescent="0.25">
      <c r="A69" s="183" t="s">
        <v>32</v>
      </c>
      <c r="B69" s="183" t="s">
        <v>33</v>
      </c>
      <c r="C69" s="183" t="s">
        <v>26</v>
      </c>
      <c r="D69" s="183">
        <v>2</v>
      </c>
      <c r="E69" s="191">
        <v>0</v>
      </c>
      <c r="F69" s="102">
        <v>0</v>
      </c>
      <c r="G69" s="102">
        <v>0</v>
      </c>
      <c r="H69" s="70">
        <v>3</v>
      </c>
      <c r="W69" s="22">
        <v>2.9313504447006252E-2</v>
      </c>
      <c r="X69" s="22">
        <v>0.98886830769118483</v>
      </c>
      <c r="Y69" s="22">
        <v>0.24676177603351304</v>
      </c>
      <c r="Z69" s="22">
        <v>2.4946823585895402E-2</v>
      </c>
      <c r="AC69" s="22">
        <v>1.5942437461412402E-2</v>
      </c>
      <c r="AD69" s="22">
        <v>0.99091357130520463</v>
      </c>
      <c r="AE69" s="22">
        <v>0.16772169711848881</v>
      </c>
      <c r="AF69" s="22">
        <v>3.1354216893132524E-2</v>
      </c>
    </row>
    <row r="70" spans="1:32" x14ac:dyDescent="0.25">
      <c r="A70" s="183" t="s">
        <v>32</v>
      </c>
      <c r="B70" s="183" t="s">
        <v>33</v>
      </c>
      <c r="C70" s="183" t="s">
        <v>27</v>
      </c>
      <c r="D70" s="183">
        <v>2</v>
      </c>
      <c r="E70" s="191">
        <v>0</v>
      </c>
      <c r="F70" s="102">
        <v>0</v>
      </c>
      <c r="G70" s="102">
        <v>0</v>
      </c>
      <c r="H70" s="70">
        <v>1</v>
      </c>
      <c r="W70" s="22">
        <v>2.7072261111004303E-2</v>
      </c>
      <c r="X70" s="22">
        <v>0.99326974021417935</v>
      </c>
      <c r="Y70" s="22">
        <v>0.42271430694594797</v>
      </c>
      <c r="Z70" s="22">
        <v>5.0595078365627634E-2</v>
      </c>
      <c r="AC70" s="22">
        <v>1.1877607920541323E-3</v>
      </c>
      <c r="AD70" s="22">
        <v>1.0039966489678811</v>
      </c>
      <c r="AE70" s="22">
        <v>0.48147111034433049</v>
      </c>
      <c r="AF70" s="22">
        <v>0.10105983856283134</v>
      </c>
    </row>
    <row r="71" spans="1:32" x14ac:dyDescent="0.25">
      <c r="A71" s="183" t="s">
        <v>32</v>
      </c>
      <c r="B71" s="183" t="s">
        <v>33</v>
      </c>
      <c r="C71" s="183" t="s">
        <v>28</v>
      </c>
      <c r="D71" s="183">
        <v>2</v>
      </c>
      <c r="E71" s="191">
        <v>0</v>
      </c>
      <c r="F71" s="102">
        <v>0</v>
      </c>
      <c r="G71" s="102">
        <v>0</v>
      </c>
      <c r="H71" s="70">
        <v>1</v>
      </c>
      <c r="W71" s="22">
        <v>2.7072261111004303E-2</v>
      </c>
      <c r="X71" s="22">
        <v>0.99326974021417935</v>
      </c>
      <c r="Y71" s="22">
        <v>0.42271430694594797</v>
      </c>
      <c r="Z71" s="22">
        <v>5.0595078365627634E-2</v>
      </c>
      <c r="AC71" s="22">
        <v>1.1877607920541323E-3</v>
      </c>
      <c r="AD71" s="22">
        <v>1.0039966489678811</v>
      </c>
      <c r="AE71" s="22">
        <v>0.48147111034433049</v>
      </c>
      <c r="AF71" s="22">
        <v>0.10105983856283134</v>
      </c>
    </row>
    <row r="72" spans="1:32" x14ac:dyDescent="0.25">
      <c r="A72" s="183" t="s">
        <v>32</v>
      </c>
      <c r="B72" s="183" t="s">
        <v>33</v>
      </c>
      <c r="C72" s="183" t="s">
        <v>29</v>
      </c>
      <c r="D72" s="183">
        <v>2</v>
      </c>
      <c r="E72" s="191">
        <v>0</v>
      </c>
      <c r="F72" s="102">
        <v>0</v>
      </c>
      <c r="G72" s="102">
        <v>0</v>
      </c>
      <c r="H72" s="70">
        <v>1</v>
      </c>
      <c r="W72" s="22">
        <v>2.7072261111004303E-2</v>
      </c>
      <c r="X72" s="22">
        <v>0.99326974021417935</v>
      </c>
      <c r="Y72" s="22">
        <v>0.42271430694594797</v>
      </c>
      <c r="Z72" s="22">
        <v>5.0595078365627634E-2</v>
      </c>
      <c r="AC72" s="22">
        <v>1.1877607920541323E-3</v>
      </c>
      <c r="AD72" s="22">
        <v>1.0039966489678811</v>
      </c>
      <c r="AE72" s="22">
        <v>0.48147111034433049</v>
      </c>
      <c r="AF72" s="22">
        <v>0.10105983856283134</v>
      </c>
    </row>
    <row r="73" spans="1:32" x14ac:dyDescent="0.25">
      <c r="A73" s="183" t="s">
        <v>32</v>
      </c>
      <c r="B73" s="183" t="s">
        <v>33</v>
      </c>
      <c r="C73" s="183" t="s">
        <v>30</v>
      </c>
      <c r="D73" s="183">
        <v>2</v>
      </c>
      <c r="E73" s="191">
        <v>0</v>
      </c>
      <c r="F73" s="102">
        <v>0</v>
      </c>
      <c r="G73" s="102">
        <v>0</v>
      </c>
      <c r="H73" s="70">
        <v>1</v>
      </c>
      <c r="W73" s="22">
        <v>2.7072261111004303E-2</v>
      </c>
      <c r="X73" s="22">
        <v>0.99326974021417935</v>
      </c>
      <c r="Y73" s="22">
        <v>0.42271430694594797</v>
      </c>
      <c r="Z73" s="22">
        <v>5.0595078365627634E-2</v>
      </c>
      <c r="AC73" s="22">
        <v>1.1877607920541323E-3</v>
      </c>
      <c r="AD73" s="22">
        <v>1.0039966489678811</v>
      </c>
      <c r="AE73" s="22">
        <v>0.48147111034433049</v>
      </c>
      <c r="AF73" s="22">
        <v>0.10105983856283134</v>
      </c>
    </row>
    <row r="74" spans="1:32" x14ac:dyDescent="0.25">
      <c r="A74" s="183" t="s">
        <v>34</v>
      </c>
      <c r="B74" s="183" t="s">
        <v>36</v>
      </c>
      <c r="C74" s="183" t="s">
        <v>19</v>
      </c>
      <c r="D74" s="183">
        <v>2</v>
      </c>
      <c r="E74" s="191">
        <v>0</v>
      </c>
      <c r="F74" s="102">
        <v>0</v>
      </c>
      <c r="G74" s="102">
        <v>0</v>
      </c>
      <c r="H74" s="70">
        <v>1</v>
      </c>
      <c r="W74" s="22">
        <v>2.7072261111004303E-2</v>
      </c>
      <c r="X74" s="22">
        <v>0.99326974021417935</v>
      </c>
      <c r="Y74" s="22">
        <v>0.42271430694594797</v>
      </c>
      <c r="Z74" s="22">
        <v>5.0595078365627634E-2</v>
      </c>
      <c r="AC74" s="22">
        <v>2.7072261111004303E-2</v>
      </c>
      <c r="AD74" s="22">
        <v>0.99326974021417935</v>
      </c>
      <c r="AE74" s="22">
        <v>0.42271430694594797</v>
      </c>
      <c r="AF74" s="22">
        <v>5.0595078365627634E-2</v>
      </c>
    </row>
    <row r="75" spans="1:32" x14ac:dyDescent="0.25">
      <c r="A75" s="183" t="s">
        <v>34</v>
      </c>
      <c r="B75" s="183" t="s">
        <v>36</v>
      </c>
      <c r="C75" s="183" t="s">
        <v>20</v>
      </c>
      <c r="D75" s="183">
        <v>2</v>
      </c>
      <c r="E75" s="191">
        <v>0</v>
      </c>
      <c r="F75" s="102">
        <v>0</v>
      </c>
      <c r="G75" s="102">
        <v>0</v>
      </c>
      <c r="H75" s="70">
        <v>1</v>
      </c>
      <c r="W75" s="22">
        <v>2.7072261111004303E-2</v>
      </c>
      <c r="X75" s="22">
        <v>0.99326974021417935</v>
      </c>
      <c r="Y75" s="22">
        <v>0.42271430694594797</v>
      </c>
      <c r="Z75" s="22">
        <v>5.0595078365627634E-2</v>
      </c>
      <c r="AC75" s="22">
        <v>2.7072261111004303E-2</v>
      </c>
      <c r="AD75" s="22">
        <v>0.99326974021417935</v>
      </c>
      <c r="AE75" s="22">
        <v>0.42271430694594797</v>
      </c>
      <c r="AF75" s="22">
        <v>5.0595078365627634E-2</v>
      </c>
    </row>
    <row r="76" spans="1:32" x14ac:dyDescent="0.25">
      <c r="A76" s="183" t="s">
        <v>34</v>
      </c>
      <c r="B76" s="183" t="s">
        <v>36</v>
      </c>
      <c r="C76" s="183" t="s">
        <v>21</v>
      </c>
      <c r="D76" s="183">
        <v>2</v>
      </c>
      <c r="E76" s="191">
        <v>0</v>
      </c>
      <c r="F76" s="102">
        <v>0</v>
      </c>
      <c r="G76" s="102">
        <v>0</v>
      </c>
      <c r="H76" s="70">
        <v>3</v>
      </c>
      <c r="W76" s="22">
        <v>2.7072261111004303E-2</v>
      </c>
      <c r="X76" s="22">
        <v>0.99326974021417935</v>
      </c>
      <c r="Y76" s="22">
        <v>0.42271430694594797</v>
      </c>
      <c r="Z76" s="22">
        <v>5.0595078365627634E-2</v>
      </c>
      <c r="AC76" s="22">
        <v>2.7072261111004303E-2</v>
      </c>
      <c r="AD76" s="22">
        <v>0.99326974021417935</v>
      </c>
      <c r="AE76" s="22">
        <v>0.42271430694594797</v>
      </c>
      <c r="AF76" s="22">
        <v>5.0595078365627634E-2</v>
      </c>
    </row>
    <row r="77" spans="1:32" x14ac:dyDescent="0.25">
      <c r="A77" s="183" t="s">
        <v>34</v>
      </c>
      <c r="B77" s="183" t="s">
        <v>36</v>
      </c>
      <c r="C77" s="183" t="s">
        <v>22</v>
      </c>
      <c r="D77" s="183">
        <v>2</v>
      </c>
      <c r="E77" s="191">
        <v>0</v>
      </c>
      <c r="F77" s="102">
        <v>0</v>
      </c>
      <c r="G77" s="102">
        <v>0</v>
      </c>
      <c r="H77" s="70">
        <v>3</v>
      </c>
      <c r="W77" s="22">
        <v>2.9313504447006252E-2</v>
      </c>
      <c r="X77" s="22">
        <v>0.98886830769118483</v>
      </c>
      <c r="Y77" s="22">
        <v>0.24676177603351304</v>
      </c>
      <c r="Z77" s="22">
        <v>2.4946823585895402E-2</v>
      </c>
      <c r="AC77" s="22">
        <v>2.9313504447006252E-2</v>
      </c>
      <c r="AD77" s="22">
        <v>0.98886830769118483</v>
      </c>
      <c r="AE77" s="22">
        <v>0.24676177603351304</v>
      </c>
      <c r="AF77" s="22">
        <v>2.4946823585895402E-2</v>
      </c>
    </row>
    <row r="78" spans="1:32" x14ac:dyDescent="0.25">
      <c r="A78" s="183" t="s">
        <v>34</v>
      </c>
      <c r="B78" s="183" t="s">
        <v>36</v>
      </c>
      <c r="C78" s="183" t="s">
        <v>23</v>
      </c>
      <c r="D78" s="183">
        <v>2</v>
      </c>
      <c r="E78" s="191">
        <v>0</v>
      </c>
      <c r="F78" s="102">
        <v>0</v>
      </c>
      <c r="G78" s="102">
        <v>0</v>
      </c>
      <c r="H78" s="70">
        <v>3</v>
      </c>
      <c r="W78" s="22">
        <v>2.9313504447006252E-2</v>
      </c>
      <c r="X78" s="22">
        <v>0.98886830769118483</v>
      </c>
      <c r="Y78" s="22">
        <v>0.24676177603351304</v>
      </c>
      <c r="Z78" s="22">
        <v>2.4946823585895402E-2</v>
      </c>
      <c r="AC78" s="22">
        <v>2.9313504447006252E-2</v>
      </c>
      <c r="AD78" s="22">
        <v>0.98886830769118483</v>
      </c>
      <c r="AE78" s="22">
        <v>0.24676177603351304</v>
      </c>
      <c r="AF78" s="22">
        <v>2.4946823585895402E-2</v>
      </c>
    </row>
    <row r="79" spans="1:32" x14ac:dyDescent="0.25">
      <c r="A79" s="183" t="s">
        <v>34</v>
      </c>
      <c r="B79" s="183" t="s">
        <v>36</v>
      </c>
      <c r="C79" s="183" t="s">
        <v>24</v>
      </c>
      <c r="D79" s="183">
        <v>2</v>
      </c>
      <c r="E79" s="191">
        <v>0</v>
      </c>
      <c r="F79" s="102">
        <v>0</v>
      </c>
      <c r="G79" s="102">
        <v>0</v>
      </c>
      <c r="H79" s="70">
        <v>3</v>
      </c>
      <c r="W79" s="22">
        <v>2.9313504447006252E-2</v>
      </c>
      <c r="X79" s="22">
        <v>0.98886830769118483</v>
      </c>
      <c r="Y79" s="22">
        <v>0.24676177603351304</v>
      </c>
      <c r="Z79" s="22">
        <v>2.4946823585895402E-2</v>
      </c>
      <c r="AC79" s="22">
        <v>2.9313504447006252E-2</v>
      </c>
      <c r="AD79" s="22">
        <v>0.98886830769118483</v>
      </c>
      <c r="AE79" s="22">
        <v>0.24676177603351304</v>
      </c>
      <c r="AF79" s="22">
        <v>2.4946823585895402E-2</v>
      </c>
    </row>
    <row r="80" spans="1:32" x14ac:dyDescent="0.25">
      <c r="A80" s="183" t="s">
        <v>34</v>
      </c>
      <c r="B80" s="183" t="s">
        <v>36</v>
      </c>
      <c r="C80" s="183" t="s">
        <v>25</v>
      </c>
      <c r="D80" s="183">
        <v>2</v>
      </c>
      <c r="E80" s="191">
        <v>0</v>
      </c>
      <c r="F80" s="102">
        <v>0</v>
      </c>
      <c r="G80" s="102">
        <v>0</v>
      </c>
      <c r="H80" s="70">
        <v>3</v>
      </c>
      <c r="W80" s="22">
        <v>2.9313504447006252E-2</v>
      </c>
      <c r="X80" s="22">
        <v>0.98886830769118483</v>
      </c>
      <c r="Y80" s="22">
        <v>0.24676177603351304</v>
      </c>
      <c r="Z80" s="22">
        <v>2.4946823585895402E-2</v>
      </c>
      <c r="AC80" s="22">
        <v>2.9313504447006252E-2</v>
      </c>
      <c r="AD80" s="22">
        <v>0.98886830769118483</v>
      </c>
      <c r="AE80" s="22">
        <v>0.24676177603351304</v>
      </c>
      <c r="AF80" s="22">
        <v>2.4946823585895402E-2</v>
      </c>
    </row>
    <row r="81" spans="1:32" x14ac:dyDescent="0.25">
      <c r="A81" s="183" t="s">
        <v>34</v>
      </c>
      <c r="B81" s="183" t="s">
        <v>36</v>
      </c>
      <c r="C81" s="183" t="s">
        <v>26</v>
      </c>
      <c r="D81" s="183">
        <v>2</v>
      </c>
      <c r="E81" s="191">
        <v>0</v>
      </c>
      <c r="F81" s="102">
        <v>0</v>
      </c>
      <c r="G81" s="102">
        <v>0</v>
      </c>
      <c r="H81" s="70">
        <v>3</v>
      </c>
      <c r="W81" s="22">
        <v>2.9313504447006252E-2</v>
      </c>
      <c r="X81" s="22">
        <v>0.98886830769118483</v>
      </c>
      <c r="Y81" s="22">
        <v>0.24676177603351304</v>
      </c>
      <c r="Z81" s="22">
        <v>2.4946823585895402E-2</v>
      </c>
      <c r="AC81" s="22">
        <v>2.9313504447006252E-2</v>
      </c>
      <c r="AD81" s="22">
        <v>0.98886830769118483</v>
      </c>
      <c r="AE81" s="22">
        <v>0.24676177603351304</v>
      </c>
      <c r="AF81" s="22">
        <v>2.4946823585895402E-2</v>
      </c>
    </row>
    <row r="82" spans="1:32" x14ac:dyDescent="0.25">
      <c r="A82" s="183" t="s">
        <v>34</v>
      </c>
      <c r="B82" s="183" t="s">
        <v>36</v>
      </c>
      <c r="C82" s="183" t="s">
        <v>27</v>
      </c>
      <c r="D82" s="183">
        <v>2</v>
      </c>
      <c r="E82" s="191">
        <v>0</v>
      </c>
      <c r="F82" s="102">
        <v>0</v>
      </c>
      <c r="G82" s="102">
        <v>0</v>
      </c>
      <c r="H82" s="70">
        <v>1</v>
      </c>
      <c r="W82" s="22">
        <v>2.7072261111004303E-2</v>
      </c>
      <c r="X82" s="22">
        <v>0.99326974021417935</v>
      </c>
      <c r="Y82" s="22">
        <v>0.42271430694594797</v>
      </c>
      <c r="Z82" s="22">
        <v>5.0595078365627634E-2</v>
      </c>
      <c r="AC82" s="22">
        <v>2.7072261111004303E-2</v>
      </c>
      <c r="AD82" s="22">
        <v>0.99326974021417935</v>
      </c>
      <c r="AE82" s="22">
        <v>0.42271430694594797</v>
      </c>
      <c r="AF82" s="22">
        <v>5.0595078365627634E-2</v>
      </c>
    </row>
    <row r="83" spans="1:32" x14ac:dyDescent="0.25">
      <c r="A83" s="183" t="s">
        <v>34</v>
      </c>
      <c r="B83" s="183" t="s">
        <v>36</v>
      </c>
      <c r="C83" s="183" t="s">
        <v>28</v>
      </c>
      <c r="D83" s="183">
        <v>2</v>
      </c>
      <c r="E83" s="191">
        <v>0</v>
      </c>
      <c r="F83" s="102">
        <v>0</v>
      </c>
      <c r="G83" s="102">
        <v>0</v>
      </c>
      <c r="H83" s="70">
        <v>1</v>
      </c>
      <c r="W83" s="22">
        <v>2.7072261111004303E-2</v>
      </c>
      <c r="X83" s="22">
        <v>0.99326974021417935</v>
      </c>
      <c r="Y83" s="22">
        <v>0.42271430694594797</v>
      </c>
      <c r="Z83" s="22">
        <v>5.0595078365627634E-2</v>
      </c>
      <c r="AC83" s="22">
        <v>2.7072261111004303E-2</v>
      </c>
      <c r="AD83" s="22">
        <v>0.99326974021417935</v>
      </c>
      <c r="AE83" s="22">
        <v>0.42271430694594797</v>
      </c>
      <c r="AF83" s="22">
        <v>5.0595078365627634E-2</v>
      </c>
    </row>
    <row r="84" spans="1:32" x14ac:dyDescent="0.25">
      <c r="A84" s="183" t="s">
        <v>34</v>
      </c>
      <c r="B84" s="183" t="s">
        <v>36</v>
      </c>
      <c r="C84" s="183" t="s">
        <v>29</v>
      </c>
      <c r="D84" s="183">
        <v>2</v>
      </c>
      <c r="E84" s="191">
        <v>0</v>
      </c>
      <c r="F84" s="102">
        <v>0</v>
      </c>
      <c r="G84" s="102">
        <v>0</v>
      </c>
      <c r="H84" s="70">
        <v>1</v>
      </c>
      <c r="W84" s="22">
        <v>2.7072261111004303E-2</v>
      </c>
      <c r="X84" s="22">
        <v>0.99326974021417935</v>
      </c>
      <c r="Y84" s="22">
        <v>0.42271430694594797</v>
      </c>
      <c r="Z84" s="22">
        <v>5.0595078365627634E-2</v>
      </c>
      <c r="AC84" s="22">
        <v>2.7072261111004303E-2</v>
      </c>
      <c r="AD84" s="22">
        <v>0.99326974021417935</v>
      </c>
      <c r="AE84" s="22">
        <v>0.42271430694594797</v>
      </c>
      <c r="AF84" s="22">
        <v>5.0595078365627634E-2</v>
      </c>
    </row>
    <row r="85" spans="1:32" x14ac:dyDescent="0.25">
      <c r="A85" s="183" t="s">
        <v>34</v>
      </c>
      <c r="B85" s="183" t="s">
        <v>36</v>
      </c>
      <c r="C85" s="183" t="s">
        <v>30</v>
      </c>
      <c r="D85" s="183">
        <v>2</v>
      </c>
      <c r="E85" s="191">
        <v>0</v>
      </c>
      <c r="F85" s="102">
        <v>0</v>
      </c>
      <c r="G85" s="102">
        <v>0</v>
      </c>
      <c r="H85" s="70">
        <v>1</v>
      </c>
      <c r="W85" s="22">
        <v>2.7072261111004303E-2</v>
      </c>
      <c r="X85" s="22">
        <v>0.99326974021417935</v>
      </c>
      <c r="Y85" s="22">
        <v>0.42271430694594797</v>
      </c>
      <c r="Z85" s="22">
        <v>5.0595078365627634E-2</v>
      </c>
      <c r="AC85" s="22">
        <v>2.7072261111004303E-2</v>
      </c>
      <c r="AD85" s="22">
        <v>0.99326974021417935</v>
      </c>
      <c r="AE85" s="22">
        <v>0.42271430694594797</v>
      </c>
      <c r="AF85" s="22">
        <v>5.0595078365627634E-2</v>
      </c>
    </row>
    <row r="86" spans="1:32" x14ac:dyDescent="0.25">
      <c r="A86" s="183" t="s">
        <v>36</v>
      </c>
      <c r="B86" s="183" t="s">
        <v>39</v>
      </c>
      <c r="C86" s="183" t="s">
        <v>19</v>
      </c>
      <c r="D86" s="183">
        <v>2</v>
      </c>
      <c r="E86" s="191">
        <v>0</v>
      </c>
      <c r="F86" s="102">
        <v>0</v>
      </c>
      <c r="G86" s="102">
        <v>0</v>
      </c>
      <c r="H86" s="70">
        <v>1</v>
      </c>
      <c r="W86" s="22">
        <v>2.7072261111004303E-2</v>
      </c>
      <c r="X86" s="22">
        <v>0.99326974021417935</v>
      </c>
      <c r="Y86" s="22">
        <v>0.42271430694594797</v>
      </c>
      <c r="Z86" s="22">
        <v>5.0595078365627634E-2</v>
      </c>
      <c r="AC86" s="22">
        <v>1.1877607920541323E-3</v>
      </c>
      <c r="AD86" s="22">
        <v>1.0039966489678811</v>
      </c>
      <c r="AE86" s="22">
        <v>0.48147111034433049</v>
      </c>
      <c r="AF86" s="22">
        <v>0.10105983856283134</v>
      </c>
    </row>
    <row r="87" spans="1:32" x14ac:dyDescent="0.25">
      <c r="A87" s="183" t="s">
        <v>36</v>
      </c>
      <c r="B87" s="183" t="s">
        <v>39</v>
      </c>
      <c r="C87" s="183" t="s">
        <v>20</v>
      </c>
      <c r="D87" s="183">
        <v>2</v>
      </c>
      <c r="E87" s="191">
        <v>0</v>
      </c>
      <c r="F87" s="102">
        <v>0</v>
      </c>
      <c r="G87" s="102">
        <v>0</v>
      </c>
      <c r="H87" s="70">
        <v>1</v>
      </c>
      <c r="W87" s="22">
        <v>2.7072261111004303E-2</v>
      </c>
      <c r="X87" s="22">
        <v>0.99326974021417935</v>
      </c>
      <c r="Y87" s="22">
        <v>0.42271430694594797</v>
      </c>
      <c r="Z87" s="22">
        <v>5.0595078365627634E-2</v>
      </c>
      <c r="AC87" s="22">
        <v>1.1877607920541323E-3</v>
      </c>
      <c r="AD87" s="22">
        <v>1.0039966489678811</v>
      </c>
      <c r="AE87" s="22">
        <v>0.48147111034433049</v>
      </c>
      <c r="AF87" s="22">
        <v>0.10105983856283134</v>
      </c>
    </row>
    <row r="88" spans="1:32" x14ac:dyDescent="0.25">
      <c r="A88" s="183" t="s">
        <v>36</v>
      </c>
      <c r="B88" s="183" t="s">
        <v>39</v>
      </c>
      <c r="C88" s="183" t="s">
        <v>21</v>
      </c>
      <c r="D88" s="183">
        <v>2</v>
      </c>
      <c r="E88" s="191">
        <v>0</v>
      </c>
      <c r="F88" s="102">
        <v>0</v>
      </c>
      <c r="G88" s="102">
        <v>0</v>
      </c>
      <c r="H88" s="70">
        <v>3</v>
      </c>
      <c r="W88" s="22">
        <v>2.7072261111004303E-2</v>
      </c>
      <c r="X88" s="22">
        <v>0.99326974021417935</v>
      </c>
      <c r="Y88" s="22">
        <v>0.42271430694594797</v>
      </c>
      <c r="Z88" s="22">
        <v>5.0595078365627634E-2</v>
      </c>
      <c r="AC88" s="22">
        <v>1.1877607920541323E-3</v>
      </c>
      <c r="AD88" s="22">
        <v>1.0039966489678811</v>
      </c>
      <c r="AE88" s="22">
        <v>0.48147111034433049</v>
      </c>
      <c r="AF88" s="22">
        <v>0.10105983856283134</v>
      </c>
    </row>
    <row r="89" spans="1:32" x14ac:dyDescent="0.25">
      <c r="A89" s="183" t="s">
        <v>36</v>
      </c>
      <c r="B89" s="183" t="s">
        <v>39</v>
      </c>
      <c r="C89" s="183" t="s">
        <v>22</v>
      </c>
      <c r="D89" s="183">
        <v>2</v>
      </c>
      <c r="E89" s="191">
        <v>0</v>
      </c>
      <c r="F89" s="102">
        <v>0</v>
      </c>
      <c r="G89" s="102">
        <v>0</v>
      </c>
      <c r="H89" s="70">
        <v>3</v>
      </c>
      <c r="W89" s="22">
        <v>2.9313504447006252E-2</v>
      </c>
      <c r="X89" s="22">
        <v>0.98886830769118483</v>
      </c>
      <c r="Y89" s="22">
        <v>0.24676177603351304</v>
      </c>
      <c r="Z89" s="22">
        <v>2.4946823585895402E-2</v>
      </c>
      <c r="AC89" s="22">
        <v>1.5942437461412402E-2</v>
      </c>
      <c r="AD89" s="22">
        <v>0.99091357130520463</v>
      </c>
      <c r="AE89" s="22">
        <v>0.16772169711848881</v>
      </c>
      <c r="AF89" s="22">
        <v>3.1354216893132524E-2</v>
      </c>
    </row>
    <row r="90" spans="1:32" x14ac:dyDescent="0.25">
      <c r="A90" s="183" t="s">
        <v>36</v>
      </c>
      <c r="B90" s="183" t="s">
        <v>39</v>
      </c>
      <c r="C90" s="183" t="s">
        <v>23</v>
      </c>
      <c r="D90" s="183">
        <v>2</v>
      </c>
      <c r="E90" s="191">
        <v>0</v>
      </c>
      <c r="F90" s="102">
        <v>0</v>
      </c>
      <c r="G90" s="102">
        <v>0</v>
      </c>
      <c r="H90" s="70">
        <v>3</v>
      </c>
      <c r="W90" s="22">
        <v>2.9313504447006252E-2</v>
      </c>
      <c r="X90" s="22">
        <v>0.98886830769118483</v>
      </c>
      <c r="Y90" s="22">
        <v>0.24676177603351304</v>
      </c>
      <c r="Z90" s="22">
        <v>2.4946823585895402E-2</v>
      </c>
      <c r="AC90" s="22">
        <v>1.5942437461412402E-2</v>
      </c>
      <c r="AD90" s="22">
        <v>0.99091357130520463</v>
      </c>
      <c r="AE90" s="22">
        <v>0.16772169711848881</v>
      </c>
      <c r="AF90" s="22">
        <v>3.1354216893132524E-2</v>
      </c>
    </row>
    <row r="91" spans="1:32" x14ac:dyDescent="0.25">
      <c r="A91" s="183" t="s">
        <v>36</v>
      </c>
      <c r="B91" s="183" t="s">
        <v>39</v>
      </c>
      <c r="C91" s="183" t="s">
        <v>24</v>
      </c>
      <c r="D91" s="183">
        <v>2</v>
      </c>
      <c r="E91" s="191">
        <v>0</v>
      </c>
      <c r="F91" s="102">
        <v>0</v>
      </c>
      <c r="G91" s="102">
        <v>0</v>
      </c>
      <c r="H91" s="70">
        <v>3</v>
      </c>
      <c r="W91" s="22">
        <v>2.9313504447006252E-2</v>
      </c>
      <c r="X91" s="22">
        <v>0.98886830769118483</v>
      </c>
      <c r="Y91" s="22">
        <v>0.24676177603351304</v>
      </c>
      <c r="Z91" s="22">
        <v>2.4946823585895402E-2</v>
      </c>
      <c r="AC91" s="22">
        <v>1.5942437461412402E-2</v>
      </c>
      <c r="AD91" s="22">
        <v>0.99091357130520463</v>
      </c>
      <c r="AE91" s="22">
        <v>0.16772169711848881</v>
      </c>
      <c r="AF91" s="22">
        <v>3.1354216893132524E-2</v>
      </c>
    </row>
    <row r="92" spans="1:32" x14ac:dyDescent="0.25">
      <c r="A92" s="183" t="s">
        <v>36</v>
      </c>
      <c r="B92" s="183" t="s">
        <v>39</v>
      </c>
      <c r="C92" s="183" t="s">
        <v>25</v>
      </c>
      <c r="D92" s="183">
        <v>2</v>
      </c>
      <c r="E92" s="191">
        <v>0</v>
      </c>
      <c r="F92" s="102">
        <v>0</v>
      </c>
      <c r="G92" s="102">
        <v>0</v>
      </c>
      <c r="H92" s="70">
        <v>3</v>
      </c>
      <c r="W92" s="22">
        <v>2.9313504447006252E-2</v>
      </c>
      <c r="X92" s="22">
        <v>0.98886830769118483</v>
      </c>
      <c r="Y92" s="22">
        <v>0.24676177603351304</v>
      </c>
      <c r="Z92" s="22">
        <v>2.4946823585895402E-2</v>
      </c>
      <c r="AC92" s="22">
        <v>1.5942437461412402E-2</v>
      </c>
      <c r="AD92" s="22">
        <v>0.99091357130520463</v>
      </c>
      <c r="AE92" s="22">
        <v>0.16772169711848881</v>
      </c>
      <c r="AF92" s="22">
        <v>3.1354216893132524E-2</v>
      </c>
    </row>
    <row r="93" spans="1:32" x14ac:dyDescent="0.25">
      <c r="A93" s="183" t="s">
        <v>36</v>
      </c>
      <c r="B93" s="183" t="s">
        <v>39</v>
      </c>
      <c r="C93" s="183" t="s">
        <v>26</v>
      </c>
      <c r="D93" s="183">
        <v>2</v>
      </c>
      <c r="E93" s="191">
        <v>0</v>
      </c>
      <c r="F93" s="102">
        <v>0</v>
      </c>
      <c r="G93" s="102">
        <v>0</v>
      </c>
      <c r="H93" s="70">
        <v>3</v>
      </c>
      <c r="W93" s="22">
        <v>2.9313504447006252E-2</v>
      </c>
      <c r="X93" s="22">
        <v>0.98886830769118483</v>
      </c>
      <c r="Y93" s="22">
        <v>0.24676177603351304</v>
      </c>
      <c r="Z93" s="22">
        <v>2.4946823585895402E-2</v>
      </c>
      <c r="AC93" s="22">
        <v>1.5942437461412402E-2</v>
      </c>
      <c r="AD93" s="22">
        <v>0.99091357130520463</v>
      </c>
      <c r="AE93" s="22">
        <v>0.16772169711848881</v>
      </c>
      <c r="AF93" s="22">
        <v>3.1354216893132524E-2</v>
      </c>
    </row>
    <row r="94" spans="1:32" x14ac:dyDescent="0.25">
      <c r="A94" s="183" t="s">
        <v>36</v>
      </c>
      <c r="B94" s="183" t="s">
        <v>39</v>
      </c>
      <c r="C94" s="183" t="s">
        <v>27</v>
      </c>
      <c r="D94" s="183">
        <v>2</v>
      </c>
      <c r="E94" s="191">
        <v>0</v>
      </c>
      <c r="F94" s="102">
        <v>0</v>
      </c>
      <c r="G94" s="102">
        <v>0</v>
      </c>
      <c r="H94" s="70">
        <v>1</v>
      </c>
      <c r="W94" s="22">
        <v>2.7072261111004303E-2</v>
      </c>
      <c r="X94" s="22">
        <v>0.99326974021417935</v>
      </c>
      <c r="Y94" s="22">
        <v>0.42271430694594797</v>
      </c>
      <c r="Z94" s="22">
        <v>5.0595078365627634E-2</v>
      </c>
      <c r="AC94" s="22">
        <v>1.1877607920541323E-3</v>
      </c>
      <c r="AD94" s="22">
        <v>1.0039966489678811</v>
      </c>
      <c r="AE94" s="22">
        <v>0.48147111034433049</v>
      </c>
      <c r="AF94" s="22">
        <v>0.10105983856283134</v>
      </c>
    </row>
    <row r="95" spans="1:32" x14ac:dyDescent="0.25">
      <c r="A95" s="183" t="s">
        <v>36</v>
      </c>
      <c r="B95" s="183" t="s">
        <v>39</v>
      </c>
      <c r="C95" s="183" t="s">
        <v>28</v>
      </c>
      <c r="D95" s="183">
        <v>2</v>
      </c>
      <c r="E95" s="191">
        <v>0</v>
      </c>
      <c r="F95" s="102">
        <v>0</v>
      </c>
      <c r="G95" s="102">
        <v>0</v>
      </c>
      <c r="H95" s="70">
        <v>1</v>
      </c>
      <c r="W95" s="22">
        <v>2.7072261111004303E-2</v>
      </c>
      <c r="X95" s="22">
        <v>0.99326974021417935</v>
      </c>
      <c r="Y95" s="22">
        <v>0.42271430694594797</v>
      </c>
      <c r="Z95" s="22">
        <v>5.0595078365627634E-2</v>
      </c>
      <c r="AC95" s="22">
        <v>1.1877607920541323E-3</v>
      </c>
      <c r="AD95" s="22">
        <v>1.0039966489678811</v>
      </c>
      <c r="AE95" s="22">
        <v>0.48147111034433049</v>
      </c>
      <c r="AF95" s="22">
        <v>0.10105983856283134</v>
      </c>
    </row>
    <row r="96" spans="1:32" x14ac:dyDescent="0.25">
      <c r="A96" s="183" t="s">
        <v>36</v>
      </c>
      <c r="B96" s="183" t="s">
        <v>39</v>
      </c>
      <c r="C96" s="183" t="s">
        <v>29</v>
      </c>
      <c r="D96" s="183">
        <v>2</v>
      </c>
      <c r="E96" s="191">
        <v>0</v>
      </c>
      <c r="F96" s="102">
        <v>0</v>
      </c>
      <c r="G96" s="102">
        <v>0</v>
      </c>
      <c r="H96" s="70">
        <v>1</v>
      </c>
      <c r="W96" s="22">
        <v>2.7072261111004303E-2</v>
      </c>
      <c r="X96" s="22">
        <v>0.99326974021417935</v>
      </c>
      <c r="Y96" s="22">
        <v>0.42271430694594797</v>
      </c>
      <c r="Z96" s="22">
        <v>5.0595078365627634E-2</v>
      </c>
      <c r="AC96" s="22">
        <v>1.1877607920541323E-3</v>
      </c>
      <c r="AD96" s="22">
        <v>1.0039966489678811</v>
      </c>
      <c r="AE96" s="22">
        <v>0.48147111034433049</v>
      </c>
      <c r="AF96" s="22">
        <v>0.10105983856283134</v>
      </c>
    </row>
    <row r="97" spans="1:32" x14ac:dyDescent="0.25">
      <c r="A97" s="183" t="s">
        <v>36</v>
      </c>
      <c r="B97" s="183" t="s">
        <v>39</v>
      </c>
      <c r="C97" s="183" t="s">
        <v>30</v>
      </c>
      <c r="D97" s="183">
        <v>2</v>
      </c>
      <c r="E97" s="191">
        <v>0</v>
      </c>
      <c r="F97" s="102">
        <v>0</v>
      </c>
      <c r="G97" s="102">
        <v>0</v>
      </c>
      <c r="H97" s="70">
        <v>1</v>
      </c>
      <c r="W97" s="22">
        <v>2.7072261111004303E-2</v>
      </c>
      <c r="X97" s="22">
        <v>0.99326974021417935</v>
      </c>
      <c r="Y97" s="22">
        <v>0.42271430694594797</v>
      </c>
      <c r="Z97" s="22">
        <v>5.0595078365627634E-2</v>
      </c>
      <c r="AC97" s="22">
        <v>1.1877607920541323E-3</v>
      </c>
      <c r="AD97" s="22">
        <v>1.0039966489678811</v>
      </c>
      <c r="AE97" s="22">
        <v>0.48147111034433049</v>
      </c>
      <c r="AF97" s="22">
        <v>0.10105983856283134</v>
      </c>
    </row>
    <row r="98" spans="1:32" x14ac:dyDescent="0.25">
      <c r="A98" s="183" t="s">
        <v>39</v>
      </c>
      <c r="B98" s="183" t="s">
        <v>41</v>
      </c>
      <c r="C98" s="183" t="s">
        <v>19</v>
      </c>
      <c r="D98" s="183">
        <v>2</v>
      </c>
      <c r="E98" s="191">
        <v>0</v>
      </c>
      <c r="F98" s="102">
        <v>0</v>
      </c>
      <c r="G98" s="102">
        <v>0</v>
      </c>
      <c r="H98" s="70">
        <v>1</v>
      </c>
      <c r="W98" s="22">
        <v>2.7072261111004303E-2</v>
      </c>
      <c r="X98" s="22">
        <v>0.99326974021417935</v>
      </c>
      <c r="Y98" s="22">
        <v>0.42271430694594797</v>
      </c>
      <c r="Z98" s="22">
        <v>5.0595078365627634E-2</v>
      </c>
      <c r="AC98" s="22">
        <v>1.1877607920541323E-3</v>
      </c>
      <c r="AD98" s="22">
        <v>1.0039966489678811</v>
      </c>
      <c r="AE98" s="22">
        <v>0.48147111034433049</v>
      </c>
      <c r="AF98" s="22">
        <v>0.10105983856283134</v>
      </c>
    </row>
    <row r="99" spans="1:32" x14ac:dyDescent="0.25">
      <c r="A99" s="183" t="s">
        <v>39</v>
      </c>
      <c r="B99" s="183" t="s">
        <v>41</v>
      </c>
      <c r="C99" s="183" t="s">
        <v>20</v>
      </c>
      <c r="D99" s="183">
        <v>2</v>
      </c>
      <c r="E99" s="191">
        <v>0</v>
      </c>
      <c r="F99" s="102">
        <v>0</v>
      </c>
      <c r="G99" s="102">
        <v>0</v>
      </c>
      <c r="H99" s="70">
        <v>1</v>
      </c>
      <c r="W99" s="22">
        <v>2.7072261111004303E-2</v>
      </c>
      <c r="X99" s="22">
        <v>0.99326974021417935</v>
      </c>
      <c r="Y99" s="22">
        <v>0.42271430694594797</v>
      </c>
      <c r="Z99" s="22">
        <v>5.0595078365627634E-2</v>
      </c>
      <c r="AC99" s="22">
        <v>1.1877607920541323E-3</v>
      </c>
      <c r="AD99" s="22">
        <v>1.0039966489678811</v>
      </c>
      <c r="AE99" s="22">
        <v>0.48147111034433049</v>
      </c>
      <c r="AF99" s="22">
        <v>0.10105983856283134</v>
      </c>
    </row>
    <row r="100" spans="1:32" x14ac:dyDescent="0.25">
      <c r="A100" s="183" t="s">
        <v>39</v>
      </c>
      <c r="B100" s="183" t="s">
        <v>41</v>
      </c>
      <c r="C100" s="183" t="s">
        <v>21</v>
      </c>
      <c r="D100" s="183">
        <v>2</v>
      </c>
      <c r="E100" s="191">
        <v>0</v>
      </c>
      <c r="F100" s="102">
        <v>0</v>
      </c>
      <c r="G100" s="102">
        <v>0</v>
      </c>
      <c r="H100" s="70">
        <v>3</v>
      </c>
      <c r="W100" s="22">
        <v>2.7072261111004303E-2</v>
      </c>
      <c r="X100" s="22">
        <v>0.99326974021417935</v>
      </c>
      <c r="Y100" s="22">
        <v>0.42271430694594797</v>
      </c>
      <c r="Z100" s="22">
        <v>5.0595078365627634E-2</v>
      </c>
      <c r="AC100" s="22">
        <v>1.1877607920541323E-3</v>
      </c>
      <c r="AD100" s="22">
        <v>1.0039966489678811</v>
      </c>
      <c r="AE100" s="22">
        <v>0.48147111034433049</v>
      </c>
      <c r="AF100" s="22">
        <v>0.10105983856283134</v>
      </c>
    </row>
    <row r="101" spans="1:32" x14ac:dyDescent="0.25">
      <c r="A101" s="183" t="s">
        <v>39</v>
      </c>
      <c r="B101" s="183" t="s">
        <v>41</v>
      </c>
      <c r="C101" s="183" t="s">
        <v>22</v>
      </c>
      <c r="D101" s="183">
        <v>2</v>
      </c>
      <c r="E101" s="191">
        <v>0</v>
      </c>
      <c r="F101" s="102">
        <v>0</v>
      </c>
      <c r="G101" s="102">
        <v>0</v>
      </c>
      <c r="H101" s="70">
        <v>3</v>
      </c>
      <c r="W101" s="22">
        <v>2.9313504447006252E-2</v>
      </c>
      <c r="X101" s="22">
        <v>0.98886830769118483</v>
      </c>
      <c r="Y101" s="22">
        <v>0.24676177603351304</v>
      </c>
      <c r="Z101" s="22">
        <v>2.4946823585895402E-2</v>
      </c>
      <c r="AC101" s="22">
        <v>1.5942437461412402E-2</v>
      </c>
      <c r="AD101" s="22">
        <v>0.99091357130520463</v>
      </c>
      <c r="AE101" s="22">
        <v>0.16772169711848881</v>
      </c>
      <c r="AF101" s="22">
        <v>3.1354216893132524E-2</v>
      </c>
    </row>
    <row r="102" spans="1:32" x14ac:dyDescent="0.25">
      <c r="A102" s="183" t="s">
        <v>39</v>
      </c>
      <c r="B102" s="183" t="s">
        <v>41</v>
      </c>
      <c r="C102" s="183" t="s">
        <v>23</v>
      </c>
      <c r="D102" s="183">
        <v>2</v>
      </c>
      <c r="E102" s="191">
        <v>0</v>
      </c>
      <c r="F102" s="102">
        <v>0</v>
      </c>
      <c r="G102" s="102">
        <v>0</v>
      </c>
      <c r="H102" s="70">
        <v>3</v>
      </c>
      <c r="W102" s="22">
        <v>2.9313504447006252E-2</v>
      </c>
      <c r="X102" s="22">
        <v>0.98886830769118483</v>
      </c>
      <c r="Y102" s="22">
        <v>0.24676177603351304</v>
      </c>
      <c r="Z102" s="22">
        <v>2.4946823585895402E-2</v>
      </c>
      <c r="AC102" s="22">
        <v>1.5942437461412402E-2</v>
      </c>
      <c r="AD102" s="22">
        <v>0.99091357130520463</v>
      </c>
      <c r="AE102" s="22">
        <v>0.16772169711848881</v>
      </c>
      <c r="AF102" s="22">
        <v>3.1354216893132524E-2</v>
      </c>
    </row>
    <row r="103" spans="1:32" x14ac:dyDescent="0.25">
      <c r="A103" s="183" t="s">
        <v>39</v>
      </c>
      <c r="B103" s="183" t="s">
        <v>41</v>
      </c>
      <c r="C103" s="183" t="s">
        <v>24</v>
      </c>
      <c r="D103" s="183">
        <v>2</v>
      </c>
      <c r="E103" s="191">
        <v>0</v>
      </c>
      <c r="F103" s="102">
        <v>0</v>
      </c>
      <c r="G103" s="102">
        <v>0</v>
      </c>
      <c r="H103" s="70">
        <v>3</v>
      </c>
      <c r="W103" s="22">
        <v>2.9313504447006252E-2</v>
      </c>
      <c r="X103" s="22">
        <v>0.98886830769118483</v>
      </c>
      <c r="Y103" s="22">
        <v>0.24676177603351304</v>
      </c>
      <c r="Z103" s="22">
        <v>2.4946823585895402E-2</v>
      </c>
      <c r="AC103" s="22">
        <v>1.5942437461412402E-2</v>
      </c>
      <c r="AD103" s="22">
        <v>0.99091357130520463</v>
      </c>
      <c r="AE103" s="22">
        <v>0.16772169711848881</v>
      </c>
      <c r="AF103" s="22">
        <v>3.1354216893132524E-2</v>
      </c>
    </row>
    <row r="104" spans="1:32" x14ac:dyDescent="0.25">
      <c r="A104" s="183" t="s">
        <v>39</v>
      </c>
      <c r="B104" s="183" t="s">
        <v>41</v>
      </c>
      <c r="C104" s="183" t="s">
        <v>25</v>
      </c>
      <c r="D104" s="183">
        <v>2</v>
      </c>
      <c r="E104" s="191">
        <v>0</v>
      </c>
      <c r="F104" s="102">
        <v>0</v>
      </c>
      <c r="G104" s="102">
        <v>0</v>
      </c>
      <c r="H104" s="70">
        <v>3</v>
      </c>
      <c r="W104" s="22">
        <v>2.9313504447006252E-2</v>
      </c>
      <c r="X104" s="22">
        <v>0.98886830769118483</v>
      </c>
      <c r="Y104" s="22">
        <v>0.24676177603351304</v>
      </c>
      <c r="Z104" s="22">
        <v>2.4946823585895402E-2</v>
      </c>
      <c r="AC104" s="22">
        <v>1.5942437461412402E-2</v>
      </c>
      <c r="AD104" s="22">
        <v>0.99091357130520463</v>
      </c>
      <c r="AE104" s="22">
        <v>0.16772169711848881</v>
      </c>
      <c r="AF104" s="22">
        <v>3.1354216893132524E-2</v>
      </c>
    </row>
    <row r="105" spans="1:32" x14ac:dyDescent="0.25">
      <c r="A105" s="183" t="s">
        <v>39</v>
      </c>
      <c r="B105" s="183" t="s">
        <v>41</v>
      </c>
      <c r="C105" s="183" t="s">
        <v>26</v>
      </c>
      <c r="D105" s="183">
        <v>2</v>
      </c>
      <c r="E105" s="191">
        <v>0</v>
      </c>
      <c r="F105" s="102">
        <v>0</v>
      </c>
      <c r="G105" s="102">
        <v>0</v>
      </c>
      <c r="H105" s="70">
        <v>3</v>
      </c>
      <c r="W105" s="22">
        <v>2.9313504447006252E-2</v>
      </c>
      <c r="X105" s="22">
        <v>0.98886830769118483</v>
      </c>
      <c r="Y105" s="22">
        <v>0.24676177603351304</v>
      </c>
      <c r="Z105" s="22">
        <v>2.4946823585895402E-2</v>
      </c>
      <c r="AC105" s="22">
        <v>1.5942437461412402E-2</v>
      </c>
      <c r="AD105" s="22">
        <v>0.99091357130520463</v>
      </c>
      <c r="AE105" s="22">
        <v>0.16772169711848881</v>
      </c>
      <c r="AF105" s="22">
        <v>3.1354216893132524E-2</v>
      </c>
    </row>
    <row r="106" spans="1:32" x14ac:dyDescent="0.25">
      <c r="A106" s="183" t="s">
        <v>39</v>
      </c>
      <c r="B106" s="183" t="s">
        <v>41</v>
      </c>
      <c r="C106" s="183" t="s">
        <v>27</v>
      </c>
      <c r="D106" s="183">
        <v>2</v>
      </c>
      <c r="E106" s="191">
        <v>0</v>
      </c>
      <c r="F106" s="102">
        <v>0</v>
      </c>
      <c r="G106" s="102">
        <v>0</v>
      </c>
      <c r="H106" s="70">
        <v>1</v>
      </c>
      <c r="W106" s="22">
        <v>2.7072261111004303E-2</v>
      </c>
      <c r="X106" s="22">
        <v>0.99326974021417935</v>
      </c>
      <c r="Y106" s="22">
        <v>0.42271430694594797</v>
      </c>
      <c r="Z106" s="22">
        <v>5.0595078365627634E-2</v>
      </c>
      <c r="AC106" s="22">
        <v>1.1877607920541323E-3</v>
      </c>
      <c r="AD106" s="22">
        <v>1.0039966489678811</v>
      </c>
      <c r="AE106" s="22">
        <v>0.48147111034433049</v>
      </c>
      <c r="AF106" s="22">
        <v>0.10105983856283134</v>
      </c>
    </row>
    <row r="107" spans="1:32" x14ac:dyDescent="0.25">
      <c r="A107" s="183" t="s">
        <v>39</v>
      </c>
      <c r="B107" s="183" t="s">
        <v>41</v>
      </c>
      <c r="C107" s="183" t="s">
        <v>28</v>
      </c>
      <c r="D107" s="183">
        <v>2</v>
      </c>
      <c r="E107" s="191">
        <v>0</v>
      </c>
      <c r="F107" s="102">
        <v>0</v>
      </c>
      <c r="G107" s="102">
        <v>0</v>
      </c>
      <c r="H107" s="70">
        <v>1</v>
      </c>
      <c r="W107" s="22">
        <v>2.7072261111004303E-2</v>
      </c>
      <c r="X107" s="22">
        <v>0.99326974021417935</v>
      </c>
      <c r="Y107" s="22">
        <v>0.42271430694594797</v>
      </c>
      <c r="Z107" s="22">
        <v>5.0595078365627634E-2</v>
      </c>
      <c r="AC107" s="22">
        <v>1.1877607920541323E-3</v>
      </c>
      <c r="AD107" s="22">
        <v>1.0039966489678811</v>
      </c>
      <c r="AE107" s="22">
        <v>0.48147111034433049</v>
      </c>
      <c r="AF107" s="22">
        <v>0.10105983856283134</v>
      </c>
    </row>
    <row r="108" spans="1:32" x14ac:dyDescent="0.25">
      <c r="A108" s="183" t="s">
        <v>39</v>
      </c>
      <c r="B108" s="183" t="s">
        <v>41</v>
      </c>
      <c r="C108" s="183" t="s">
        <v>29</v>
      </c>
      <c r="D108" s="183">
        <v>2</v>
      </c>
      <c r="E108" s="191">
        <v>0</v>
      </c>
      <c r="F108" s="102">
        <v>0</v>
      </c>
      <c r="G108" s="102">
        <v>0</v>
      </c>
      <c r="H108" s="70">
        <v>1</v>
      </c>
      <c r="W108" s="22">
        <v>2.7072261111004303E-2</v>
      </c>
      <c r="X108" s="22">
        <v>0.99326974021417935</v>
      </c>
      <c r="Y108" s="22">
        <v>0.42271430694594797</v>
      </c>
      <c r="Z108" s="22">
        <v>5.0595078365627634E-2</v>
      </c>
      <c r="AC108" s="22">
        <v>1.1877607920541323E-3</v>
      </c>
      <c r="AD108" s="22">
        <v>1.0039966489678811</v>
      </c>
      <c r="AE108" s="22">
        <v>0.48147111034433049</v>
      </c>
      <c r="AF108" s="22">
        <v>0.10105983856283134</v>
      </c>
    </row>
    <row r="109" spans="1:32" x14ac:dyDescent="0.25">
      <c r="A109" s="183" t="s">
        <v>39</v>
      </c>
      <c r="B109" s="183" t="s">
        <v>41</v>
      </c>
      <c r="C109" s="183" t="s">
        <v>30</v>
      </c>
      <c r="D109" s="183">
        <v>2</v>
      </c>
      <c r="E109" s="191">
        <v>0</v>
      </c>
      <c r="F109" s="102">
        <v>0</v>
      </c>
      <c r="G109" s="102">
        <v>0</v>
      </c>
      <c r="H109" s="70">
        <v>1</v>
      </c>
      <c r="W109" s="22">
        <v>2.7072261111004303E-2</v>
      </c>
      <c r="X109" s="22">
        <v>0.99326974021417935</v>
      </c>
      <c r="Y109" s="22">
        <v>0.42271430694594797</v>
      </c>
      <c r="Z109" s="22">
        <v>5.0595078365627634E-2</v>
      </c>
      <c r="AC109" s="22">
        <v>1.1877607920541323E-3</v>
      </c>
      <c r="AD109" s="22">
        <v>1.0039966489678811</v>
      </c>
      <c r="AE109" s="22">
        <v>0.48147111034433049</v>
      </c>
      <c r="AF109" s="22">
        <v>0.10105983856283134</v>
      </c>
    </row>
    <row r="110" spans="1:32" x14ac:dyDescent="0.25">
      <c r="A110" s="183" t="s">
        <v>41</v>
      </c>
      <c r="B110" s="183" t="s">
        <v>44</v>
      </c>
      <c r="C110" s="183" t="s">
        <v>19</v>
      </c>
      <c r="D110" s="183">
        <v>2</v>
      </c>
      <c r="E110" s="191">
        <v>0</v>
      </c>
      <c r="F110" s="102">
        <v>0</v>
      </c>
      <c r="G110" s="102">
        <v>0</v>
      </c>
      <c r="H110" s="70">
        <v>1</v>
      </c>
      <c r="W110" s="22">
        <v>2.7072261111004303E-2</v>
      </c>
      <c r="X110" s="22">
        <v>0.99326974021417935</v>
      </c>
      <c r="Y110" s="22">
        <v>0.42271430694594797</v>
      </c>
      <c r="Z110" s="22">
        <v>5.0595078365627634E-2</v>
      </c>
      <c r="AC110" s="22">
        <v>1.1877607920541323E-3</v>
      </c>
      <c r="AD110" s="22">
        <v>1.0039966489678811</v>
      </c>
      <c r="AE110" s="22">
        <v>0.48147111034433049</v>
      </c>
      <c r="AF110" s="22">
        <v>0.10105983856283134</v>
      </c>
    </row>
    <row r="111" spans="1:32" x14ac:dyDescent="0.25">
      <c r="A111" s="183" t="s">
        <v>41</v>
      </c>
      <c r="B111" s="183" t="s">
        <v>44</v>
      </c>
      <c r="C111" s="183" t="s">
        <v>20</v>
      </c>
      <c r="D111" s="183">
        <v>2</v>
      </c>
      <c r="E111" s="191">
        <v>0</v>
      </c>
      <c r="F111" s="102">
        <v>0</v>
      </c>
      <c r="G111" s="102">
        <v>0</v>
      </c>
      <c r="H111" s="70">
        <v>1</v>
      </c>
      <c r="W111" s="22">
        <v>2.7072261111004303E-2</v>
      </c>
      <c r="X111" s="22">
        <v>0.99326974021417935</v>
      </c>
      <c r="Y111" s="22">
        <v>0.42271430694594797</v>
      </c>
      <c r="Z111" s="22">
        <v>5.0595078365627634E-2</v>
      </c>
      <c r="AC111" s="22">
        <v>1.1877607920541323E-3</v>
      </c>
      <c r="AD111" s="22">
        <v>1.0039966489678811</v>
      </c>
      <c r="AE111" s="22">
        <v>0.48147111034433049</v>
      </c>
      <c r="AF111" s="22">
        <v>0.10105983856283134</v>
      </c>
    </row>
    <row r="112" spans="1:32" x14ac:dyDescent="0.25">
      <c r="A112" s="183" t="s">
        <v>41</v>
      </c>
      <c r="B112" s="183" t="s">
        <v>44</v>
      </c>
      <c r="C112" s="183" t="s">
        <v>21</v>
      </c>
      <c r="D112" s="183">
        <v>2</v>
      </c>
      <c r="E112" s="191">
        <v>0</v>
      </c>
      <c r="F112" s="102">
        <v>0</v>
      </c>
      <c r="G112" s="102">
        <v>0</v>
      </c>
      <c r="H112" s="70">
        <v>3</v>
      </c>
      <c r="W112" s="22">
        <v>2.7072261111004303E-2</v>
      </c>
      <c r="X112" s="22">
        <v>0.99326974021417935</v>
      </c>
      <c r="Y112" s="22">
        <v>0.42271430694594797</v>
      </c>
      <c r="Z112" s="22">
        <v>5.0595078365627634E-2</v>
      </c>
      <c r="AC112" s="22">
        <v>1.1877607920541323E-3</v>
      </c>
      <c r="AD112" s="22">
        <v>1.0039966489678811</v>
      </c>
      <c r="AE112" s="22">
        <v>0.48147111034433049</v>
      </c>
      <c r="AF112" s="22">
        <v>0.10105983856283134</v>
      </c>
    </row>
    <row r="113" spans="1:32" x14ac:dyDescent="0.25">
      <c r="A113" s="183" t="s">
        <v>41</v>
      </c>
      <c r="B113" s="183" t="s">
        <v>44</v>
      </c>
      <c r="C113" s="183" t="s">
        <v>22</v>
      </c>
      <c r="D113" s="183">
        <v>2</v>
      </c>
      <c r="E113" s="191">
        <v>0</v>
      </c>
      <c r="F113" s="102">
        <v>0</v>
      </c>
      <c r="G113" s="102">
        <v>0</v>
      </c>
      <c r="H113" s="70">
        <v>3</v>
      </c>
      <c r="W113" s="22">
        <v>2.9313504447006252E-2</v>
      </c>
      <c r="X113" s="22">
        <v>0.98886830769118483</v>
      </c>
      <c r="Y113" s="22">
        <v>0.24676177603351304</v>
      </c>
      <c r="Z113" s="22">
        <v>2.4946823585895402E-2</v>
      </c>
      <c r="AC113" s="22">
        <v>1.5942437461412402E-2</v>
      </c>
      <c r="AD113" s="22">
        <v>0.99091357130520463</v>
      </c>
      <c r="AE113" s="22">
        <v>0.16772169711848881</v>
      </c>
      <c r="AF113" s="22">
        <v>3.1354216893132524E-2</v>
      </c>
    </row>
    <row r="114" spans="1:32" x14ac:dyDescent="0.25">
      <c r="A114" s="183" t="s">
        <v>41</v>
      </c>
      <c r="B114" s="183" t="s">
        <v>44</v>
      </c>
      <c r="C114" s="183" t="s">
        <v>23</v>
      </c>
      <c r="D114" s="183">
        <v>2</v>
      </c>
      <c r="E114" s="191">
        <v>0</v>
      </c>
      <c r="F114" s="102">
        <v>0</v>
      </c>
      <c r="G114" s="102">
        <v>0</v>
      </c>
      <c r="H114" s="70">
        <v>3</v>
      </c>
      <c r="W114" s="22">
        <v>2.9313504447006252E-2</v>
      </c>
      <c r="X114" s="22">
        <v>0.98886830769118483</v>
      </c>
      <c r="Y114" s="22">
        <v>0.24676177603351304</v>
      </c>
      <c r="Z114" s="22">
        <v>2.4946823585895402E-2</v>
      </c>
      <c r="AC114" s="22">
        <v>1.5942437461412402E-2</v>
      </c>
      <c r="AD114" s="22">
        <v>0.99091357130520463</v>
      </c>
      <c r="AE114" s="22">
        <v>0.16772169711848881</v>
      </c>
      <c r="AF114" s="22">
        <v>3.1354216893132524E-2</v>
      </c>
    </row>
    <row r="115" spans="1:32" x14ac:dyDescent="0.25">
      <c r="A115" s="183" t="s">
        <v>41</v>
      </c>
      <c r="B115" s="183" t="s">
        <v>44</v>
      </c>
      <c r="C115" s="183" t="s">
        <v>24</v>
      </c>
      <c r="D115" s="183">
        <v>2</v>
      </c>
      <c r="E115" s="191">
        <v>0</v>
      </c>
      <c r="F115" s="102">
        <v>0</v>
      </c>
      <c r="G115" s="102">
        <v>0</v>
      </c>
      <c r="H115" s="70">
        <v>3</v>
      </c>
      <c r="W115" s="22">
        <v>2.9313504447006252E-2</v>
      </c>
      <c r="X115" s="22">
        <v>0.98886830769118483</v>
      </c>
      <c r="Y115" s="22">
        <v>0.24676177603351304</v>
      </c>
      <c r="Z115" s="22">
        <v>2.4946823585895402E-2</v>
      </c>
      <c r="AC115" s="22">
        <v>1.5942437461412402E-2</v>
      </c>
      <c r="AD115" s="22">
        <v>0.99091357130520463</v>
      </c>
      <c r="AE115" s="22">
        <v>0.16772169711848881</v>
      </c>
      <c r="AF115" s="22">
        <v>3.1354216893132524E-2</v>
      </c>
    </row>
    <row r="116" spans="1:32" x14ac:dyDescent="0.25">
      <c r="A116" s="183" t="s">
        <v>41</v>
      </c>
      <c r="B116" s="183" t="s">
        <v>44</v>
      </c>
      <c r="C116" s="183" t="s">
        <v>25</v>
      </c>
      <c r="D116" s="183">
        <v>2</v>
      </c>
      <c r="E116" s="191">
        <v>0</v>
      </c>
      <c r="F116" s="102">
        <v>0</v>
      </c>
      <c r="G116" s="102">
        <v>0</v>
      </c>
      <c r="H116" s="70">
        <v>3</v>
      </c>
      <c r="W116" s="22">
        <v>2.9313504447006252E-2</v>
      </c>
      <c r="X116" s="22">
        <v>0.98886830769118483</v>
      </c>
      <c r="Y116" s="22">
        <v>0.24676177603351304</v>
      </c>
      <c r="Z116" s="22">
        <v>2.4946823585895402E-2</v>
      </c>
      <c r="AC116" s="22">
        <v>1.5942437461412402E-2</v>
      </c>
      <c r="AD116" s="22">
        <v>0.99091357130520463</v>
      </c>
      <c r="AE116" s="22">
        <v>0.16772169711848881</v>
      </c>
      <c r="AF116" s="22">
        <v>3.1354216893132524E-2</v>
      </c>
    </row>
    <row r="117" spans="1:32" x14ac:dyDescent="0.25">
      <c r="A117" s="183" t="s">
        <v>41</v>
      </c>
      <c r="B117" s="183" t="s">
        <v>44</v>
      </c>
      <c r="C117" s="183" t="s">
        <v>26</v>
      </c>
      <c r="D117" s="183">
        <v>2</v>
      </c>
      <c r="E117" s="191">
        <v>0</v>
      </c>
      <c r="F117" s="102">
        <v>0</v>
      </c>
      <c r="G117" s="102">
        <v>0</v>
      </c>
      <c r="H117" s="70">
        <v>3</v>
      </c>
      <c r="W117" s="22">
        <v>2.9313504447006252E-2</v>
      </c>
      <c r="X117" s="22">
        <v>0.98886830769118483</v>
      </c>
      <c r="Y117" s="22">
        <v>0.24676177603351304</v>
      </c>
      <c r="Z117" s="22">
        <v>2.4946823585895402E-2</v>
      </c>
      <c r="AC117" s="22">
        <v>1.5942437461412402E-2</v>
      </c>
      <c r="AD117" s="22">
        <v>0.99091357130520463</v>
      </c>
      <c r="AE117" s="22">
        <v>0.16772169711848881</v>
      </c>
      <c r="AF117" s="22">
        <v>3.1354216893132524E-2</v>
      </c>
    </row>
    <row r="118" spans="1:32" x14ac:dyDescent="0.25">
      <c r="A118" s="183" t="s">
        <v>41</v>
      </c>
      <c r="B118" s="183" t="s">
        <v>44</v>
      </c>
      <c r="C118" s="183" t="s">
        <v>27</v>
      </c>
      <c r="D118" s="183">
        <v>2</v>
      </c>
      <c r="E118" s="191">
        <v>0</v>
      </c>
      <c r="F118" s="102">
        <v>0</v>
      </c>
      <c r="G118" s="102">
        <v>0</v>
      </c>
      <c r="H118" s="70">
        <v>1</v>
      </c>
      <c r="W118" s="22">
        <v>2.7072261111004303E-2</v>
      </c>
      <c r="X118" s="22">
        <v>0.99326974021417935</v>
      </c>
      <c r="Y118" s="22">
        <v>0.42271430694594797</v>
      </c>
      <c r="Z118" s="22">
        <v>5.0595078365627634E-2</v>
      </c>
      <c r="AC118" s="22">
        <v>1.1877607920541323E-3</v>
      </c>
      <c r="AD118" s="22">
        <v>1.0039966489678811</v>
      </c>
      <c r="AE118" s="22">
        <v>0.48147111034433049</v>
      </c>
      <c r="AF118" s="22">
        <v>0.10105983856283134</v>
      </c>
    </row>
    <row r="119" spans="1:32" x14ac:dyDescent="0.25">
      <c r="A119" s="183" t="s">
        <v>41</v>
      </c>
      <c r="B119" s="183" t="s">
        <v>44</v>
      </c>
      <c r="C119" s="183" t="s">
        <v>28</v>
      </c>
      <c r="D119" s="183">
        <v>2</v>
      </c>
      <c r="E119" s="191">
        <v>0</v>
      </c>
      <c r="F119" s="102">
        <v>0</v>
      </c>
      <c r="G119" s="102">
        <v>0</v>
      </c>
      <c r="H119" s="70">
        <v>1</v>
      </c>
      <c r="W119" s="22">
        <v>2.7072261111004303E-2</v>
      </c>
      <c r="X119" s="22">
        <v>0.99326974021417935</v>
      </c>
      <c r="Y119" s="22">
        <v>0.42271430694594797</v>
      </c>
      <c r="Z119" s="22">
        <v>5.0595078365627634E-2</v>
      </c>
      <c r="AC119" s="22">
        <v>1.1877607920541323E-3</v>
      </c>
      <c r="AD119" s="22">
        <v>1.0039966489678811</v>
      </c>
      <c r="AE119" s="22">
        <v>0.48147111034433049</v>
      </c>
      <c r="AF119" s="22">
        <v>0.10105983856283134</v>
      </c>
    </row>
    <row r="120" spans="1:32" x14ac:dyDescent="0.25">
      <c r="A120" s="183" t="s">
        <v>41</v>
      </c>
      <c r="B120" s="183" t="s">
        <v>44</v>
      </c>
      <c r="C120" s="183" t="s">
        <v>29</v>
      </c>
      <c r="D120" s="183">
        <v>2</v>
      </c>
      <c r="E120" s="191">
        <v>0</v>
      </c>
      <c r="F120" s="102">
        <v>0</v>
      </c>
      <c r="G120" s="102">
        <v>0</v>
      </c>
      <c r="H120" s="70">
        <v>1</v>
      </c>
      <c r="W120" s="22">
        <v>2.7072261111004303E-2</v>
      </c>
      <c r="X120" s="22">
        <v>0.99326974021417935</v>
      </c>
      <c r="Y120" s="22">
        <v>0.42271430694594797</v>
      </c>
      <c r="Z120" s="22">
        <v>5.0595078365627634E-2</v>
      </c>
      <c r="AC120" s="22">
        <v>1.1877607920541323E-3</v>
      </c>
      <c r="AD120" s="22">
        <v>1.0039966489678811</v>
      </c>
      <c r="AE120" s="22">
        <v>0.48147111034433049</v>
      </c>
      <c r="AF120" s="22">
        <v>0.10105983856283134</v>
      </c>
    </row>
    <row r="121" spans="1:32" x14ac:dyDescent="0.25">
      <c r="A121" s="183" t="s">
        <v>41</v>
      </c>
      <c r="B121" s="183" t="s">
        <v>44</v>
      </c>
      <c r="C121" s="183" t="s">
        <v>30</v>
      </c>
      <c r="D121" s="183">
        <v>2</v>
      </c>
      <c r="E121" s="191">
        <v>0</v>
      </c>
      <c r="F121" s="102">
        <v>0</v>
      </c>
      <c r="G121" s="102">
        <v>0</v>
      </c>
      <c r="H121" s="70">
        <v>1</v>
      </c>
      <c r="W121" s="22">
        <v>2.7072261111004303E-2</v>
      </c>
      <c r="X121" s="22">
        <v>0.99326974021417935</v>
      </c>
      <c r="Y121" s="22">
        <v>0.42271430694594797</v>
      </c>
      <c r="Z121" s="22">
        <v>5.0595078365627634E-2</v>
      </c>
      <c r="AC121" s="22">
        <v>1.1877607920541323E-3</v>
      </c>
      <c r="AD121" s="22">
        <v>1.0039966489678811</v>
      </c>
      <c r="AE121" s="22">
        <v>0.48147111034433049</v>
      </c>
      <c r="AF121" s="22">
        <v>0.10105983856283134</v>
      </c>
    </row>
    <row r="122" spans="1:32" x14ac:dyDescent="0.25">
      <c r="A122" s="183" t="s">
        <v>44</v>
      </c>
      <c r="B122" s="183" t="s">
        <v>9</v>
      </c>
      <c r="C122" s="183" t="s">
        <v>19</v>
      </c>
      <c r="D122" s="183">
        <v>2</v>
      </c>
      <c r="E122" s="191">
        <v>0</v>
      </c>
      <c r="F122" s="102">
        <v>0</v>
      </c>
      <c r="G122" s="102">
        <v>0</v>
      </c>
      <c r="H122" s="70">
        <v>1</v>
      </c>
      <c r="W122" s="22">
        <v>2.7072261111004303E-2</v>
      </c>
      <c r="X122" s="22">
        <v>0.99326974021417935</v>
      </c>
      <c r="Y122" s="22">
        <v>0.42271430694594797</v>
      </c>
      <c r="Z122" s="22">
        <v>5.0595078365627634E-2</v>
      </c>
      <c r="AC122" s="22">
        <v>2.7072261111004303E-2</v>
      </c>
      <c r="AD122" s="22">
        <v>0.99326974021417935</v>
      </c>
      <c r="AE122" s="22">
        <v>0.42271430694594797</v>
      </c>
      <c r="AF122" s="22">
        <v>5.0595078365627634E-2</v>
      </c>
    </row>
    <row r="123" spans="1:32" x14ac:dyDescent="0.25">
      <c r="A123" s="183" t="s">
        <v>44</v>
      </c>
      <c r="B123" s="183" t="s">
        <v>9</v>
      </c>
      <c r="C123" s="183" t="s">
        <v>20</v>
      </c>
      <c r="D123" s="183">
        <v>2</v>
      </c>
      <c r="E123" s="191">
        <v>0</v>
      </c>
      <c r="F123" s="102">
        <v>0</v>
      </c>
      <c r="G123" s="102">
        <v>0</v>
      </c>
      <c r="H123" s="70">
        <v>1</v>
      </c>
      <c r="W123" s="22">
        <v>2.7072261111004303E-2</v>
      </c>
      <c r="X123" s="22">
        <v>0.99326974021417935</v>
      </c>
      <c r="Y123" s="22">
        <v>0.42271430694594797</v>
      </c>
      <c r="Z123" s="22">
        <v>5.0595078365627634E-2</v>
      </c>
      <c r="AC123" s="22">
        <v>2.7072261111004303E-2</v>
      </c>
      <c r="AD123" s="22">
        <v>0.99326974021417935</v>
      </c>
      <c r="AE123" s="22">
        <v>0.42271430694594797</v>
      </c>
      <c r="AF123" s="22">
        <v>5.0595078365627634E-2</v>
      </c>
    </row>
    <row r="124" spans="1:32" x14ac:dyDescent="0.25">
      <c r="A124" s="183" t="s">
        <v>44</v>
      </c>
      <c r="B124" s="183" t="s">
        <v>9</v>
      </c>
      <c r="C124" s="183" t="s">
        <v>21</v>
      </c>
      <c r="D124" s="183">
        <v>2</v>
      </c>
      <c r="E124" s="191">
        <v>0</v>
      </c>
      <c r="F124" s="102">
        <v>0</v>
      </c>
      <c r="G124" s="102">
        <v>0</v>
      </c>
      <c r="H124" s="70">
        <v>3</v>
      </c>
      <c r="W124" s="22">
        <v>2.7072261111004303E-2</v>
      </c>
      <c r="X124" s="22">
        <v>0.99326974021417935</v>
      </c>
      <c r="Y124" s="22">
        <v>0.42271430694594797</v>
      </c>
      <c r="Z124" s="22">
        <v>5.0595078365627634E-2</v>
      </c>
      <c r="AC124" s="22">
        <v>2.7072261111004303E-2</v>
      </c>
      <c r="AD124" s="22">
        <v>0.99326974021417935</v>
      </c>
      <c r="AE124" s="22">
        <v>0.42271430694594797</v>
      </c>
      <c r="AF124" s="22">
        <v>5.0595078365627634E-2</v>
      </c>
    </row>
    <row r="125" spans="1:32" x14ac:dyDescent="0.25">
      <c r="A125" s="183" t="s">
        <v>44</v>
      </c>
      <c r="B125" s="183" t="s">
        <v>9</v>
      </c>
      <c r="C125" s="183" t="s">
        <v>22</v>
      </c>
      <c r="D125" s="183">
        <v>2</v>
      </c>
      <c r="E125" s="191">
        <v>0</v>
      </c>
      <c r="F125" s="102">
        <v>0</v>
      </c>
      <c r="G125" s="102">
        <v>0</v>
      </c>
      <c r="H125" s="70">
        <v>3</v>
      </c>
      <c r="W125" s="22">
        <v>2.9313504447006252E-2</v>
      </c>
      <c r="X125" s="22">
        <v>0.98886830769118483</v>
      </c>
      <c r="Y125" s="22">
        <v>0.24676177603351304</v>
      </c>
      <c r="Z125" s="22">
        <v>2.4946823585895402E-2</v>
      </c>
      <c r="AC125" s="22">
        <v>2.9313504447006252E-2</v>
      </c>
      <c r="AD125" s="22">
        <v>0.98886830769118483</v>
      </c>
      <c r="AE125" s="22">
        <v>0.24676177603351304</v>
      </c>
      <c r="AF125" s="22">
        <v>2.4946823585895402E-2</v>
      </c>
    </row>
    <row r="126" spans="1:32" x14ac:dyDescent="0.25">
      <c r="A126" s="183" t="s">
        <v>44</v>
      </c>
      <c r="B126" s="183" t="s">
        <v>9</v>
      </c>
      <c r="C126" s="183" t="s">
        <v>23</v>
      </c>
      <c r="D126" s="183">
        <v>2</v>
      </c>
      <c r="E126" s="191">
        <v>0</v>
      </c>
      <c r="F126" s="102">
        <v>0</v>
      </c>
      <c r="G126" s="102">
        <v>0</v>
      </c>
      <c r="H126" s="70">
        <v>3</v>
      </c>
      <c r="W126" s="22">
        <v>2.9313504447006252E-2</v>
      </c>
      <c r="X126" s="22">
        <v>0.98886830769118483</v>
      </c>
      <c r="Y126" s="22">
        <v>0.24676177603351304</v>
      </c>
      <c r="Z126" s="22">
        <v>2.4946823585895402E-2</v>
      </c>
      <c r="AC126" s="22">
        <v>2.9313504447006252E-2</v>
      </c>
      <c r="AD126" s="22">
        <v>0.98886830769118483</v>
      </c>
      <c r="AE126" s="22">
        <v>0.24676177603351304</v>
      </c>
      <c r="AF126" s="22">
        <v>2.4946823585895402E-2</v>
      </c>
    </row>
    <row r="127" spans="1:32" x14ac:dyDescent="0.25">
      <c r="A127" s="183" t="s">
        <v>44</v>
      </c>
      <c r="B127" s="183" t="s">
        <v>9</v>
      </c>
      <c r="C127" s="183" t="s">
        <v>24</v>
      </c>
      <c r="D127" s="183">
        <v>2</v>
      </c>
      <c r="E127" s="191">
        <v>0</v>
      </c>
      <c r="F127" s="102">
        <v>0</v>
      </c>
      <c r="G127" s="102">
        <v>0</v>
      </c>
      <c r="H127" s="70">
        <v>3</v>
      </c>
      <c r="W127" s="22">
        <v>2.9313504447006252E-2</v>
      </c>
      <c r="X127" s="22">
        <v>0.98886830769118483</v>
      </c>
      <c r="Y127" s="22">
        <v>0.24676177603351304</v>
      </c>
      <c r="Z127" s="22">
        <v>2.4946823585895402E-2</v>
      </c>
      <c r="AC127" s="22">
        <v>2.9313504447006252E-2</v>
      </c>
      <c r="AD127" s="22">
        <v>0.98886830769118483</v>
      </c>
      <c r="AE127" s="22">
        <v>0.24676177603351304</v>
      </c>
      <c r="AF127" s="22">
        <v>2.4946823585895402E-2</v>
      </c>
    </row>
    <row r="128" spans="1:32" x14ac:dyDescent="0.25">
      <c r="A128" s="183" t="s">
        <v>44</v>
      </c>
      <c r="B128" s="183" t="s">
        <v>9</v>
      </c>
      <c r="C128" s="183" t="s">
        <v>25</v>
      </c>
      <c r="D128" s="183">
        <v>2</v>
      </c>
      <c r="E128" s="191">
        <v>0</v>
      </c>
      <c r="F128" s="102">
        <v>0</v>
      </c>
      <c r="G128" s="102">
        <v>0</v>
      </c>
      <c r="H128" s="70">
        <v>3</v>
      </c>
      <c r="W128" s="22">
        <v>2.9313504447006252E-2</v>
      </c>
      <c r="X128" s="22">
        <v>0.98886830769118483</v>
      </c>
      <c r="Y128" s="22">
        <v>0.24676177603351304</v>
      </c>
      <c r="Z128" s="22">
        <v>2.4946823585895402E-2</v>
      </c>
      <c r="AC128" s="22">
        <v>2.9313504447006252E-2</v>
      </c>
      <c r="AD128" s="22">
        <v>0.98886830769118483</v>
      </c>
      <c r="AE128" s="22">
        <v>0.24676177603351304</v>
      </c>
      <c r="AF128" s="22">
        <v>2.4946823585895402E-2</v>
      </c>
    </row>
    <row r="129" spans="1:32" x14ac:dyDescent="0.25">
      <c r="A129" s="183" t="s">
        <v>44</v>
      </c>
      <c r="B129" s="183" t="s">
        <v>9</v>
      </c>
      <c r="C129" s="183" t="s">
        <v>26</v>
      </c>
      <c r="D129" s="183">
        <v>2</v>
      </c>
      <c r="E129" s="191">
        <v>0</v>
      </c>
      <c r="F129" s="102">
        <v>0</v>
      </c>
      <c r="G129" s="102">
        <v>0</v>
      </c>
      <c r="H129" s="70">
        <v>3</v>
      </c>
      <c r="W129" s="22">
        <v>2.9313504447006252E-2</v>
      </c>
      <c r="X129" s="22">
        <v>0.98886830769118483</v>
      </c>
      <c r="Y129" s="22">
        <v>0.24676177603351304</v>
      </c>
      <c r="Z129" s="22">
        <v>2.4946823585895402E-2</v>
      </c>
      <c r="AC129" s="22">
        <v>2.9313504447006252E-2</v>
      </c>
      <c r="AD129" s="22">
        <v>0.98886830769118483</v>
      </c>
      <c r="AE129" s="22">
        <v>0.24676177603351304</v>
      </c>
      <c r="AF129" s="22">
        <v>2.4946823585895402E-2</v>
      </c>
    </row>
    <row r="130" spans="1:32" x14ac:dyDescent="0.25">
      <c r="A130" s="183" t="s">
        <v>44</v>
      </c>
      <c r="B130" s="183" t="s">
        <v>9</v>
      </c>
      <c r="C130" s="183" t="s">
        <v>27</v>
      </c>
      <c r="D130" s="183">
        <v>2</v>
      </c>
      <c r="E130" s="191">
        <v>0</v>
      </c>
      <c r="F130" s="102">
        <v>0</v>
      </c>
      <c r="G130" s="102">
        <v>0</v>
      </c>
      <c r="H130" s="70">
        <v>1</v>
      </c>
      <c r="W130" s="22">
        <v>2.7072261111004303E-2</v>
      </c>
      <c r="X130" s="22">
        <v>0.99326974021417935</v>
      </c>
      <c r="Y130" s="22">
        <v>0.42271430694594797</v>
      </c>
      <c r="Z130" s="22">
        <v>5.0595078365627634E-2</v>
      </c>
      <c r="AC130" s="22">
        <v>2.7072261111004303E-2</v>
      </c>
      <c r="AD130" s="22">
        <v>0.99326974021417935</v>
      </c>
      <c r="AE130" s="22">
        <v>0.42271430694594797</v>
      </c>
      <c r="AF130" s="22">
        <v>5.0595078365627634E-2</v>
      </c>
    </row>
    <row r="131" spans="1:32" x14ac:dyDescent="0.25">
      <c r="A131" s="183" t="s">
        <v>44</v>
      </c>
      <c r="B131" s="183" t="s">
        <v>9</v>
      </c>
      <c r="C131" s="183" t="s">
        <v>28</v>
      </c>
      <c r="D131" s="183">
        <v>2</v>
      </c>
      <c r="E131" s="191">
        <v>0</v>
      </c>
      <c r="F131" s="102">
        <v>0</v>
      </c>
      <c r="G131" s="102">
        <v>0</v>
      </c>
      <c r="H131" s="70">
        <v>1</v>
      </c>
      <c r="W131" s="22">
        <v>2.7072261111004303E-2</v>
      </c>
      <c r="X131" s="22">
        <v>0.99326974021417935</v>
      </c>
      <c r="Y131" s="22">
        <v>0.42271430694594797</v>
      </c>
      <c r="Z131" s="22">
        <v>5.0595078365627634E-2</v>
      </c>
      <c r="AC131" s="22">
        <v>2.7072261111004303E-2</v>
      </c>
      <c r="AD131" s="22">
        <v>0.99326974021417935</v>
      </c>
      <c r="AE131" s="22">
        <v>0.42271430694594797</v>
      </c>
      <c r="AF131" s="22">
        <v>5.0595078365627634E-2</v>
      </c>
    </row>
    <row r="132" spans="1:32" x14ac:dyDescent="0.25">
      <c r="A132" s="183" t="s">
        <v>44</v>
      </c>
      <c r="B132" s="183" t="s">
        <v>9</v>
      </c>
      <c r="C132" s="183" t="s">
        <v>29</v>
      </c>
      <c r="D132" s="183">
        <v>2</v>
      </c>
      <c r="E132" s="191">
        <v>0</v>
      </c>
      <c r="F132" s="102">
        <v>0</v>
      </c>
      <c r="G132" s="102">
        <v>0</v>
      </c>
      <c r="H132" s="70">
        <v>1</v>
      </c>
      <c r="W132" s="22">
        <v>2.7072261111004303E-2</v>
      </c>
      <c r="X132" s="22">
        <v>0.99326974021417935</v>
      </c>
      <c r="Y132" s="22">
        <v>0.42271430694594797</v>
      </c>
      <c r="Z132" s="22">
        <v>5.0595078365627634E-2</v>
      </c>
      <c r="AC132" s="22">
        <v>2.7072261111004303E-2</v>
      </c>
      <c r="AD132" s="22">
        <v>0.99326974021417935</v>
      </c>
      <c r="AE132" s="22">
        <v>0.42271430694594797</v>
      </c>
      <c r="AF132" s="22">
        <v>5.0595078365627634E-2</v>
      </c>
    </row>
    <row r="133" spans="1:32" x14ac:dyDescent="0.25">
      <c r="A133" s="183" t="s">
        <v>44</v>
      </c>
      <c r="B133" s="183" t="s">
        <v>9</v>
      </c>
      <c r="C133" s="183" t="s">
        <v>30</v>
      </c>
      <c r="D133" s="183">
        <v>2</v>
      </c>
      <c r="E133" s="191">
        <v>0</v>
      </c>
      <c r="F133" s="102">
        <v>0</v>
      </c>
      <c r="G133" s="102">
        <v>0</v>
      </c>
      <c r="H133" s="70">
        <v>1</v>
      </c>
      <c r="W133" s="22">
        <v>2.7072261111004303E-2</v>
      </c>
      <c r="X133" s="22">
        <v>0.99326974021417935</v>
      </c>
      <c r="Y133" s="22">
        <v>0.42271430694594797</v>
      </c>
      <c r="Z133" s="22">
        <v>5.0595078365627634E-2</v>
      </c>
      <c r="AC133" s="22">
        <v>2.7072261111004303E-2</v>
      </c>
      <c r="AD133" s="22">
        <v>0.99326974021417935</v>
      </c>
      <c r="AE133" s="22">
        <v>0.42271430694594797</v>
      </c>
      <c r="AF133" s="22">
        <v>5.0595078365627634E-2</v>
      </c>
    </row>
    <row r="134" spans="1:32" x14ac:dyDescent="0.25">
      <c r="A134" s="183" t="s">
        <v>45</v>
      </c>
      <c r="B134" s="183" t="s">
        <v>9</v>
      </c>
      <c r="C134" s="183" t="s">
        <v>19</v>
      </c>
      <c r="D134" s="183">
        <v>2</v>
      </c>
      <c r="E134" s="191">
        <v>0</v>
      </c>
      <c r="F134" s="102">
        <v>0</v>
      </c>
      <c r="G134" s="102">
        <v>0</v>
      </c>
      <c r="H134" s="70">
        <v>1</v>
      </c>
      <c r="W134" s="22">
        <v>2.7072261111004303E-2</v>
      </c>
      <c r="X134" s="22">
        <v>0.99326974021417935</v>
      </c>
      <c r="Y134" s="22">
        <v>0.42271430694594797</v>
      </c>
      <c r="Z134" s="22">
        <v>5.0595078365627634E-2</v>
      </c>
      <c r="AC134" s="22">
        <v>1.1877607920541323E-3</v>
      </c>
      <c r="AD134" s="22">
        <v>1.0039966489678811</v>
      </c>
      <c r="AE134" s="22">
        <v>0.48147111034433049</v>
      </c>
      <c r="AF134" s="22">
        <v>0.10105983856283134</v>
      </c>
    </row>
    <row r="135" spans="1:32" x14ac:dyDescent="0.25">
      <c r="A135" s="183" t="s">
        <v>45</v>
      </c>
      <c r="B135" s="183" t="s">
        <v>9</v>
      </c>
      <c r="C135" s="183" t="s">
        <v>20</v>
      </c>
      <c r="D135" s="183">
        <v>2</v>
      </c>
      <c r="E135" s="191">
        <v>0</v>
      </c>
      <c r="F135" s="102">
        <v>0</v>
      </c>
      <c r="G135" s="102">
        <v>0</v>
      </c>
      <c r="H135" s="70">
        <v>1</v>
      </c>
      <c r="W135" s="22">
        <v>2.7072261111004303E-2</v>
      </c>
      <c r="X135" s="22">
        <v>0.99326974021417935</v>
      </c>
      <c r="Y135" s="22">
        <v>0.42271430694594797</v>
      </c>
      <c r="Z135" s="22">
        <v>5.0595078365627634E-2</v>
      </c>
      <c r="AC135" s="22">
        <v>1.1877607920541323E-3</v>
      </c>
      <c r="AD135" s="22">
        <v>1.0039966489678811</v>
      </c>
      <c r="AE135" s="22">
        <v>0.48147111034433049</v>
      </c>
      <c r="AF135" s="22">
        <v>0.10105983856283134</v>
      </c>
    </row>
    <row r="136" spans="1:32" x14ac:dyDescent="0.25">
      <c r="A136" s="183" t="s">
        <v>45</v>
      </c>
      <c r="B136" s="183" t="s">
        <v>9</v>
      </c>
      <c r="C136" s="183" t="s">
        <v>21</v>
      </c>
      <c r="D136" s="183">
        <v>2</v>
      </c>
      <c r="E136" s="191">
        <v>0</v>
      </c>
      <c r="F136" s="102">
        <v>0</v>
      </c>
      <c r="G136" s="102">
        <v>0</v>
      </c>
      <c r="H136" s="70">
        <v>3</v>
      </c>
      <c r="W136" s="22">
        <v>2.7072261111004303E-2</v>
      </c>
      <c r="X136" s="22">
        <v>0.99326974021417935</v>
      </c>
      <c r="Y136" s="22">
        <v>0.42271430694594797</v>
      </c>
      <c r="Z136" s="22">
        <v>5.0595078365627634E-2</v>
      </c>
      <c r="AC136" s="22">
        <v>1.1877607920541323E-3</v>
      </c>
      <c r="AD136" s="22">
        <v>1.0039966489678811</v>
      </c>
      <c r="AE136" s="22">
        <v>0.48147111034433049</v>
      </c>
      <c r="AF136" s="22">
        <v>0.10105983856283134</v>
      </c>
    </row>
    <row r="137" spans="1:32" x14ac:dyDescent="0.25">
      <c r="A137" s="183" t="s">
        <v>45</v>
      </c>
      <c r="B137" s="183" t="s">
        <v>9</v>
      </c>
      <c r="C137" s="183" t="s">
        <v>22</v>
      </c>
      <c r="D137" s="183">
        <v>2</v>
      </c>
      <c r="E137" s="191">
        <v>0</v>
      </c>
      <c r="F137" s="102">
        <v>0</v>
      </c>
      <c r="G137" s="102">
        <v>0</v>
      </c>
      <c r="H137" s="70">
        <v>3</v>
      </c>
      <c r="W137" s="22">
        <v>2.9313504447006252E-2</v>
      </c>
      <c r="X137" s="22">
        <v>0.98886830769118483</v>
      </c>
      <c r="Y137" s="22">
        <v>0.24676177603351304</v>
      </c>
      <c r="Z137" s="22">
        <v>2.4946823585895402E-2</v>
      </c>
      <c r="AC137" s="22">
        <v>1.5942437461412402E-2</v>
      </c>
      <c r="AD137" s="22">
        <v>0.99091357130520463</v>
      </c>
      <c r="AE137" s="22">
        <v>0.16772169711848881</v>
      </c>
      <c r="AF137" s="22">
        <v>3.1354216893132524E-2</v>
      </c>
    </row>
    <row r="138" spans="1:32" x14ac:dyDescent="0.25">
      <c r="A138" s="183" t="s">
        <v>45</v>
      </c>
      <c r="B138" s="183" t="s">
        <v>9</v>
      </c>
      <c r="C138" s="183" t="s">
        <v>23</v>
      </c>
      <c r="D138" s="183">
        <v>2</v>
      </c>
      <c r="E138" s="191">
        <v>0</v>
      </c>
      <c r="F138" s="102">
        <v>0</v>
      </c>
      <c r="G138" s="102">
        <v>0</v>
      </c>
      <c r="H138" s="70">
        <v>3</v>
      </c>
      <c r="W138" s="22">
        <v>2.9313504447006252E-2</v>
      </c>
      <c r="X138" s="22">
        <v>0.98886830769118483</v>
      </c>
      <c r="Y138" s="22">
        <v>0.24676177603351304</v>
      </c>
      <c r="Z138" s="22">
        <v>2.4946823585895402E-2</v>
      </c>
      <c r="AC138" s="22">
        <v>1.5942437461412402E-2</v>
      </c>
      <c r="AD138" s="22">
        <v>0.99091357130520463</v>
      </c>
      <c r="AE138" s="22">
        <v>0.16772169711848881</v>
      </c>
      <c r="AF138" s="22">
        <v>3.1354216893132524E-2</v>
      </c>
    </row>
    <row r="139" spans="1:32" x14ac:dyDescent="0.25">
      <c r="A139" s="183" t="s">
        <v>45</v>
      </c>
      <c r="B139" s="183" t="s">
        <v>9</v>
      </c>
      <c r="C139" s="183" t="s">
        <v>24</v>
      </c>
      <c r="D139" s="183">
        <v>2</v>
      </c>
      <c r="E139" s="191">
        <v>0</v>
      </c>
      <c r="F139" s="102">
        <v>0</v>
      </c>
      <c r="G139" s="102">
        <v>0</v>
      </c>
      <c r="H139" s="70">
        <v>3</v>
      </c>
      <c r="W139" s="22">
        <v>2.9313504447006252E-2</v>
      </c>
      <c r="X139" s="22">
        <v>0.98886830769118483</v>
      </c>
      <c r="Y139" s="22">
        <v>0.24676177603351304</v>
      </c>
      <c r="Z139" s="22">
        <v>2.4946823585895402E-2</v>
      </c>
      <c r="AC139" s="22">
        <v>1.5942437461412402E-2</v>
      </c>
      <c r="AD139" s="22">
        <v>0.99091357130520463</v>
      </c>
      <c r="AE139" s="22">
        <v>0.16772169711848881</v>
      </c>
      <c r="AF139" s="22">
        <v>3.1354216893132524E-2</v>
      </c>
    </row>
    <row r="140" spans="1:32" x14ac:dyDescent="0.25">
      <c r="A140" s="183" t="s">
        <v>45</v>
      </c>
      <c r="B140" s="183" t="s">
        <v>9</v>
      </c>
      <c r="C140" s="183" t="s">
        <v>25</v>
      </c>
      <c r="D140" s="183">
        <v>2</v>
      </c>
      <c r="E140" s="191">
        <v>0</v>
      </c>
      <c r="F140" s="102">
        <v>0</v>
      </c>
      <c r="G140" s="102">
        <v>0</v>
      </c>
      <c r="H140" s="70">
        <v>3</v>
      </c>
      <c r="W140" s="22">
        <v>2.9313504447006252E-2</v>
      </c>
      <c r="X140" s="22">
        <v>0.98886830769118483</v>
      </c>
      <c r="Y140" s="22">
        <v>0.24676177603351304</v>
      </c>
      <c r="Z140" s="22">
        <v>2.4946823585895402E-2</v>
      </c>
      <c r="AC140" s="22">
        <v>1.5942437461412402E-2</v>
      </c>
      <c r="AD140" s="22">
        <v>0.99091357130520463</v>
      </c>
      <c r="AE140" s="22">
        <v>0.16772169711848881</v>
      </c>
      <c r="AF140" s="22">
        <v>3.1354216893132524E-2</v>
      </c>
    </row>
    <row r="141" spans="1:32" x14ac:dyDescent="0.25">
      <c r="A141" s="183" t="s">
        <v>45</v>
      </c>
      <c r="B141" s="183" t="s">
        <v>9</v>
      </c>
      <c r="C141" s="183" t="s">
        <v>26</v>
      </c>
      <c r="D141" s="183">
        <v>2</v>
      </c>
      <c r="E141" s="191">
        <v>0</v>
      </c>
      <c r="F141" s="102">
        <v>0</v>
      </c>
      <c r="G141" s="102">
        <v>0</v>
      </c>
      <c r="H141" s="70">
        <v>3</v>
      </c>
      <c r="W141" s="22">
        <v>2.9313504447006252E-2</v>
      </c>
      <c r="X141" s="22">
        <v>0.98886830769118483</v>
      </c>
      <c r="Y141" s="22">
        <v>0.24676177603351304</v>
      </c>
      <c r="Z141" s="22">
        <v>2.4946823585895402E-2</v>
      </c>
      <c r="AC141" s="22">
        <v>1.5942437461412402E-2</v>
      </c>
      <c r="AD141" s="22">
        <v>0.99091357130520463</v>
      </c>
      <c r="AE141" s="22">
        <v>0.16772169711848881</v>
      </c>
      <c r="AF141" s="22">
        <v>3.1354216893132524E-2</v>
      </c>
    </row>
    <row r="142" spans="1:32" x14ac:dyDescent="0.25">
      <c r="A142" s="183" t="s">
        <v>45</v>
      </c>
      <c r="B142" s="183" t="s">
        <v>9</v>
      </c>
      <c r="C142" s="183" t="s">
        <v>27</v>
      </c>
      <c r="D142" s="183">
        <v>2</v>
      </c>
      <c r="E142" s="191">
        <v>0</v>
      </c>
      <c r="F142" s="102">
        <v>0</v>
      </c>
      <c r="G142" s="102">
        <v>0</v>
      </c>
      <c r="H142" s="70">
        <v>1</v>
      </c>
      <c r="W142" s="22">
        <v>2.7072261111004303E-2</v>
      </c>
      <c r="X142" s="22">
        <v>0.99326974021417935</v>
      </c>
      <c r="Y142" s="22">
        <v>0.42271430694594797</v>
      </c>
      <c r="Z142" s="22">
        <v>5.0595078365627634E-2</v>
      </c>
      <c r="AC142" s="22">
        <v>1.1877607920541323E-3</v>
      </c>
      <c r="AD142" s="22">
        <v>1.0039966489678811</v>
      </c>
      <c r="AE142" s="22">
        <v>0.48147111034433049</v>
      </c>
      <c r="AF142" s="22">
        <v>0.10105983856283134</v>
      </c>
    </row>
    <row r="143" spans="1:32" x14ac:dyDescent="0.25">
      <c r="A143" s="183" t="s">
        <v>45</v>
      </c>
      <c r="B143" s="183" t="s">
        <v>9</v>
      </c>
      <c r="C143" s="183" t="s">
        <v>28</v>
      </c>
      <c r="D143" s="183">
        <v>2</v>
      </c>
      <c r="E143" s="191">
        <v>0</v>
      </c>
      <c r="F143" s="102">
        <v>0</v>
      </c>
      <c r="G143" s="102">
        <v>0</v>
      </c>
      <c r="H143" s="70">
        <v>1</v>
      </c>
      <c r="W143" s="22">
        <v>2.7072261111004303E-2</v>
      </c>
      <c r="X143" s="22">
        <v>0.99326974021417935</v>
      </c>
      <c r="Y143" s="22">
        <v>0.42271430694594797</v>
      </c>
      <c r="Z143" s="22">
        <v>5.0595078365627634E-2</v>
      </c>
      <c r="AC143" s="22">
        <v>1.1877607920541323E-3</v>
      </c>
      <c r="AD143" s="22">
        <v>1.0039966489678811</v>
      </c>
      <c r="AE143" s="22">
        <v>0.48147111034433049</v>
      </c>
      <c r="AF143" s="22">
        <v>0.10105983856283134</v>
      </c>
    </row>
    <row r="144" spans="1:32" x14ac:dyDescent="0.25">
      <c r="A144" s="183" t="s">
        <v>45</v>
      </c>
      <c r="B144" s="183" t="s">
        <v>9</v>
      </c>
      <c r="C144" s="183" t="s">
        <v>29</v>
      </c>
      <c r="D144" s="183">
        <v>2</v>
      </c>
      <c r="E144" s="191">
        <v>0</v>
      </c>
      <c r="F144" s="102">
        <v>0</v>
      </c>
      <c r="G144" s="102">
        <v>0</v>
      </c>
      <c r="H144" s="70">
        <v>1</v>
      </c>
      <c r="W144" s="22">
        <v>2.7072261111004303E-2</v>
      </c>
      <c r="X144" s="22">
        <v>0.99326974021417935</v>
      </c>
      <c r="Y144" s="22">
        <v>0.42271430694594797</v>
      </c>
      <c r="Z144" s="22">
        <v>5.0595078365627634E-2</v>
      </c>
      <c r="AC144" s="22">
        <v>1.1877607920541323E-3</v>
      </c>
      <c r="AD144" s="22">
        <v>1.0039966489678811</v>
      </c>
      <c r="AE144" s="22">
        <v>0.48147111034433049</v>
      </c>
      <c r="AF144" s="22">
        <v>0.10105983856283134</v>
      </c>
    </row>
    <row r="145" spans="1:32" x14ac:dyDescent="0.25">
      <c r="A145" s="183" t="s">
        <v>45</v>
      </c>
      <c r="B145" s="183" t="s">
        <v>9</v>
      </c>
      <c r="C145" s="183" t="s">
        <v>30</v>
      </c>
      <c r="D145" s="183">
        <v>2</v>
      </c>
      <c r="E145" s="191">
        <v>0</v>
      </c>
      <c r="F145" s="102">
        <v>0</v>
      </c>
      <c r="G145" s="102">
        <v>0</v>
      </c>
      <c r="H145" s="70">
        <v>1</v>
      </c>
      <c r="W145" s="22">
        <v>2.7072261111004303E-2</v>
      </c>
      <c r="X145" s="22">
        <v>0.99326974021417935</v>
      </c>
      <c r="Y145" s="22">
        <v>0.42271430694594797</v>
      </c>
      <c r="Z145" s="22">
        <v>5.0595078365627634E-2</v>
      </c>
      <c r="AC145" s="22">
        <v>1.1877607920541323E-3</v>
      </c>
      <c r="AD145" s="22">
        <v>1.0039966489678811</v>
      </c>
      <c r="AE145" s="22">
        <v>0.48147111034433049</v>
      </c>
      <c r="AF145" s="22">
        <v>0.10105983856283134</v>
      </c>
    </row>
    <row r="146" spans="1:32" x14ac:dyDescent="0.25">
      <c r="A146" s="183" t="s">
        <v>9</v>
      </c>
      <c r="B146" s="183" t="s">
        <v>46</v>
      </c>
      <c r="C146" s="183" t="s">
        <v>19</v>
      </c>
      <c r="D146" s="183">
        <v>2</v>
      </c>
      <c r="E146" s="191">
        <v>0</v>
      </c>
      <c r="F146" s="102">
        <v>0</v>
      </c>
      <c r="G146" s="102">
        <v>0</v>
      </c>
      <c r="H146" s="70">
        <v>1</v>
      </c>
      <c r="W146" s="22">
        <v>2.7072261111004303E-2</v>
      </c>
      <c r="X146" s="22">
        <v>0.99326974021417935</v>
      </c>
      <c r="Y146" s="22">
        <v>0.42271430694594797</v>
      </c>
      <c r="Z146" s="22">
        <v>5.0595078365627634E-2</v>
      </c>
      <c r="AC146" s="22">
        <v>2.7072261111004303E-2</v>
      </c>
      <c r="AD146" s="22">
        <v>0.99326974021417935</v>
      </c>
      <c r="AE146" s="22">
        <v>0.42271430694594797</v>
      </c>
      <c r="AF146" s="22">
        <v>5.0595078365627634E-2</v>
      </c>
    </row>
    <row r="147" spans="1:32" x14ac:dyDescent="0.25">
      <c r="A147" s="183" t="s">
        <v>9</v>
      </c>
      <c r="B147" s="183" t="s">
        <v>46</v>
      </c>
      <c r="C147" s="183" t="s">
        <v>20</v>
      </c>
      <c r="D147" s="183">
        <v>2</v>
      </c>
      <c r="E147" s="191">
        <v>0</v>
      </c>
      <c r="F147" s="102">
        <v>0</v>
      </c>
      <c r="G147" s="102">
        <v>0</v>
      </c>
      <c r="H147" s="70">
        <v>1</v>
      </c>
      <c r="W147" s="22">
        <v>2.7072261111004303E-2</v>
      </c>
      <c r="X147" s="22">
        <v>0.99326974021417935</v>
      </c>
      <c r="Y147" s="22">
        <v>0.42271430694594797</v>
      </c>
      <c r="Z147" s="22">
        <v>5.0595078365627634E-2</v>
      </c>
      <c r="AC147" s="22">
        <v>2.7072261111004303E-2</v>
      </c>
      <c r="AD147" s="22">
        <v>0.99326974021417935</v>
      </c>
      <c r="AE147" s="22">
        <v>0.42271430694594797</v>
      </c>
      <c r="AF147" s="22">
        <v>5.0595078365627634E-2</v>
      </c>
    </row>
    <row r="148" spans="1:32" x14ac:dyDescent="0.25">
      <c r="A148" s="183" t="s">
        <v>9</v>
      </c>
      <c r="B148" s="183" t="s">
        <v>46</v>
      </c>
      <c r="C148" s="183" t="s">
        <v>21</v>
      </c>
      <c r="D148" s="183">
        <v>2</v>
      </c>
      <c r="E148" s="191">
        <v>0</v>
      </c>
      <c r="F148" s="102">
        <v>0</v>
      </c>
      <c r="G148" s="102">
        <v>0</v>
      </c>
      <c r="H148" s="70">
        <v>3</v>
      </c>
      <c r="W148" s="22">
        <v>2.7072261111004303E-2</v>
      </c>
      <c r="X148" s="22">
        <v>0.99326974021417935</v>
      </c>
      <c r="Y148" s="22">
        <v>0.42271430694594797</v>
      </c>
      <c r="Z148" s="22">
        <v>5.0595078365627634E-2</v>
      </c>
      <c r="AC148" s="22">
        <v>2.7072261111004303E-2</v>
      </c>
      <c r="AD148" s="22">
        <v>0.99326974021417935</v>
      </c>
      <c r="AE148" s="22">
        <v>0.42271430694594797</v>
      </c>
      <c r="AF148" s="22">
        <v>5.0595078365627634E-2</v>
      </c>
    </row>
    <row r="149" spans="1:32" x14ac:dyDescent="0.25">
      <c r="A149" s="183" t="s">
        <v>9</v>
      </c>
      <c r="B149" s="183" t="s">
        <v>46</v>
      </c>
      <c r="C149" s="183" t="s">
        <v>22</v>
      </c>
      <c r="D149" s="183">
        <v>2</v>
      </c>
      <c r="E149" s="191">
        <v>0</v>
      </c>
      <c r="F149" s="102">
        <v>0</v>
      </c>
      <c r="G149" s="102">
        <v>0</v>
      </c>
      <c r="H149" s="70">
        <v>3</v>
      </c>
      <c r="W149" s="22">
        <v>2.9313504447006252E-2</v>
      </c>
      <c r="X149" s="22">
        <v>0.98886830769118483</v>
      </c>
      <c r="Y149" s="22">
        <v>0.24676177603351304</v>
      </c>
      <c r="Z149" s="22">
        <v>2.4946823585895402E-2</v>
      </c>
      <c r="AC149" s="22">
        <v>2.9313504447006252E-2</v>
      </c>
      <c r="AD149" s="22">
        <v>0.98886830769118483</v>
      </c>
      <c r="AE149" s="22">
        <v>0.24676177603351304</v>
      </c>
      <c r="AF149" s="22">
        <v>2.4946823585895402E-2</v>
      </c>
    </row>
    <row r="150" spans="1:32" x14ac:dyDescent="0.25">
      <c r="A150" s="183" t="s">
        <v>9</v>
      </c>
      <c r="B150" s="183" t="s">
        <v>46</v>
      </c>
      <c r="C150" s="183" t="s">
        <v>23</v>
      </c>
      <c r="D150" s="183">
        <v>2</v>
      </c>
      <c r="E150" s="191">
        <v>0</v>
      </c>
      <c r="F150" s="102">
        <v>0</v>
      </c>
      <c r="G150" s="102">
        <v>0</v>
      </c>
      <c r="H150" s="70">
        <v>3</v>
      </c>
      <c r="W150" s="22">
        <v>2.9313504447006252E-2</v>
      </c>
      <c r="X150" s="22">
        <v>0.98886830769118483</v>
      </c>
      <c r="Y150" s="22">
        <v>0.24676177603351304</v>
      </c>
      <c r="Z150" s="22">
        <v>2.4946823585895402E-2</v>
      </c>
      <c r="AC150" s="22">
        <v>2.9313504447006252E-2</v>
      </c>
      <c r="AD150" s="22">
        <v>0.98886830769118483</v>
      </c>
      <c r="AE150" s="22">
        <v>0.24676177603351304</v>
      </c>
      <c r="AF150" s="22">
        <v>2.4946823585895402E-2</v>
      </c>
    </row>
    <row r="151" spans="1:32" x14ac:dyDescent="0.25">
      <c r="A151" s="183" t="s">
        <v>9</v>
      </c>
      <c r="B151" s="183" t="s">
        <v>46</v>
      </c>
      <c r="C151" s="183" t="s">
        <v>24</v>
      </c>
      <c r="D151" s="183">
        <v>2</v>
      </c>
      <c r="E151" s="191">
        <v>0</v>
      </c>
      <c r="F151" s="102">
        <v>0</v>
      </c>
      <c r="G151" s="102">
        <v>0</v>
      </c>
      <c r="H151" s="70">
        <v>3</v>
      </c>
      <c r="W151" s="22">
        <v>2.9313504447006252E-2</v>
      </c>
      <c r="X151" s="22">
        <v>0.98886830769118483</v>
      </c>
      <c r="Y151" s="22">
        <v>0.24676177603351304</v>
      </c>
      <c r="Z151" s="22">
        <v>2.4946823585895402E-2</v>
      </c>
      <c r="AC151" s="22">
        <v>2.9313504447006252E-2</v>
      </c>
      <c r="AD151" s="22">
        <v>0.98886830769118483</v>
      </c>
      <c r="AE151" s="22">
        <v>0.24676177603351304</v>
      </c>
      <c r="AF151" s="22">
        <v>2.4946823585895402E-2</v>
      </c>
    </row>
    <row r="152" spans="1:32" x14ac:dyDescent="0.25">
      <c r="A152" s="183" t="s">
        <v>9</v>
      </c>
      <c r="B152" s="183" t="s">
        <v>46</v>
      </c>
      <c r="C152" s="183" t="s">
        <v>25</v>
      </c>
      <c r="D152" s="183">
        <v>2</v>
      </c>
      <c r="E152" s="191">
        <v>0</v>
      </c>
      <c r="F152" s="102">
        <v>0</v>
      </c>
      <c r="G152" s="102">
        <v>0</v>
      </c>
      <c r="H152" s="70">
        <v>3</v>
      </c>
      <c r="W152" s="22">
        <v>2.9313504447006252E-2</v>
      </c>
      <c r="X152" s="22">
        <v>0.98886830769118483</v>
      </c>
      <c r="Y152" s="22">
        <v>0.24676177603351304</v>
      </c>
      <c r="Z152" s="22">
        <v>2.4946823585895402E-2</v>
      </c>
      <c r="AC152" s="22">
        <v>2.9313504447006252E-2</v>
      </c>
      <c r="AD152" s="22">
        <v>0.98886830769118483</v>
      </c>
      <c r="AE152" s="22">
        <v>0.24676177603351304</v>
      </c>
      <c r="AF152" s="22">
        <v>2.4946823585895402E-2</v>
      </c>
    </row>
    <row r="153" spans="1:32" x14ac:dyDescent="0.25">
      <c r="A153" s="183" t="s">
        <v>9</v>
      </c>
      <c r="B153" s="183" t="s">
        <v>46</v>
      </c>
      <c r="C153" s="183" t="s">
        <v>26</v>
      </c>
      <c r="D153" s="183">
        <v>2</v>
      </c>
      <c r="E153" s="191">
        <v>0</v>
      </c>
      <c r="F153" s="102">
        <v>0</v>
      </c>
      <c r="G153" s="102">
        <v>0</v>
      </c>
      <c r="H153" s="70">
        <v>3</v>
      </c>
      <c r="W153" s="22">
        <v>2.9313504447006252E-2</v>
      </c>
      <c r="X153" s="22">
        <v>0.98886830769118483</v>
      </c>
      <c r="Y153" s="22">
        <v>0.24676177603351304</v>
      </c>
      <c r="Z153" s="22">
        <v>2.4946823585895402E-2</v>
      </c>
      <c r="AC153" s="22">
        <v>2.9313504447006252E-2</v>
      </c>
      <c r="AD153" s="22">
        <v>0.98886830769118483</v>
      </c>
      <c r="AE153" s="22">
        <v>0.24676177603351304</v>
      </c>
      <c r="AF153" s="22">
        <v>2.4946823585895402E-2</v>
      </c>
    </row>
    <row r="154" spans="1:32" x14ac:dyDescent="0.25">
      <c r="A154" s="183" t="s">
        <v>9</v>
      </c>
      <c r="B154" s="183" t="s">
        <v>46</v>
      </c>
      <c r="C154" s="183" t="s">
        <v>27</v>
      </c>
      <c r="D154" s="183">
        <v>2</v>
      </c>
      <c r="E154" s="191">
        <v>0</v>
      </c>
      <c r="F154" s="102">
        <v>0</v>
      </c>
      <c r="G154" s="102">
        <v>0</v>
      </c>
      <c r="H154" s="70">
        <v>1</v>
      </c>
      <c r="W154" s="22">
        <v>2.7072261111004303E-2</v>
      </c>
      <c r="X154" s="22">
        <v>0.99326974021417935</v>
      </c>
      <c r="Y154" s="22">
        <v>0.42271430694594797</v>
      </c>
      <c r="Z154" s="22">
        <v>5.0595078365627634E-2</v>
      </c>
      <c r="AC154" s="22">
        <v>2.7072261111004303E-2</v>
      </c>
      <c r="AD154" s="22">
        <v>0.99326974021417935</v>
      </c>
      <c r="AE154" s="22">
        <v>0.42271430694594797</v>
      </c>
      <c r="AF154" s="22">
        <v>5.0595078365627634E-2</v>
      </c>
    </row>
    <row r="155" spans="1:32" x14ac:dyDescent="0.25">
      <c r="A155" s="183" t="s">
        <v>9</v>
      </c>
      <c r="B155" s="183" t="s">
        <v>46</v>
      </c>
      <c r="C155" s="183" t="s">
        <v>28</v>
      </c>
      <c r="D155" s="183">
        <v>2</v>
      </c>
      <c r="E155" s="191">
        <v>0</v>
      </c>
      <c r="F155" s="102">
        <v>0</v>
      </c>
      <c r="G155" s="102">
        <v>0</v>
      </c>
      <c r="H155" s="70">
        <v>1</v>
      </c>
      <c r="W155" s="22">
        <v>2.7072261111004303E-2</v>
      </c>
      <c r="X155" s="22">
        <v>0.99326974021417935</v>
      </c>
      <c r="Y155" s="22">
        <v>0.42271430694594797</v>
      </c>
      <c r="Z155" s="22">
        <v>5.0595078365627634E-2</v>
      </c>
      <c r="AC155" s="22">
        <v>2.7072261111004303E-2</v>
      </c>
      <c r="AD155" s="22">
        <v>0.99326974021417935</v>
      </c>
      <c r="AE155" s="22">
        <v>0.42271430694594797</v>
      </c>
      <c r="AF155" s="22">
        <v>5.0595078365627634E-2</v>
      </c>
    </row>
    <row r="156" spans="1:32" x14ac:dyDescent="0.25">
      <c r="A156" s="183" t="s">
        <v>9</v>
      </c>
      <c r="B156" s="183" t="s">
        <v>46</v>
      </c>
      <c r="C156" s="183" t="s">
        <v>29</v>
      </c>
      <c r="D156" s="183">
        <v>2</v>
      </c>
      <c r="E156" s="191">
        <v>0</v>
      </c>
      <c r="F156" s="102">
        <v>0</v>
      </c>
      <c r="G156" s="102">
        <v>0</v>
      </c>
      <c r="H156" s="70">
        <v>1</v>
      </c>
      <c r="W156" s="22">
        <v>2.7072261111004303E-2</v>
      </c>
      <c r="X156" s="22">
        <v>0.99326974021417935</v>
      </c>
      <c r="Y156" s="22">
        <v>0.42271430694594797</v>
      </c>
      <c r="Z156" s="22">
        <v>5.0595078365627634E-2</v>
      </c>
      <c r="AC156" s="22">
        <v>2.7072261111004303E-2</v>
      </c>
      <c r="AD156" s="22">
        <v>0.99326974021417935</v>
      </c>
      <c r="AE156" s="22">
        <v>0.42271430694594797</v>
      </c>
      <c r="AF156" s="22">
        <v>5.0595078365627634E-2</v>
      </c>
    </row>
    <row r="157" spans="1:32" x14ac:dyDescent="0.25">
      <c r="A157" s="183" t="s">
        <v>9</v>
      </c>
      <c r="B157" s="183" t="s">
        <v>46</v>
      </c>
      <c r="C157" s="183" t="s">
        <v>30</v>
      </c>
      <c r="D157" s="183">
        <v>2</v>
      </c>
      <c r="E157" s="191">
        <v>0</v>
      </c>
      <c r="F157" s="102">
        <v>0</v>
      </c>
      <c r="G157" s="102">
        <v>0</v>
      </c>
      <c r="H157" s="70">
        <v>1</v>
      </c>
      <c r="W157" s="22">
        <v>2.7072261111004303E-2</v>
      </c>
      <c r="X157" s="22">
        <v>0.99326974021417935</v>
      </c>
      <c r="Y157" s="22">
        <v>0.42271430694594797</v>
      </c>
      <c r="Z157" s="22">
        <v>5.0595078365627634E-2</v>
      </c>
      <c r="AC157" s="22">
        <v>2.7072261111004303E-2</v>
      </c>
      <c r="AD157" s="22">
        <v>0.99326974021417935</v>
      </c>
      <c r="AE157" s="22">
        <v>0.42271430694594797</v>
      </c>
      <c r="AF157" s="22">
        <v>5.0595078365627634E-2</v>
      </c>
    </row>
    <row r="158" spans="1:32" x14ac:dyDescent="0.25">
      <c r="A158" s="183" t="s">
        <v>46</v>
      </c>
      <c r="B158" s="183" t="s">
        <v>48</v>
      </c>
      <c r="C158" s="183" t="s">
        <v>19</v>
      </c>
      <c r="D158" s="183">
        <v>2</v>
      </c>
      <c r="E158" s="191">
        <v>0</v>
      </c>
      <c r="F158" s="102">
        <v>0</v>
      </c>
      <c r="G158" s="102">
        <v>0</v>
      </c>
      <c r="H158" s="70">
        <v>1</v>
      </c>
      <c r="W158" s="22">
        <v>2.7072261111004303E-2</v>
      </c>
      <c r="X158" s="22">
        <v>0.99326974021417935</v>
      </c>
      <c r="Y158" s="22">
        <v>0.42271430694594797</v>
      </c>
      <c r="Z158" s="22">
        <v>5.0595078365627634E-2</v>
      </c>
      <c r="AC158" s="22">
        <v>2.7072261111004303E-2</v>
      </c>
      <c r="AD158" s="22">
        <v>0.99326974021417935</v>
      </c>
      <c r="AE158" s="22">
        <v>0.42271430694594797</v>
      </c>
      <c r="AF158" s="22">
        <v>5.0595078365627634E-2</v>
      </c>
    </row>
    <row r="159" spans="1:32" x14ac:dyDescent="0.25">
      <c r="A159" s="183" t="s">
        <v>46</v>
      </c>
      <c r="B159" s="183" t="s">
        <v>48</v>
      </c>
      <c r="C159" s="183" t="s">
        <v>20</v>
      </c>
      <c r="D159" s="183">
        <v>2</v>
      </c>
      <c r="E159" s="191">
        <v>0</v>
      </c>
      <c r="F159" s="102">
        <v>0</v>
      </c>
      <c r="G159" s="102">
        <v>0</v>
      </c>
      <c r="H159" s="70">
        <v>1</v>
      </c>
      <c r="W159" s="22">
        <v>2.7072261111004303E-2</v>
      </c>
      <c r="X159" s="22">
        <v>0.99326974021417935</v>
      </c>
      <c r="Y159" s="22">
        <v>0.42271430694594797</v>
      </c>
      <c r="Z159" s="22">
        <v>5.0595078365627634E-2</v>
      </c>
      <c r="AC159" s="22">
        <v>2.7072261111004303E-2</v>
      </c>
      <c r="AD159" s="22">
        <v>0.99326974021417935</v>
      </c>
      <c r="AE159" s="22">
        <v>0.42271430694594797</v>
      </c>
      <c r="AF159" s="22">
        <v>5.0595078365627634E-2</v>
      </c>
    </row>
    <row r="160" spans="1:32" x14ac:dyDescent="0.25">
      <c r="A160" s="183" t="s">
        <v>46</v>
      </c>
      <c r="B160" s="183" t="s">
        <v>48</v>
      </c>
      <c r="C160" s="183" t="s">
        <v>21</v>
      </c>
      <c r="D160" s="183">
        <v>2</v>
      </c>
      <c r="E160" s="191">
        <v>0</v>
      </c>
      <c r="F160" s="102">
        <v>0</v>
      </c>
      <c r="G160" s="102">
        <v>0</v>
      </c>
      <c r="H160" s="70">
        <v>3</v>
      </c>
      <c r="W160" s="22">
        <v>2.7072261111004303E-2</v>
      </c>
      <c r="X160" s="22">
        <v>0.99326974021417935</v>
      </c>
      <c r="Y160" s="22">
        <v>0.42271430694594797</v>
      </c>
      <c r="Z160" s="22">
        <v>5.0595078365627634E-2</v>
      </c>
      <c r="AC160" s="22">
        <v>2.7072261111004303E-2</v>
      </c>
      <c r="AD160" s="22">
        <v>0.99326974021417935</v>
      </c>
      <c r="AE160" s="22">
        <v>0.42271430694594797</v>
      </c>
      <c r="AF160" s="22">
        <v>5.0595078365627634E-2</v>
      </c>
    </row>
    <row r="161" spans="1:32" x14ac:dyDescent="0.25">
      <c r="A161" s="183" t="s">
        <v>46</v>
      </c>
      <c r="B161" s="183" t="s">
        <v>48</v>
      </c>
      <c r="C161" s="183" t="s">
        <v>22</v>
      </c>
      <c r="D161" s="183">
        <v>2</v>
      </c>
      <c r="E161" s="191">
        <v>0</v>
      </c>
      <c r="F161" s="102">
        <v>0</v>
      </c>
      <c r="G161" s="102">
        <v>0</v>
      </c>
      <c r="H161" s="70">
        <v>3</v>
      </c>
      <c r="W161" s="22">
        <v>2.9313504447006252E-2</v>
      </c>
      <c r="X161" s="22">
        <v>0.98886830769118483</v>
      </c>
      <c r="Y161" s="22">
        <v>0.24676177603351304</v>
      </c>
      <c r="Z161" s="22">
        <v>2.4946823585895402E-2</v>
      </c>
      <c r="AC161" s="22">
        <v>2.9313504447006252E-2</v>
      </c>
      <c r="AD161" s="22">
        <v>0.98886830769118483</v>
      </c>
      <c r="AE161" s="22">
        <v>0.24676177603351304</v>
      </c>
      <c r="AF161" s="22">
        <v>2.4946823585895402E-2</v>
      </c>
    </row>
    <row r="162" spans="1:32" x14ac:dyDescent="0.25">
      <c r="A162" s="183" t="s">
        <v>46</v>
      </c>
      <c r="B162" s="183" t="s">
        <v>48</v>
      </c>
      <c r="C162" s="183" t="s">
        <v>23</v>
      </c>
      <c r="D162" s="183">
        <v>2</v>
      </c>
      <c r="E162" s="191">
        <v>0</v>
      </c>
      <c r="F162" s="102">
        <v>0</v>
      </c>
      <c r="G162" s="102">
        <v>0</v>
      </c>
      <c r="H162" s="70">
        <v>3</v>
      </c>
      <c r="W162" s="22">
        <v>2.9313504447006252E-2</v>
      </c>
      <c r="X162" s="22">
        <v>0.98886830769118483</v>
      </c>
      <c r="Y162" s="22">
        <v>0.24676177603351304</v>
      </c>
      <c r="Z162" s="22">
        <v>2.4946823585895402E-2</v>
      </c>
      <c r="AC162" s="22">
        <v>2.9313504447006252E-2</v>
      </c>
      <c r="AD162" s="22">
        <v>0.98886830769118483</v>
      </c>
      <c r="AE162" s="22">
        <v>0.24676177603351304</v>
      </c>
      <c r="AF162" s="22">
        <v>2.4946823585895402E-2</v>
      </c>
    </row>
    <row r="163" spans="1:32" x14ac:dyDescent="0.25">
      <c r="A163" s="183" t="s">
        <v>46</v>
      </c>
      <c r="B163" s="183" t="s">
        <v>48</v>
      </c>
      <c r="C163" s="183" t="s">
        <v>24</v>
      </c>
      <c r="D163" s="183">
        <v>2</v>
      </c>
      <c r="E163" s="191">
        <v>0</v>
      </c>
      <c r="F163" s="102">
        <v>0</v>
      </c>
      <c r="G163" s="102">
        <v>0</v>
      </c>
      <c r="H163" s="70">
        <v>3</v>
      </c>
      <c r="W163" s="22">
        <v>2.9313504447006252E-2</v>
      </c>
      <c r="X163" s="22">
        <v>0.98886830769118483</v>
      </c>
      <c r="Y163" s="22">
        <v>0.24676177603351304</v>
      </c>
      <c r="Z163" s="22">
        <v>2.4946823585895402E-2</v>
      </c>
      <c r="AC163" s="22">
        <v>2.9313504447006252E-2</v>
      </c>
      <c r="AD163" s="22">
        <v>0.98886830769118483</v>
      </c>
      <c r="AE163" s="22">
        <v>0.24676177603351304</v>
      </c>
      <c r="AF163" s="22">
        <v>2.4946823585895402E-2</v>
      </c>
    </row>
    <row r="164" spans="1:32" x14ac:dyDescent="0.25">
      <c r="A164" s="183" t="s">
        <v>46</v>
      </c>
      <c r="B164" s="183" t="s">
        <v>48</v>
      </c>
      <c r="C164" s="183" t="s">
        <v>25</v>
      </c>
      <c r="D164" s="183">
        <v>2</v>
      </c>
      <c r="E164" s="191">
        <v>0</v>
      </c>
      <c r="F164" s="102">
        <v>0</v>
      </c>
      <c r="G164" s="102">
        <v>0</v>
      </c>
      <c r="H164" s="70">
        <v>3</v>
      </c>
      <c r="W164" s="22">
        <v>2.9313504447006252E-2</v>
      </c>
      <c r="X164" s="22">
        <v>0.98886830769118483</v>
      </c>
      <c r="Y164" s="22">
        <v>0.24676177603351304</v>
      </c>
      <c r="Z164" s="22">
        <v>2.4946823585895402E-2</v>
      </c>
      <c r="AC164" s="22">
        <v>2.9313504447006252E-2</v>
      </c>
      <c r="AD164" s="22">
        <v>0.98886830769118483</v>
      </c>
      <c r="AE164" s="22">
        <v>0.24676177603351304</v>
      </c>
      <c r="AF164" s="22">
        <v>2.4946823585895402E-2</v>
      </c>
    </row>
    <row r="165" spans="1:32" x14ac:dyDescent="0.25">
      <c r="A165" s="183" t="s">
        <v>46</v>
      </c>
      <c r="B165" s="183" t="s">
        <v>48</v>
      </c>
      <c r="C165" s="183" t="s">
        <v>26</v>
      </c>
      <c r="D165" s="183">
        <v>2</v>
      </c>
      <c r="E165" s="191">
        <v>0</v>
      </c>
      <c r="F165" s="102">
        <v>0</v>
      </c>
      <c r="G165" s="102">
        <v>0</v>
      </c>
      <c r="H165" s="70">
        <v>3</v>
      </c>
      <c r="W165" s="22">
        <v>2.9313504447006252E-2</v>
      </c>
      <c r="X165" s="22">
        <v>0.98886830769118483</v>
      </c>
      <c r="Y165" s="22">
        <v>0.24676177603351304</v>
      </c>
      <c r="Z165" s="22">
        <v>2.4946823585895402E-2</v>
      </c>
      <c r="AC165" s="22">
        <v>2.9313504447006252E-2</v>
      </c>
      <c r="AD165" s="22">
        <v>0.98886830769118483</v>
      </c>
      <c r="AE165" s="22">
        <v>0.24676177603351304</v>
      </c>
      <c r="AF165" s="22">
        <v>2.4946823585895402E-2</v>
      </c>
    </row>
    <row r="166" spans="1:32" x14ac:dyDescent="0.25">
      <c r="A166" s="183" t="s">
        <v>46</v>
      </c>
      <c r="B166" s="183" t="s">
        <v>48</v>
      </c>
      <c r="C166" s="183" t="s">
        <v>27</v>
      </c>
      <c r="D166" s="183">
        <v>2</v>
      </c>
      <c r="E166" s="191">
        <v>0</v>
      </c>
      <c r="F166" s="102">
        <v>0</v>
      </c>
      <c r="G166" s="102">
        <v>0</v>
      </c>
      <c r="H166" s="70">
        <v>1</v>
      </c>
      <c r="W166" s="22">
        <v>2.7072261111004303E-2</v>
      </c>
      <c r="X166" s="22">
        <v>0.99326974021417935</v>
      </c>
      <c r="Y166" s="22">
        <v>0.42271430694594797</v>
      </c>
      <c r="Z166" s="22">
        <v>5.0595078365627634E-2</v>
      </c>
      <c r="AC166" s="22">
        <v>2.7072261111004303E-2</v>
      </c>
      <c r="AD166" s="22">
        <v>0.99326974021417935</v>
      </c>
      <c r="AE166" s="22">
        <v>0.42271430694594797</v>
      </c>
      <c r="AF166" s="22">
        <v>5.0595078365627634E-2</v>
      </c>
    </row>
    <row r="167" spans="1:32" x14ac:dyDescent="0.25">
      <c r="A167" s="183" t="s">
        <v>46</v>
      </c>
      <c r="B167" s="183" t="s">
        <v>48</v>
      </c>
      <c r="C167" s="183" t="s">
        <v>28</v>
      </c>
      <c r="D167" s="183">
        <v>2</v>
      </c>
      <c r="E167" s="191">
        <v>0</v>
      </c>
      <c r="F167" s="102">
        <v>0</v>
      </c>
      <c r="G167" s="102">
        <v>0</v>
      </c>
      <c r="H167" s="70">
        <v>1</v>
      </c>
      <c r="W167" s="22">
        <v>2.7072261111004303E-2</v>
      </c>
      <c r="X167" s="22">
        <v>0.99326974021417935</v>
      </c>
      <c r="Y167" s="22">
        <v>0.42271430694594797</v>
      </c>
      <c r="Z167" s="22">
        <v>5.0595078365627634E-2</v>
      </c>
      <c r="AC167" s="22">
        <v>2.7072261111004303E-2</v>
      </c>
      <c r="AD167" s="22">
        <v>0.99326974021417935</v>
      </c>
      <c r="AE167" s="22">
        <v>0.42271430694594797</v>
      </c>
      <c r="AF167" s="22">
        <v>5.0595078365627634E-2</v>
      </c>
    </row>
    <row r="168" spans="1:32" x14ac:dyDescent="0.25">
      <c r="A168" s="183" t="s">
        <v>46</v>
      </c>
      <c r="B168" s="183" t="s">
        <v>48</v>
      </c>
      <c r="C168" s="183" t="s">
        <v>29</v>
      </c>
      <c r="D168" s="183">
        <v>2</v>
      </c>
      <c r="E168" s="191">
        <v>0</v>
      </c>
      <c r="F168" s="102">
        <v>0</v>
      </c>
      <c r="G168" s="102">
        <v>0</v>
      </c>
      <c r="H168" s="70">
        <v>1</v>
      </c>
      <c r="W168" s="22">
        <v>2.7072261111004303E-2</v>
      </c>
      <c r="X168" s="22">
        <v>0.99326974021417935</v>
      </c>
      <c r="Y168" s="22">
        <v>0.42271430694594797</v>
      </c>
      <c r="Z168" s="22">
        <v>5.0595078365627634E-2</v>
      </c>
      <c r="AC168" s="22">
        <v>2.7072261111004303E-2</v>
      </c>
      <c r="AD168" s="22">
        <v>0.99326974021417935</v>
      </c>
      <c r="AE168" s="22">
        <v>0.42271430694594797</v>
      </c>
      <c r="AF168" s="22">
        <v>5.0595078365627634E-2</v>
      </c>
    </row>
    <row r="169" spans="1:32" x14ac:dyDescent="0.25">
      <c r="A169" s="183" t="s">
        <v>46</v>
      </c>
      <c r="B169" s="183" t="s">
        <v>48</v>
      </c>
      <c r="C169" s="183" t="s">
        <v>30</v>
      </c>
      <c r="D169" s="183">
        <v>2</v>
      </c>
      <c r="E169" s="191">
        <v>0</v>
      </c>
      <c r="F169" s="102">
        <v>0</v>
      </c>
      <c r="G169" s="102">
        <v>0</v>
      </c>
      <c r="H169" s="70">
        <v>1</v>
      </c>
      <c r="W169" s="22">
        <v>2.7072261111004303E-2</v>
      </c>
      <c r="X169" s="22">
        <v>0.99326974021417935</v>
      </c>
      <c r="Y169" s="22">
        <v>0.42271430694594797</v>
      </c>
      <c r="Z169" s="22">
        <v>5.0595078365627634E-2</v>
      </c>
      <c r="AC169" s="22">
        <v>2.7072261111004303E-2</v>
      </c>
      <c r="AD169" s="22">
        <v>0.99326974021417935</v>
      </c>
      <c r="AE169" s="22">
        <v>0.42271430694594797</v>
      </c>
      <c r="AF169" s="22">
        <v>5.0595078365627634E-2</v>
      </c>
    </row>
    <row r="170" spans="1:32" x14ac:dyDescent="0.25">
      <c r="A170" s="183" t="s">
        <v>455</v>
      </c>
      <c r="B170" s="183" t="s">
        <v>56</v>
      </c>
      <c r="C170" s="183" t="s">
        <v>19</v>
      </c>
      <c r="D170" s="183">
        <v>1</v>
      </c>
      <c r="E170" s="183">
        <v>0</v>
      </c>
      <c r="F170" s="183">
        <v>1</v>
      </c>
      <c r="G170" s="188">
        <v>0.42240891000000003</v>
      </c>
      <c r="H170" s="188">
        <v>4.8960289999999997E-2</v>
      </c>
      <c r="W170" s="22">
        <v>2.7072261111004303E-2</v>
      </c>
      <c r="X170" s="22">
        <v>0.99326974021417935</v>
      </c>
      <c r="Y170" s="22">
        <v>0.42271430694594797</v>
      </c>
      <c r="Z170" s="22">
        <v>5.0595078365627634E-2</v>
      </c>
      <c r="AC170" s="22">
        <v>2.7072261111004303E-2</v>
      </c>
      <c r="AD170" s="22">
        <v>0.99326974021417935</v>
      </c>
      <c r="AE170" s="22">
        <v>0.42271430694594797</v>
      </c>
      <c r="AF170" s="22">
        <v>5.0595078365627634E-2</v>
      </c>
    </row>
    <row r="171" spans="1:32" x14ac:dyDescent="0.25">
      <c r="A171" s="183" t="s">
        <v>455</v>
      </c>
      <c r="B171" s="183" t="s">
        <v>56</v>
      </c>
      <c r="C171" s="183" t="s">
        <v>20</v>
      </c>
      <c r="D171" s="183">
        <v>1</v>
      </c>
      <c r="E171" s="183">
        <v>0</v>
      </c>
      <c r="F171" s="183">
        <v>1</v>
      </c>
      <c r="G171" s="188">
        <v>0.42240891000000003</v>
      </c>
      <c r="H171" s="188">
        <v>4.8960289999999997E-2</v>
      </c>
      <c r="W171" s="22">
        <v>2.7072261111004303E-2</v>
      </c>
      <c r="X171" s="22">
        <v>0.99326974021417935</v>
      </c>
      <c r="Y171" s="22">
        <v>0.42271430694594797</v>
      </c>
      <c r="Z171" s="22">
        <v>5.0595078365627634E-2</v>
      </c>
      <c r="AC171" s="22">
        <v>2.7072261111004303E-2</v>
      </c>
      <c r="AD171" s="22">
        <v>0.99326974021417935</v>
      </c>
      <c r="AE171" s="22">
        <v>0.42271430694594797</v>
      </c>
      <c r="AF171" s="22">
        <v>5.0595078365627634E-2</v>
      </c>
    </row>
    <row r="172" spans="1:32" x14ac:dyDescent="0.25">
      <c r="A172" s="183" t="s">
        <v>455</v>
      </c>
      <c r="B172" s="183" t="s">
        <v>56</v>
      </c>
      <c r="C172" s="183" t="s">
        <v>21</v>
      </c>
      <c r="D172" s="183">
        <v>1</v>
      </c>
      <c r="E172" s="183">
        <v>0</v>
      </c>
      <c r="F172" s="183">
        <v>1</v>
      </c>
      <c r="G172" s="188">
        <v>0.42240891000000003</v>
      </c>
      <c r="H172" s="188">
        <v>4.8960289999999997E-2</v>
      </c>
      <c r="W172" s="22">
        <v>2.7072261111004303E-2</v>
      </c>
      <c r="X172" s="22">
        <v>0.99326974021417935</v>
      </c>
      <c r="Y172" s="22">
        <v>0.42271430694594797</v>
      </c>
      <c r="Z172" s="22">
        <v>5.0595078365627634E-2</v>
      </c>
      <c r="AC172" s="22">
        <v>2.7072261111004303E-2</v>
      </c>
      <c r="AD172" s="22">
        <v>0.99326974021417935</v>
      </c>
      <c r="AE172" s="22">
        <v>0.42271430694594797</v>
      </c>
      <c r="AF172" s="22">
        <v>5.0595078365627634E-2</v>
      </c>
    </row>
    <row r="173" spans="1:32" x14ac:dyDescent="0.25">
      <c r="A173" s="183" t="s">
        <v>455</v>
      </c>
      <c r="B173" s="183" t="s">
        <v>56</v>
      </c>
      <c r="C173" s="183" t="s">
        <v>22</v>
      </c>
      <c r="D173" s="183">
        <v>1</v>
      </c>
      <c r="E173" s="183">
        <v>0</v>
      </c>
      <c r="F173" s="183">
        <v>1</v>
      </c>
      <c r="G173" s="188">
        <v>0.2888249</v>
      </c>
      <c r="H173" s="188">
        <v>1.9796190000000002E-2</v>
      </c>
      <c r="W173" s="22">
        <v>2.9313504447006252E-2</v>
      </c>
      <c r="X173" s="22">
        <v>0.98886830769118483</v>
      </c>
      <c r="Y173" s="22">
        <v>0.24676177603351304</v>
      </c>
      <c r="Z173" s="22">
        <v>2.4946823585895402E-2</v>
      </c>
      <c r="AC173" s="22">
        <v>2.9313504447006252E-2</v>
      </c>
      <c r="AD173" s="22">
        <v>0.98886830769118483</v>
      </c>
      <c r="AE173" s="22">
        <v>0.24676177603351304</v>
      </c>
      <c r="AF173" s="22">
        <v>2.4946823585895402E-2</v>
      </c>
    </row>
    <row r="174" spans="1:32" x14ac:dyDescent="0.25">
      <c r="A174" s="183" t="s">
        <v>455</v>
      </c>
      <c r="B174" s="183" t="s">
        <v>56</v>
      </c>
      <c r="C174" s="183" t="s">
        <v>23</v>
      </c>
      <c r="D174" s="183">
        <v>1</v>
      </c>
      <c r="E174" s="183">
        <v>0</v>
      </c>
      <c r="F174" s="183">
        <v>1</v>
      </c>
      <c r="G174" s="188">
        <v>0.2888249</v>
      </c>
      <c r="H174" s="188">
        <v>1.9796190000000002E-2</v>
      </c>
      <c r="W174" s="22">
        <v>2.9313504447006252E-2</v>
      </c>
      <c r="X174" s="22">
        <v>0.98886830769118483</v>
      </c>
      <c r="Y174" s="22">
        <v>0.24676177603351304</v>
      </c>
      <c r="Z174" s="22">
        <v>2.4946823585895402E-2</v>
      </c>
      <c r="AC174" s="22">
        <v>2.9313504447006252E-2</v>
      </c>
      <c r="AD174" s="22">
        <v>0.98886830769118483</v>
      </c>
      <c r="AE174" s="22">
        <v>0.24676177603351304</v>
      </c>
      <c r="AF174" s="22">
        <v>2.4946823585895402E-2</v>
      </c>
    </row>
    <row r="175" spans="1:32" x14ac:dyDescent="0.25">
      <c r="A175" s="183" t="s">
        <v>455</v>
      </c>
      <c r="B175" s="183" t="s">
        <v>56</v>
      </c>
      <c r="C175" s="183" t="s">
        <v>24</v>
      </c>
      <c r="D175" s="183">
        <v>1</v>
      </c>
      <c r="E175" s="183">
        <v>0</v>
      </c>
      <c r="F175" s="183">
        <v>1</v>
      </c>
      <c r="G175" s="188">
        <v>0.2888249</v>
      </c>
      <c r="H175" s="188">
        <v>1.9796190000000002E-2</v>
      </c>
      <c r="W175" s="22">
        <v>2.9313504447006252E-2</v>
      </c>
      <c r="X175" s="22">
        <v>0.98886830769118483</v>
      </c>
      <c r="Y175" s="22">
        <v>0.24676177603351304</v>
      </c>
      <c r="Z175" s="22">
        <v>2.4946823585895402E-2</v>
      </c>
      <c r="AC175" s="22">
        <v>2.9313504447006252E-2</v>
      </c>
      <c r="AD175" s="22">
        <v>0.98886830769118483</v>
      </c>
      <c r="AE175" s="22">
        <v>0.24676177603351304</v>
      </c>
      <c r="AF175" s="22">
        <v>2.4946823585895402E-2</v>
      </c>
    </row>
    <row r="176" spans="1:32" x14ac:dyDescent="0.25">
      <c r="A176" s="183" t="s">
        <v>455</v>
      </c>
      <c r="B176" s="183" t="s">
        <v>56</v>
      </c>
      <c r="C176" s="183" t="s">
        <v>25</v>
      </c>
      <c r="D176" s="183">
        <v>1</v>
      </c>
      <c r="E176" s="183">
        <v>0</v>
      </c>
      <c r="F176" s="183">
        <v>1</v>
      </c>
      <c r="G176" s="188">
        <v>0.2888249</v>
      </c>
      <c r="H176" s="188">
        <v>1.9796190000000002E-2</v>
      </c>
      <c r="W176" s="22">
        <v>2.9313504447006252E-2</v>
      </c>
      <c r="X176" s="22">
        <v>0.98886830769118483</v>
      </c>
      <c r="Y176" s="22">
        <v>0.24676177603351304</v>
      </c>
      <c r="Z176" s="22">
        <v>2.4946823585895402E-2</v>
      </c>
      <c r="AC176" s="22">
        <v>2.9313504447006252E-2</v>
      </c>
      <c r="AD176" s="22">
        <v>0.98886830769118483</v>
      </c>
      <c r="AE176" s="22">
        <v>0.24676177603351304</v>
      </c>
      <c r="AF176" s="22">
        <v>2.4946823585895402E-2</v>
      </c>
    </row>
    <row r="177" spans="1:32" x14ac:dyDescent="0.25">
      <c r="A177" s="183" t="s">
        <v>455</v>
      </c>
      <c r="B177" s="183" t="s">
        <v>56</v>
      </c>
      <c r="C177" s="183" t="s">
        <v>26</v>
      </c>
      <c r="D177" s="183">
        <v>1</v>
      </c>
      <c r="E177" s="183">
        <v>0</v>
      </c>
      <c r="F177" s="183">
        <v>1</v>
      </c>
      <c r="G177" s="188">
        <v>0.2888249</v>
      </c>
      <c r="H177" s="188">
        <v>1.9796190000000002E-2</v>
      </c>
      <c r="W177" s="22">
        <v>2.9313504447006252E-2</v>
      </c>
      <c r="X177" s="22">
        <v>0.98886830769118483</v>
      </c>
      <c r="Y177" s="22">
        <v>0.24676177603351304</v>
      </c>
      <c r="Z177" s="22">
        <v>2.4946823585895402E-2</v>
      </c>
      <c r="AC177" s="22">
        <v>2.9313504447006252E-2</v>
      </c>
      <c r="AD177" s="22">
        <v>0.98886830769118483</v>
      </c>
      <c r="AE177" s="22">
        <v>0.24676177603351304</v>
      </c>
      <c r="AF177" s="22">
        <v>2.4946823585895402E-2</v>
      </c>
    </row>
    <row r="178" spans="1:32" x14ac:dyDescent="0.25">
      <c r="A178" s="183" t="s">
        <v>455</v>
      </c>
      <c r="B178" s="183" t="s">
        <v>56</v>
      </c>
      <c r="C178" s="183" t="s">
        <v>27</v>
      </c>
      <c r="D178" s="183">
        <v>1</v>
      </c>
      <c r="E178" s="183">
        <v>0</v>
      </c>
      <c r="F178" s="183">
        <v>1</v>
      </c>
      <c r="G178" s="188">
        <v>0.42240891000000003</v>
      </c>
      <c r="H178" s="188">
        <v>4.8960289999999997E-2</v>
      </c>
      <c r="W178" s="22">
        <v>2.7072261111004303E-2</v>
      </c>
      <c r="X178" s="22">
        <v>0.99326974021417935</v>
      </c>
      <c r="Y178" s="22">
        <v>0.42271430694594797</v>
      </c>
      <c r="Z178" s="22">
        <v>5.0595078365627634E-2</v>
      </c>
      <c r="AC178" s="22">
        <v>2.7072261111004303E-2</v>
      </c>
      <c r="AD178" s="22">
        <v>0.99326974021417935</v>
      </c>
      <c r="AE178" s="22">
        <v>0.42271430694594797</v>
      </c>
      <c r="AF178" s="22">
        <v>5.0595078365627634E-2</v>
      </c>
    </row>
    <row r="179" spans="1:32" x14ac:dyDescent="0.25">
      <c r="A179" s="183" t="s">
        <v>455</v>
      </c>
      <c r="B179" s="183" t="s">
        <v>56</v>
      </c>
      <c r="C179" s="183" t="s">
        <v>28</v>
      </c>
      <c r="D179" s="183">
        <v>1</v>
      </c>
      <c r="E179" s="183">
        <v>0</v>
      </c>
      <c r="F179" s="183">
        <v>1</v>
      </c>
      <c r="G179" s="188">
        <v>0.42240891000000003</v>
      </c>
      <c r="H179" s="188">
        <v>4.8960289999999997E-2</v>
      </c>
      <c r="W179" s="22">
        <v>2.7072261111004303E-2</v>
      </c>
      <c r="X179" s="22">
        <v>0.99326974021417935</v>
      </c>
      <c r="Y179" s="22">
        <v>0.42271430694594797</v>
      </c>
      <c r="Z179" s="22">
        <v>5.0595078365627634E-2</v>
      </c>
      <c r="AC179" s="22">
        <v>2.7072261111004303E-2</v>
      </c>
      <c r="AD179" s="22">
        <v>0.99326974021417935</v>
      </c>
      <c r="AE179" s="22">
        <v>0.42271430694594797</v>
      </c>
      <c r="AF179" s="22">
        <v>5.0595078365627634E-2</v>
      </c>
    </row>
    <row r="180" spans="1:32" x14ac:dyDescent="0.25">
      <c r="A180" s="183" t="s">
        <v>455</v>
      </c>
      <c r="B180" s="183" t="s">
        <v>56</v>
      </c>
      <c r="C180" s="183" t="s">
        <v>29</v>
      </c>
      <c r="D180" s="183">
        <v>1</v>
      </c>
      <c r="E180" s="183">
        <v>0</v>
      </c>
      <c r="F180" s="183">
        <v>1</v>
      </c>
      <c r="G180" s="188">
        <v>0.42240891000000003</v>
      </c>
      <c r="H180" s="188">
        <v>4.8960289999999997E-2</v>
      </c>
      <c r="W180" s="22">
        <v>2.7072261111004303E-2</v>
      </c>
      <c r="X180" s="22">
        <v>0.99326974021417935</v>
      </c>
      <c r="Y180" s="22">
        <v>0.42271430694594797</v>
      </c>
      <c r="Z180" s="22">
        <v>5.0595078365627634E-2</v>
      </c>
      <c r="AC180" s="22">
        <v>2.7072261111004303E-2</v>
      </c>
      <c r="AD180" s="22">
        <v>0.99326974021417935</v>
      </c>
      <c r="AE180" s="22">
        <v>0.42271430694594797</v>
      </c>
      <c r="AF180" s="22">
        <v>5.0595078365627634E-2</v>
      </c>
    </row>
    <row r="181" spans="1:32" x14ac:dyDescent="0.25">
      <c r="A181" s="183" t="s">
        <v>455</v>
      </c>
      <c r="B181" s="183" t="s">
        <v>56</v>
      </c>
      <c r="C181" s="183" t="s">
        <v>30</v>
      </c>
      <c r="D181" s="183">
        <v>1</v>
      </c>
      <c r="E181" s="183">
        <v>0</v>
      </c>
      <c r="F181" s="183">
        <v>1</v>
      </c>
      <c r="G181" s="188">
        <v>0.42240891000000003</v>
      </c>
      <c r="H181" s="188">
        <v>4.8960289999999997E-2</v>
      </c>
      <c r="W181" s="22">
        <v>2.7072261111004303E-2</v>
      </c>
      <c r="X181" s="22">
        <v>0.99326974021417935</v>
      </c>
      <c r="Y181" s="22">
        <v>0.42271430694594797</v>
      </c>
      <c r="Z181" s="22">
        <v>5.0595078365627634E-2</v>
      </c>
      <c r="AC181" s="22">
        <v>2.7072261111004303E-2</v>
      </c>
      <c r="AD181" s="22">
        <v>0.99326974021417935</v>
      </c>
      <c r="AE181" s="22">
        <v>0.42271430694594797</v>
      </c>
      <c r="AF181" s="22">
        <v>5.0595078365627634E-2</v>
      </c>
    </row>
    <row r="182" spans="1:32" x14ac:dyDescent="0.25">
      <c r="A182" s="183" t="s">
        <v>58</v>
      </c>
      <c r="B182" s="183" t="s">
        <v>57</v>
      </c>
      <c r="C182" s="183" t="s">
        <v>19</v>
      </c>
      <c r="D182" s="183">
        <v>1</v>
      </c>
      <c r="E182" s="183">
        <v>0</v>
      </c>
      <c r="F182" s="183">
        <v>1</v>
      </c>
      <c r="G182" s="188">
        <v>0.42240891000000003</v>
      </c>
      <c r="H182" s="188">
        <v>4.8960289999999997E-2</v>
      </c>
      <c r="W182" s="22">
        <v>2.7072261111004303E-2</v>
      </c>
      <c r="X182" s="22">
        <v>0.99326974021417935</v>
      </c>
      <c r="Y182" s="22">
        <v>0.42271430694594797</v>
      </c>
      <c r="Z182" s="22">
        <v>5.0595078365627634E-2</v>
      </c>
      <c r="AC182" s="22">
        <v>2.7072261111004303E-2</v>
      </c>
      <c r="AD182" s="22">
        <v>0.99326974021417935</v>
      </c>
      <c r="AE182" s="22">
        <v>0.42271430694594797</v>
      </c>
      <c r="AF182" s="22">
        <v>5.0595078365627634E-2</v>
      </c>
    </row>
    <row r="183" spans="1:32" x14ac:dyDescent="0.25">
      <c r="A183" s="183" t="s">
        <v>58</v>
      </c>
      <c r="B183" s="183" t="s">
        <v>57</v>
      </c>
      <c r="C183" s="183" t="s">
        <v>20</v>
      </c>
      <c r="D183" s="183">
        <v>1</v>
      </c>
      <c r="E183" s="183">
        <v>0</v>
      </c>
      <c r="F183" s="183">
        <v>1</v>
      </c>
      <c r="G183" s="188">
        <v>0.42240891000000003</v>
      </c>
      <c r="H183" s="188">
        <v>4.8960289999999997E-2</v>
      </c>
      <c r="W183" s="22">
        <v>2.7072261111004303E-2</v>
      </c>
      <c r="X183" s="22">
        <v>0.99326974021417935</v>
      </c>
      <c r="Y183" s="22">
        <v>0.42271430694594797</v>
      </c>
      <c r="Z183" s="22">
        <v>5.0595078365627634E-2</v>
      </c>
      <c r="AC183" s="22">
        <v>2.7072261111004303E-2</v>
      </c>
      <c r="AD183" s="22">
        <v>0.99326974021417935</v>
      </c>
      <c r="AE183" s="22">
        <v>0.42271430694594797</v>
      </c>
      <c r="AF183" s="22">
        <v>5.0595078365627634E-2</v>
      </c>
    </row>
    <row r="184" spans="1:32" x14ac:dyDescent="0.25">
      <c r="A184" s="183" t="s">
        <v>58</v>
      </c>
      <c r="B184" s="183" t="s">
        <v>57</v>
      </c>
      <c r="C184" s="183" t="s">
        <v>21</v>
      </c>
      <c r="D184" s="183">
        <v>1</v>
      </c>
      <c r="E184" s="183">
        <v>0</v>
      </c>
      <c r="F184" s="183">
        <v>1</v>
      </c>
      <c r="G184" s="188">
        <v>0.42240891000000003</v>
      </c>
      <c r="H184" s="188">
        <v>4.8960289999999997E-2</v>
      </c>
      <c r="W184" s="22">
        <v>2.7072261111004303E-2</v>
      </c>
      <c r="X184" s="22">
        <v>0.99326974021417935</v>
      </c>
      <c r="Y184" s="22">
        <v>0.42271430694594797</v>
      </c>
      <c r="Z184" s="22">
        <v>5.0595078365627634E-2</v>
      </c>
      <c r="AC184" s="22">
        <v>2.7072261111004303E-2</v>
      </c>
      <c r="AD184" s="22">
        <v>0.99326974021417935</v>
      </c>
      <c r="AE184" s="22">
        <v>0.42271430694594797</v>
      </c>
      <c r="AF184" s="22">
        <v>5.0595078365627634E-2</v>
      </c>
    </row>
    <row r="185" spans="1:32" x14ac:dyDescent="0.25">
      <c r="A185" s="183" t="s">
        <v>58</v>
      </c>
      <c r="B185" s="183" t="s">
        <v>57</v>
      </c>
      <c r="C185" s="183" t="s">
        <v>22</v>
      </c>
      <c r="D185" s="183">
        <v>1</v>
      </c>
      <c r="E185" s="183">
        <v>0</v>
      </c>
      <c r="F185" s="183">
        <v>1</v>
      </c>
      <c r="G185" s="188">
        <v>0.14862101</v>
      </c>
      <c r="H185" s="188">
        <v>4.4471129999999998E-2</v>
      </c>
      <c r="W185" s="22">
        <v>2.9313504447006252E-2</v>
      </c>
      <c r="X185" s="22">
        <v>0.98886830769118483</v>
      </c>
      <c r="Y185" s="22">
        <v>0.24676177603351304</v>
      </c>
      <c r="Z185" s="22">
        <v>2.4946823585895402E-2</v>
      </c>
      <c r="AC185" s="22">
        <v>2.9313504447006252E-2</v>
      </c>
      <c r="AD185" s="22">
        <v>0.98886830769118483</v>
      </c>
      <c r="AE185" s="22">
        <v>0.24676177603351304</v>
      </c>
      <c r="AF185" s="22">
        <v>2.4946823585895402E-2</v>
      </c>
    </row>
    <row r="186" spans="1:32" x14ac:dyDescent="0.25">
      <c r="A186" s="183" t="s">
        <v>58</v>
      </c>
      <c r="B186" s="183" t="s">
        <v>57</v>
      </c>
      <c r="C186" s="183" t="s">
        <v>23</v>
      </c>
      <c r="D186" s="183">
        <v>1</v>
      </c>
      <c r="E186" s="183">
        <v>0</v>
      </c>
      <c r="F186" s="183">
        <v>1</v>
      </c>
      <c r="G186" s="188">
        <v>0.14862101</v>
      </c>
      <c r="H186" s="188">
        <v>4.4471129999999998E-2</v>
      </c>
      <c r="W186" s="22">
        <v>2.9313504447006252E-2</v>
      </c>
      <c r="X186" s="22">
        <v>0.98886830769118483</v>
      </c>
      <c r="Y186" s="22">
        <v>0.24676177603351304</v>
      </c>
      <c r="Z186" s="22">
        <v>2.4946823585895402E-2</v>
      </c>
      <c r="AC186" s="22">
        <v>2.9313504447006252E-2</v>
      </c>
      <c r="AD186" s="22">
        <v>0.98886830769118483</v>
      </c>
      <c r="AE186" s="22">
        <v>0.24676177603351304</v>
      </c>
      <c r="AF186" s="22">
        <v>2.4946823585895402E-2</v>
      </c>
    </row>
    <row r="187" spans="1:32" x14ac:dyDescent="0.25">
      <c r="A187" s="183" t="s">
        <v>58</v>
      </c>
      <c r="B187" s="183" t="s">
        <v>57</v>
      </c>
      <c r="C187" s="183" t="s">
        <v>24</v>
      </c>
      <c r="D187" s="183">
        <v>1</v>
      </c>
      <c r="E187" s="183">
        <v>0</v>
      </c>
      <c r="F187" s="183">
        <v>1</v>
      </c>
      <c r="G187" s="188">
        <v>0.14862101</v>
      </c>
      <c r="H187" s="188">
        <v>4.4471129999999998E-2</v>
      </c>
      <c r="W187" s="22">
        <v>2.9313504447006252E-2</v>
      </c>
      <c r="X187" s="22">
        <v>0.98886830769118483</v>
      </c>
      <c r="Y187" s="22">
        <v>0.24676177603351304</v>
      </c>
      <c r="Z187" s="22">
        <v>2.4946823585895402E-2</v>
      </c>
      <c r="AC187" s="22">
        <v>2.9313504447006252E-2</v>
      </c>
      <c r="AD187" s="22">
        <v>0.98886830769118483</v>
      </c>
      <c r="AE187" s="22">
        <v>0.24676177603351304</v>
      </c>
      <c r="AF187" s="22">
        <v>2.4946823585895402E-2</v>
      </c>
    </row>
    <row r="188" spans="1:32" x14ac:dyDescent="0.25">
      <c r="A188" s="183" t="s">
        <v>58</v>
      </c>
      <c r="B188" s="183" t="s">
        <v>57</v>
      </c>
      <c r="C188" s="183" t="s">
        <v>25</v>
      </c>
      <c r="D188" s="183">
        <v>1</v>
      </c>
      <c r="E188" s="183">
        <v>0</v>
      </c>
      <c r="F188" s="183">
        <v>1</v>
      </c>
      <c r="G188" s="188">
        <v>0.14862101</v>
      </c>
      <c r="H188" s="188">
        <v>4.4471129999999998E-2</v>
      </c>
      <c r="W188" s="22">
        <v>2.9313504447006252E-2</v>
      </c>
      <c r="X188" s="22">
        <v>0.98886830769118483</v>
      </c>
      <c r="Y188" s="22">
        <v>0.24676177603351304</v>
      </c>
      <c r="Z188" s="22">
        <v>2.4946823585895402E-2</v>
      </c>
      <c r="AC188" s="22">
        <v>2.9313504447006252E-2</v>
      </c>
      <c r="AD188" s="22">
        <v>0.98886830769118483</v>
      </c>
      <c r="AE188" s="22">
        <v>0.24676177603351304</v>
      </c>
      <c r="AF188" s="22">
        <v>2.4946823585895402E-2</v>
      </c>
    </row>
    <row r="189" spans="1:32" x14ac:dyDescent="0.25">
      <c r="A189" s="183" t="s">
        <v>58</v>
      </c>
      <c r="B189" s="183" t="s">
        <v>57</v>
      </c>
      <c r="C189" s="183" t="s">
        <v>26</v>
      </c>
      <c r="D189" s="183">
        <v>1</v>
      </c>
      <c r="E189" s="183">
        <v>0</v>
      </c>
      <c r="F189" s="183">
        <v>1</v>
      </c>
      <c r="G189" s="188">
        <v>0.14862101</v>
      </c>
      <c r="H189" s="188">
        <v>4.4471129999999998E-2</v>
      </c>
      <c r="W189" s="22">
        <v>2.9313504447006252E-2</v>
      </c>
      <c r="X189" s="22">
        <v>0.98886830769118483</v>
      </c>
      <c r="Y189" s="22">
        <v>0.24676177603351304</v>
      </c>
      <c r="Z189" s="22">
        <v>2.4946823585895402E-2</v>
      </c>
      <c r="AC189" s="22">
        <v>2.9313504447006252E-2</v>
      </c>
      <c r="AD189" s="22">
        <v>0.98886830769118483</v>
      </c>
      <c r="AE189" s="22">
        <v>0.24676177603351304</v>
      </c>
      <c r="AF189" s="22">
        <v>2.4946823585895402E-2</v>
      </c>
    </row>
    <row r="190" spans="1:32" x14ac:dyDescent="0.25">
      <c r="A190" s="183" t="s">
        <v>58</v>
      </c>
      <c r="B190" s="183" t="s">
        <v>57</v>
      </c>
      <c r="C190" s="183" t="s">
        <v>27</v>
      </c>
      <c r="D190" s="183">
        <v>1</v>
      </c>
      <c r="E190" s="183">
        <v>0</v>
      </c>
      <c r="F190" s="183">
        <v>1</v>
      </c>
      <c r="G190" s="188">
        <v>0.42240891000000003</v>
      </c>
      <c r="H190" s="188">
        <v>4.8960289999999997E-2</v>
      </c>
      <c r="W190" s="22">
        <v>2.7072261111004303E-2</v>
      </c>
      <c r="X190" s="22">
        <v>0.99326974021417935</v>
      </c>
      <c r="Y190" s="22">
        <v>0.42271430694594797</v>
      </c>
      <c r="Z190" s="22">
        <v>5.0595078365627634E-2</v>
      </c>
      <c r="AC190" s="22">
        <v>2.7072261111004303E-2</v>
      </c>
      <c r="AD190" s="22">
        <v>0.99326974021417935</v>
      </c>
      <c r="AE190" s="22">
        <v>0.42271430694594797</v>
      </c>
      <c r="AF190" s="22">
        <v>5.0595078365627634E-2</v>
      </c>
    </row>
    <row r="191" spans="1:32" x14ac:dyDescent="0.25">
      <c r="A191" s="183" t="s">
        <v>58</v>
      </c>
      <c r="B191" s="183" t="s">
        <v>57</v>
      </c>
      <c r="C191" s="183" t="s">
        <v>28</v>
      </c>
      <c r="D191" s="183">
        <v>1</v>
      </c>
      <c r="E191" s="183">
        <v>0</v>
      </c>
      <c r="F191" s="183">
        <v>1</v>
      </c>
      <c r="G191" s="188">
        <v>0.42240891000000003</v>
      </c>
      <c r="H191" s="188">
        <v>4.8960289999999997E-2</v>
      </c>
      <c r="W191" s="22">
        <v>2.7072261111004303E-2</v>
      </c>
      <c r="X191" s="22">
        <v>0.99326974021417935</v>
      </c>
      <c r="Y191" s="22">
        <v>0.42271430694594797</v>
      </c>
      <c r="Z191" s="22">
        <v>5.0595078365627634E-2</v>
      </c>
      <c r="AC191" s="22">
        <v>2.7072261111004303E-2</v>
      </c>
      <c r="AD191" s="22">
        <v>0.99326974021417935</v>
      </c>
      <c r="AE191" s="22">
        <v>0.42271430694594797</v>
      </c>
      <c r="AF191" s="22">
        <v>5.0595078365627634E-2</v>
      </c>
    </row>
    <row r="192" spans="1:32" x14ac:dyDescent="0.25">
      <c r="A192" s="183" t="s">
        <v>58</v>
      </c>
      <c r="B192" s="183" t="s">
        <v>57</v>
      </c>
      <c r="C192" s="183" t="s">
        <v>29</v>
      </c>
      <c r="D192" s="183">
        <v>1</v>
      </c>
      <c r="E192" s="183">
        <v>0</v>
      </c>
      <c r="F192" s="183">
        <v>1</v>
      </c>
      <c r="G192" s="188">
        <v>0.42240891000000003</v>
      </c>
      <c r="H192" s="188">
        <v>4.8960289999999997E-2</v>
      </c>
      <c r="W192" s="22">
        <v>2.7072261111004303E-2</v>
      </c>
      <c r="X192" s="22">
        <v>0.99326974021417935</v>
      </c>
      <c r="Y192" s="22">
        <v>0.42271430694594797</v>
      </c>
      <c r="Z192" s="22">
        <v>5.0595078365627634E-2</v>
      </c>
      <c r="AC192" s="22">
        <v>2.7072261111004303E-2</v>
      </c>
      <c r="AD192" s="22">
        <v>0.99326974021417935</v>
      </c>
      <c r="AE192" s="22">
        <v>0.42271430694594797</v>
      </c>
      <c r="AF192" s="22">
        <v>5.0595078365627634E-2</v>
      </c>
    </row>
    <row r="193" spans="1:32" x14ac:dyDescent="0.25">
      <c r="A193" s="183" t="s">
        <v>58</v>
      </c>
      <c r="B193" s="183" t="s">
        <v>57</v>
      </c>
      <c r="C193" s="183" t="s">
        <v>30</v>
      </c>
      <c r="D193" s="183">
        <v>1</v>
      </c>
      <c r="E193" s="183">
        <v>0</v>
      </c>
      <c r="F193" s="183">
        <v>1</v>
      </c>
      <c r="G193" s="188">
        <v>0.42240891000000003</v>
      </c>
      <c r="H193" s="188">
        <v>4.8960289999999997E-2</v>
      </c>
      <c r="W193" s="22">
        <v>2.7072261111004303E-2</v>
      </c>
      <c r="X193" s="22">
        <v>0.99326974021417935</v>
      </c>
      <c r="Y193" s="22">
        <v>0.42271430694594797</v>
      </c>
      <c r="Z193" s="22">
        <v>5.0595078365627634E-2</v>
      </c>
      <c r="AC193" s="22">
        <v>2.7072261111004303E-2</v>
      </c>
      <c r="AD193" s="22">
        <v>0.99326974021417935</v>
      </c>
      <c r="AE193" s="22">
        <v>0.42271430694594797</v>
      </c>
      <c r="AF193" s="22">
        <v>5.0595078365627634E-2</v>
      </c>
    </row>
    <row r="194" spans="1:32" x14ac:dyDescent="0.25">
      <c r="A194" s="183" t="s">
        <v>59</v>
      </c>
      <c r="B194" s="183" t="s">
        <v>455</v>
      </c>
      <c r="C194" s="183" t="s">
        <v>19</v>
      </c>
      <c r="D194" s="183">
        <v>1</v>
      </c>
      <c r="E194" s="183">
        <v>0</v>
      </c>
      <c r="F194" s="183">
        <v>1</v>
      </c>
      <c r="G194" s="188">
        <v>0.42240891000000003</v>
      </c>
      <c r="H194" s="188">
        <v>4.8960289999999997E-2</v>
      </c>
      <c r="W194" s="22">
        <v>2.7072261111004303E-2</v>
      </c>
      <c r="X194" s="22">
        <v>0.99326974021417935</v>
      </c>
      <c r="Y194" s="22">
        <v>0.42271430694594797</v>
      </c>
      <c r="Z194" s="22">
        <v>5.0595078365627634E-2</v>
      </c>
      <c r="AC194" s="22">
        <v>2.7072261111004303E-2</v>
      </c>
      <c r="AD194" s="22">
        <v>0.99326974021417935</v>
      </c>
      <c r="AE194" s="22">
        <v>0.42271430694594797</v>
      </c>
      <c r="AF194" s="22">
        <v>5.0595078365627634E-2</v>
      </c>
    </row>
    <row r="195" spans="1:32" x14ac:dyDescent="0.25">
      <c r="A195" s="183" t="s">
        <v>59</v>
      </c>
      <c r="B195" s="183" t="s">
        <v>455</v>
      </c>
      <c r="C195" s="183" t="s">
        <v>20</v>
      </c>
      <c r="D195" s="183">
        <v>1</v>
      </c>
      <c r="E195" s="183">
        <v>0</v>
      </c>
      <c r="F195" s="183">
        <v>1</v>
      </c>
      <c r="G195" s="188">
        <v>0.42240891000000003</v>
      </c>
      <c r="H195" s="188">
        <v>4.8960289999999997E-2</v>
      </c>
      <c r="W195" s="22">
        <v>2.7072261111004303E-2</v>
      </c>
      <c r="X195" s="22">
        <v>0.99326974021417935</v>
      </c>
      <c r="Y195" s="22">
        <v>0.42271430694594797</v>
      </c>
      <c r="Z195" s="22">
        <v>5.0595078365627634E-2</v>
      </c>
      <c r="AC195" s="22">
        <v>2.7072261111004303E-2</v>
      </c>
      <c r="AD195" s="22">
        <v>0.99326974021417935</v>
      </c>
      <c r="AE195" s="22">
        <v>0.42271430694594797</v>
      </c>
      <c r="AF195" s="22">
        <v>5.0595078365627634E-2</v>
      </c>
    </row>
    <row r="196" spans="1:32" x14ac:dyDescent="0.25">
      <c r="A196" s="183" t="s">
        <v>59</v>
      </c>
      <c r="B196" s="183" t="s">
        <v>455</v>
      </c>
      <c r="C196" s="183" t="s">
        <v>21</v>
      </c>
      <c r="D196" s="183">
        <v>1</v>
      </c>
      <c r="E196" s="183">
        <v>0</v>
      </c>
      <c r="F196" s="183">
        <v>1</v>
      </c>
      <c r="G196" s="188">
        <v>0.42240891000000003</v>
      </c>
      <c r="H196" s="188">
        <v>4.8960289999999997E-2</v>
      </c>
      <c r="W196" s="22">
        <v>2.7072261111004303E-2</v>
      </c>
      <c r="X196" s="22">
        <v>0.99326974021417935</v>
      </c>
      <c r="Y196" s="22">
        <v>0.42271430694594797</v>
      </c>
      <c r="Z196" s="22">
        <v>5.0595078365627634E-2</v>
      </c>
      <c r="AC196" s="22">
        <v>2.7072261111004303E-2</v>
      </c>
      <c r="AD196" s="22">
        <v>0.99326974021417935</v>
      </c>
      <c r="AE196" s="22">
        <v>0.42271430694594797</v>
      </c>
      <c r="AF196" s="22">
        <v>5.0595078365627634E-2</v>
      </c>
    </row>
    <row r="197" spans="1:32" x14ac:dyDescent="0.25">
      <c r="A197" s="183" t="s">
        <v>59</v>
      </c>
      <c r="B197" s="183" t="s">
        <v>455</v>
      </c>
      <c r="C197" s="183" t="s">
        <v>22</v>
      </c>
      <c r="D197" s="183">
        <v>1</v>
      </c>
      <c r="E197" s="183">
        <v>0</v>
      </c>
      <c r="F197" s="183">
        <v>1</v>
      </c>
      <c r="G197" s="188">
        <v>0.14862101</v>
      </c>
      <c r="H197" s="188">
        <v>4.4471129999999998E-2</v>
      </c>
      <c r="W197" s="22">
        <v>2.9313504447006252E-2</v>
      </c>
      <c r="X197" s="22">
        <v>0.98886830769118483</v>
      </c>
      <c r="Y197" s="22">
        <v>0.24676177603351304</v>
      </c>
      <c r="Z197" s="22">
        <v>2.4946823585895402E-2</v>
      </c>
      <c r="AC197" s="22">
        <v>2.9313504447006252E-2</v>
      </c>
      <c r="AD197" s="22">
        <v>0.98886830769118483</v>
      </c>
      <c r="AE197" s="22">
        <v>0.24676177603351304</v>
      </c>
      <c r="AF197" s="22">
        <v>2.4946823585895402E-2</v>
      </c>
    </row>
    <row r="198" spans="1:32" x14ac:dyDescent="0.25">
      <c r="A198" s="183" t="s">
        <v>59</v>
      </c>
      <c r="B198" s="183" t="s">
        <v>455</v>
      </c>
      <c r="C198" s="183" t="s">
        <v>23</v>
      </c>
      <c r="D198" s="183">
        <v>1</v>
      </c>
      <c r="E198" s="183">
        <v>0</v>
      </c>
      <c r="F198" s="183">
        <v>1</v>
      </c>
      <c r="G198" s="188">
        <v>0.14862101</v>
      </c>
      <c r="H198" s="188">
        <v>4.4471129999999998E-2</v>
      </c>
      <c r="W198" s="22">
        <v>2.9313504447006252E-2</v>
      </c>
      <c r="X198" s="22">
        <v>0.98886830769118483</v>
      </c>
      <c r="Y198" s="22">
        <v>0.24676177603351304</v>
      </c>
      <c r="Z198" s="22">
        <v>2.4946823585895402E-2</v>
      </c>
      <c r="AC198" s="22">
        <v>2.9313504447006252E-2</v>
      </c>
      <c r="AD198" s="22">
        <v>0.98886830769118483</v>
      </c>
      <c r="AE198" s="22">
        <v>0.24676177603351304</v>
      </c>
      <c r="AF198" s="22">
        <v>2.4946823585895402E-2</v>
      </c>
    </row>
    <row r="199" spans="1:32" x14ac:dyDescent="0.25">
      <c r="A199" s="183" t="s">
        <v>59</v>
      </c>
      <c r="B199" s="183" t="s">
        <v>455</v>
      </c>
      <c r="C199" s="183" t="s">
        <v>24</v>
      </c>
      <c r="D199" s="183">
        <v>1</v>
      </c>
      <c r="E199" s="183">
        <v>0</v>
      </c>
      <c r="F199" s="183">
        <v>1</v>
      </c>
      <c r="G199" s="188">
        <v>0.14862101</v>
      </c>
      <c r="H199" s="188">
        <v>4.4471129999999998E-2</v>
      </c>
      <c r="W199" s="22">
        <v>2.9313504447006252E-2</v>
      </c>
      <c r="X199" s="22">
        <v>0.98886830769118483</v>
      </c>
      <c r="Y199" s="22">
        <v>0.24676177603351304</v>
      </c>
      <c r="Z199" s="22">
        <v>2.4946823585895402E-2</v>
      </c>
      <c r="AC199" s="22">
        <v>2.9313504447006252E-2</v>
      </c>
      <c r="AD199" s="22">
        <v>0.98886830769118483</v>
      </c>
      <c r="AE199" s="22">
        <v>0.24676177603351304</v>
      </c>
      <c r="AF199" s="22">
        <v>2.4946823585895402E-2</v>
      </c>
    </row>
    <row r="200" spans="1:32" x14ac:dyDescent="0.25">
      <c r="A200" s="183" t="s">
        <v>59</v>
      </c>
      <c r="B200" s="183" t="s">
        <v>455</v>
      </c>
      <c r="C200" s="183" t="s">
        <v>25</v>
      </c>
      <c r="D200" s="183">
        <v>1</v>
      </c>
      <c r="E200" s="183">
        <v>0</v>
      </c>
      <c r="F200" s="183">
        <v>1</v>
      </c>
      <c r="G200" s="188">
        <v>0.14862101</v>
      </c>
      <c r="H200" s="188">
        <v>4.4471129999999998E-2</v>
      </c>
      <c r="W200" s="22">
        <v>2.9313504447006252E-2</v>
      </c>
      <c r="X200" s="22">
        <v>0.98886830769118483</v>
      </c>
      <c r="Y200" s="22">
        <v>0.24676177603351304</v>
      </c>
      <c r="Z200" s="22">
        <v>2.4946823585895402E-2</v>
      </c>
      <c r="AC200" s="22">
        <v>2.9313504447006252E-2</v>
      </c>
      <c r="AD200" s="22">
        <v>0.98886830769118483</v>
      </c>
      <c r="AE200" s="22">
        <v>0.24676177603351304</v>
      </c>
      <c r="AF200" s="22">
        <v>2.4946823585895402E-2</v>
      </c>
    </row>
    <row r="201" spans="1:32" x14ac:dyDescent="0.25">
      <c r="A201" s="183" t="s">
        <v>59</v>
      </c>
      <c r="B201" s="183" t="s">
        <v>455</v>
      </c>
      <c r="C201" s="183" t="s">
        <v>26</v>
      </c>
      <c r="D201" s="183">
        <v>1</v>
      </c>
      <c r="E201" s="183">
        <v>0</v>
      </c>
      <c r="F201" s="183">
        <v>1</v>
      </c>
      <c r="G201" s="188">
        <v>0.14862101</v>
      </c>
      <c r="H201" s="188">
        <v>4.4471129999999998E-2</v>
      </c>
      <c r="W201" s="22">
        <v>2.9313504447006252E-2</v>
      </c>
      <c r="X201" s="22">
        <v>0.98886830769118483</v>
      </c>
      <c r="Y201" s="22">
        <v>0.24676177603351304</v>
      </c>
      <c r="Z201" s="22">
        <v>2.4946823585895402E-2</v>
      </c>
      <c r="AC201" s="22">
        <v>2.9313504447006252E-2</v>
      </c>
      <c r="AD201" s="22">
        <v>0.98886830769118483</v>
      </c>
      <c r="AE201" s="22">
        <v>0.24676177603351304</v>
      </c>
      <c r="AF201" s="22">
        <v>2.4946823585895402E-2</v>
      </c>
    </row>
    <row r="202" spans="1:32" x14ac:dyDescent="0.25">
      <c r="A202" s="183" t="s">
        <v>59</v>
      </c>
      <c r="B202" s="183" t="s">
        <v>455</v>
      </c>
      <c r="C202" s="183" t="s">
        <v>27</v>
      </c>
      <c r="D202" s="183">
        <v>1</v>
      </c>
      <c r="E202" s="183">
        <v>0</v>
      </c>
      <c r="F202" s="183">
        <v>1</v>
      </c>
      <c r="G202" s="188">
        <v>0.42240891000000003</v>
      </c>
      <c r="H202" s="188">
        <v>4.8960289999999997E-2</v>
      </c>
      <c r="W202" s="22">
        <v>2.7072261111004303E-2</v>
      </c>
      <c r="X202" s="22">
        <v>0.99326974021417935</v>
      </c>
      <c r="Y202" s="22">
        <v>0.42271430694594797</v>
      </c>
      <c r="Z202" s="22">
        <v>5.0595078365627634E-2</v>
      </c>
      <c r="AC202" s="22">
        <v>2.7072261111004303E-2</v>
      </c>
      <c r="AD202" s="22">
        <v>0.99326974021417935</v>
      </c>
      <c r="AE202" s="22">
        <v>0.42271430694594797</v>
      </c>
      <c r="AF202" s="22">
        <v>5.0595078365627634E-2</v>
      </c>
    </row>
    <row r="203" spans="1:32" x14ac:dyDescent="0.25">
      <c r="A203" s="183" t="s">
        <v>59</v>
      </c>
      <c r="B203" s="183" t="s">
        <v>455</v>
      </c>
      <c r="C203" s="183" t="s">
        <v>28</v>
      </c>
      <c r="D203" s="183">
        <v>1</v>
      </c>
      <c r="E203" s="183">
        <v>0</v>
      </c>
      <c r="F203" s="183">
        <v>1</v>
      </c>
      <c r="G203" s="188">
        <v>0.42240891000000003</v>
      </c>
      <c r="H203" s="188">
        <v>4.8960289999999997E-2</v>
      </c>
      <c r="W203" s="22">
        <v>2.7072261111004303E-2</v>
      </c>
      <c r="X203" s="22">
        <v>0.99326974021417935</v>
      </c>
      <c r="Y203" s="22">
        <v>0.42271430694594797</v>
      </c>
      <c r="Z203" s="22">
        <v>5.0595078365627634E-2</v>
      </c>
      <c r="AC203" s="22">
        <v>2.7072261111004303E-2</v>
      </c>
      <c r="AD203" s="22">
        <v>0.99326974021417935</v>
      </c>
      <c r="AE203" s="22">
        <v>0.42271430694594797</v>
      </c>
      <c r="AF203" s="22">
        <v>5.0595078365627634E-2</v>
      </c>
    </row>
    <row r="204" spans="1:32" x14ac:dyDescent="0.25">
      <c r="A204" s="183" t="s">
        <v>59</v>
      </c>
      <c r="B204" s="183" t="s">
        <v>455</v>
      </c>
      <c r="C204" s="183" t="s">
        <v>29</v>
      </c>
      <c r="D204" s="183">
        <v>1</v>
      </c>
      <c r="E204" s="183">
        <v>0</v>
      </c>
      <c r="F204" s="183">
        <v>1</v>
      </c>
      <c r="G204" s="188">
        <v>0.42240891000000003</v>
      </c>
      <c r="H204" s="188">
        <v>4.8960289999999997E-2</v>
      </c>
      <c r="W204" s="22">
        <v>2.7072261111004303E-2</v>
      </c>
      <c r="X204" s="22">
        <v>0.99326974021417935</v>
      </c>
      <c r="Y204" s="22">
        <v>0.42271430694594797</v>
      </c>
      <c r="Z204" s="22">
        <v>5.0595078365627634E-2</v>
      </c>
      <c r="AC204" s="22">
        <v>2.7072261111004303E-2</v>
      </c>
      <c r="AD204" s="22">
        <v>0.99326974021417935</v>
      </c>
      <c r="AE204" s="22">
        <v>0.42271430694594797</v>
      </c>
      <c r="AF204" s="22">
        <v>5.0595078365627634E-2</v>
      </c>
    </row>
    <row r="205" spans="1:32" x14ac:dyDescent="0.25">
      <c r="A205" s="183" t="s">
        <v>59</v>
      </c>
      <c r="B205" s="183" t="s">
        <v>455</v>
      </c>
      <c r="C205" s="183" t="s">
        <v>30</v>
      </c>
      <c r="D205" s="183">
        <v>1</v>
      </c>
      <c r="E205" s="183">
        <v>0</v>
      </c>
      <c r="F205" s="183">
        <v>1</v>
      </c>
      <c r="G205" s="188">
        <v>0.42240891000000003</v>
      </c>
      <c r="H205" s="188">
        <v>4.8960289999999997E-2</v>
      </c>
      <c r="W205" s="22">
        <v>2.7072261111004303E-2</v>
      </c>
      <c r="X205" s="22">
        <v>0.99326974021417935</v>
      </c>
      <c r="Y205" s="22">
        <v>0.42271430694594797</v>
      </c>
      <c r="Z205" s="22">
        <v>5.0595078365627634E-2</v>
      </c>
      <c r="AC205" s="22">
        <v>2.7072261111004303E-2</v>
      </c>
      <c r="AD205" s="22">
        <v>0.99326974021417935</v>
      </c>
      <c r="AE205" s="22">
        <v>0.42271430694594797</v>
      </c>
      <c r="AF205" s="22">
        <v>5.0595078365627634E-2</v>
      </c>
    </row>
    <row r="206" spans="1:32" x14ac:dyDescent="0.25">
      <c r="A206" s="183" t="s">
        <v>55</v>
      </c>
      <c r="B206" s="183" t="s">
        <v>54</v>
      </c>
      <c r="C206" s="183" t="s">
        <v>19</v>
      </c>
      <c r="D206" s="183">
        <v>1</v>
      </c>
      <c r="E206" s="183">
        <v>0</v>
      </c>
      <c r="F206" s="183">
        <v>1</v>
      </c>
      <c r="G206" s="188">
        <v>0.42240891000000003</v>
      </c>
      <c r="H206" s="188">
        <v>4.8960289999999997E-2</v>
      </c>
      <c r="W206" s="22">
        <v>2.7072261111004303E-2</v>
      </c>
      <c r="X206" s="22">
        <v>0.99326974021417935</v>
      </c>
      <c r="Y206" s="22">
        <v>0.42271430694594797</v>
      </c>
      <c r="Z206" s="22">
        <v>5.0595078365627634E-2</v>
      </c>
      <c r="AC206" s="22">
        <v>1.1877607920541323E-3</v>
      </c>
      <c r="AD206" s="22">
        <v>1.0039966489678811</v>
      </c>
      <c r="AE206" s="22">
        <v>0.48147111034433049</v>
      </c>
      <c r="AF206" s="22">
        <v>0.10105983856283134</v>
      </c>
    </row>
    <row r="207" spans="1:32" x14ac:dyDescent="0.25">
      <c r="A207" s="183" t="s">
        <v>55</v>
      </c>
      <c r="B207" s="183" t="s">
        <v>54</v>
      </c>
      <c r="C207" s="183" t="s">
        <v>20</v>
      </c>
      <c r="D207" s="183">
        <v>1</v>
      </c>
      <c r="E207" s="183">
        <v>0</v>
      </c>
      <c r="F207" s="183">
        <v>1</v>
      </c>
      <c r="G207" s="188">
        <v>0.42240891000000003</v>
      </c>
      <c r="H207" s="188">
        <v>4.8960289999999997E-2</v>
      </c>
      <c r="W207" s="22">
        <v>2.7072261111004303E-2</v>
      </c>
      <c r="X207" s="22">
        <v>0.99326974021417935</v>
      </c>
      <c r="Y207" s="22">
        <v>0.42271430694594797</v>
      </c>
      <c r="Z207" s="22">
        <v>5.0595078365627634E-2</v>
      </c>
      <c r="AC207" s="22">
        <v>1.1877607920541323E-3</v>
      </c>
      <c r="AD207" s="22">
        <v>1.0039966489678811</v>
      </c>
      <c r="AE207" s="22">
        <v>0.48147111034433049</v>
      </c>
      <c r="AF207" s="22">
        <v>0.10105983856283134</v>
      </c>
    </row>
    <row r="208" spans="1:32" x14ac:dyDescent="0.25">
      <c r="A208" s="183" t="s">
        <v>55</v>
      </c>
      <c r="B208" s="183" t="s">
        <v>54</v>
      </c>
      <c r="C208" s="183" t="s">
        <v>21</v>
      </c>
      <c r="D208" s="183">
        <v>1</v>
      </c>
      <c r="E208" s="183">
        <v>0</v>
      </c>
      <c r="F208" s="183">
        <v>1</v>
      </c>
      <c r="G208" s="188">
        <v>0.42240891000000003</v>
      </c>
      <c r="H208" s="188">
        <v>4.8960289999999997E-2</v>
      </c>
      <c r="W208" s="22">
        <v>2.7072261111004303E-2</v>
      </c>
      <c r="X208" s="22">
        <v>0.99326974021417935</v>
      </c>
      <c r="Y208" s="22">
        <v>0.42271430694594797</v>
      </c>
      <c r="Z208" s="22">
        <v>5.0595078365627634E-2</v>
      </c>
      <c r="AC208" s="22">
        <v>1.1877607920541323E-3</v>
      </c>
      <c r="AD208" s="22">
        <v>1.0039966489678811</v>
      </c>
      <c r="AE208" s="22">
        <v>0.48147111034433049</v>
      </c>
      <c r="AF208" s="22">
        <v>0.10105983856283134</v>
      </c>
    </row>
    <row r="209" spans="1:32" x14ac:dyDescent="0.25">
      <c r="A209" s="183" t="s">
        <v>55</v>
      </c>
      <c r="B209" s="183" t="s">
        <v>54</v>
      </c>
      <c r="C209" s="183" t="s">
        <v>22</v>
      </c>
      <c r="D209" s="183">
        <v>1</v>
      </c>
      <c r="E209" s="183">
        <v>0</v>
      </c>
      <c r="F209" s="183">
        <v>1</v>
      </c>
      <c r="G209" s="188">
        <v>0.14862101</v>
      </c>
      <c r="H209" s="188">
        <v>4.4471129999999998E-2</v>
      </c>
      <c r="W209" s="22">
        <v>2.9313504447006252E-2</v>
      </c>
      <c r="X209" s="22">
        <v>0.98886830769118483</v>
      </c>
      <c r="Y209" s="22">
        <v>0.24676177603351304</v>
      </c>
      <c r="Z209" s="22">
        <v>2.4946823585895402E-2</v>
      </c>
      <c r="AC209" s="22">
        <v>1.5942437461412402E-2</v>
      </c>
      <c r="AD209" s="22">
        <v>0.99091357130520463</v>
      </c>
      <c r="AE209" s="22">
        <v>0.16772169711848881</v>
      </c>
      <c r="AF209" s="22">
        <v>3.1354216893132524E-2</v>
      </c>
    </row>
    <row r="210" spans="1:32" x14ac:dyDescent="0.25">
      <c r="A210" s="183" t="s">
        <v>55</v>
      </c>
      <c r="B210" s="183" t="s">
        <v>54</v>
      </c>
      <c r="C210" s="183" t="s">
        <v>23</v>
      </c>
      <c r="D210" s="183">
        <v>1</v>
      </c>
      <c r="E210" s="183">
        <v>0</v>
      </c>
      <c r="F210" s="183">
        <v>1</v>
      </c>
      <c r="G210" s="188">
        <v>0.14862101</v>
      </c>
      <c r="H210" s="188">
        <v>4.4471129999999998E-2</v>
      </c>
      <c r="W210" s="22">
        <v>2.9313504447006252E-2</v>
      </c>
      <c r="X210" s="22">
        <v>0.98886830769118483</v>
      </c>
      <c r="Y210" s="22">
        <v>0.24676177603351304</v>
      </c>
      <c r="Z210" s="22">
        <v>2.4946823585895402E-2</v>
      </c>
      <c r="AC210" s="22">
        <v>1.5942437461412402E-2</v>
      </c>
      <c r="AD210" s="22">
        <v>0.99091357130520463</v>
      </c>
      <c r="AE210" s="22">
        <v>0.16772169711848881</v>
      </c>
      <c r="AF210" s="22">
        <v>3.1354216893132524E-2</v>
      </c>
    </row>
    <row r="211" spans="1:32" x14ac:dyDescent="0.25">
      <c r="A211" s="183" t="s">
        <v>55</v>
      </c>
      <c r="B211" s="183" t="s">
        <v>54</v>
      </c>
      <c r="C211" s="183" t="s">
        <v>24</v>
      </c>
      <c r="D211" s="183">
        <v>1</v>
      </c>
      <c r="E211" s="183">
        <v>0</v>
      </c>
      <c r="F211" s="183">
        <v>1</v>
      </c>
      <c r="G211" s="188">
        <v>0.14862101</v>
      </c>
      <c r="H211" s="188">
        <v>4.4471129999999998E-2</v>
      </c>
      <c r="W211" s="22">
        <v>2.9313504447006252E-2</v>
      </c>
      <c r="X211" s="22">
        <v>0.98886830769118483</v>
      </c>
      <c r="Y211" s="22">
        <v>0.24676177603351304</v>
      </c>
      <c r="Z211" s="22">
        <v>2.4946823585895402E-2</v>
      </c>
      <c r="AC211" s="22">
        <v>1.5942437461412402E-2</v>
      </c>
      <c r="AD211" s="22">
        <v>0.99091357130520463</v>
      </c>
      <c r="AE211" s="22">
        <v>0.16772169711848881</v>
      </c>
      <c r="AF211" s="22">
        <v>3.1354216893132524E-2</v>
      </c>
    </row>
    <row r="212" spans="1:32" x14ac:dyDescent="0.25">
      <c r="A212" s="183" t="s">
        <v>55</v>
      </c>
      <c r="B212" s="183" t="s">
        <v>54</v>
      </c>
      <c r="C212" s="183" t="s">
        <v>25</v>
      </c>
      <c r="D212" s="183">
        <v>1</v>
      </c>
      <c r="E212" s="183">
        <v>0</v>
      </c>
      <c r="F212" s="183">
        <v>1</v>
      </c>
      <c r="G212" s="188">
        <v>0.14862101</v>
      </c>
      <c r="H212" s="188">
        <v>4.4471129999999998E-2</v>
      </c>
      <c r="W212" s="22">
        <v>2.9313504447006252E-2</v>
      </c>
      <c r="X212" s="22">
        <v>0.98886830769118483</v>
      </c>
      <c r="Y212" s="22">
        <v>0.24676177603351304</v>
      </c>
      <c r="Z212" s="22">
        <v>2.4946823585895402E-2</v>
      </c>
      <c r="AC212" s="22">
        <v>1.5942437461412402E-2</v>
      </c>
      <c r="AD212" s="22">
        <v>0.99091357130520463</v>
      </c>
      <c r="AE212" s="22">
        <v>0.16772169711848881</v>
      </c>
      <c r="AF212" s="22">
        <v>3.1354216893132524E-2</v>
      </c>
    </row>
    <row r="213" spans="1:32" x14ac:dyDescent="0.25">
      <c r="A213" s="183" t="s">
        <v>55</v>
      </c>
      <c r="B213" s="183" t="s">
        <v>54</v>
      </c>
      <c r="C213" s="183" t="s">
        <v>26</v>
      </c>
      <c r="D213" s="183">
        <v>1</v>
      </c>
      <c r="E213" s="183">
        <v>0</v>
      </c>
      <c r="F213" s="183">
        <v>1</v>
      </c>
      <c r="G213" s="188">
        <v>0.14862101</v>
      </c>
      <c r="H213" s="188">
        <v>4.4471129999999998E-2</v>
      </c>
      <c r="W213" s="22">
        <v>2.9313504447006252E-2</v>
      </c>
      <c r="X213" s="22">
        <v>0.98886830769118483</v>
      </c>
      <c r="Y213" s="22">
        <v>0.24676177603351304</v>
      </c>
      <c r="Z213" s="22">
        <v>2.4946823585895402E-2</v>
      </c>
      <c r="AC213" s="22">
        <v>1.5942437461412402E-2</v>
      </c>
      <c r="AD213" s="22">
        <v>0.99091357130520463</v>
      </c>
      <c r="AE213" s="22">
        <v>0.16772169711848881</v>
      </c>
      <c r="AF213" s="22">
        <v>3.1354216893132524E-2</v>
      </c>
    </row>
    <row r="214" spans="1:32" x14ac:dyDescent="0.25">
      <c r="A214" s="183" t="s">
        <v>55</v>
      </c>
      <c r="B214" s="183" t="s">
        <v>54</v>
      </c>
      <c r="C214" s="183" t="s">
        <v>27</v>
      </c>
      <c r="D214" s="183">
        <v>1</v>
      </c>
      <c r="E214" s="183">
        <v>0</v>
      </c>
      <c r="F214" s="183">
        <v>1</v>
      </c>
      <c r="G214" s="188">
        <v>0.42240891000000003</v>
      </c>
      <c r="H214" s="188">
        <v>4.8960289999999997E-2</v>
      </c>
      <c r="W214" s="22">
        <v>2.7072261111004303E-2</v>
      </c>
      <c r="X214" s="22">
        <v>0.99326974021417935</v>
      </c>
      <c r="Y214" s="22">
        <v>0.42271430694594797</v>
      </c>
      <c r="Z214" s="22">
        <v>5.0595078365627634E-2</v>
      </c>
      <c r="AC214" s="22">
        <v>1.1877607920541323E-3</v>
      </c>
      <c r="AD214" s="22">
        <v>1.0039966489678811</v>
      </c>
      <c r="AE214" s="22">
        <v>0.48147111034433049</v>
      </c>
      <c r="AF214" s="22">
        <v>0.10105983856283134</v>
      </c>
    </row>
    <row r="215" spans="1:32" x14ac:dyDescent="0.25">
      <c r="A215" s="183" t="s">
        <v>55</v>
      </c>
      <c r="B215" s="183" t="s">
        <v>54</v>
      </c>
      <c r="C215" s="183" t="s">
        <v>28</v>
      </c>
      <c r="D215" s="183">
        <v>1</v>
      </c>
      <c r="E215" s="183">
        <v>0</v>
      </c>
      <c r="F215" s="183">
        <v>1</v>
      </c>
      <c r="G215" s="188">
        <v>0.42240891000000003</v>
      </c>
      <c r="H215" s="188">
        <v>4.8960289999999997E-2</v>
      </c>
      <c r="W215" s="22">
        <v>2.7072261111004303E-2</v>
      </c>
      <c r="X215" s="22">
        <v>0.99326974021417935</v>
      </c>
      <c r="Y215" s="22">
        <v>0.42271430694594797</v>
      </c>
      <c r="Z215" s="22">
        <v>5.0595078365627634E-2</v>
      </c>
      <c r="AC215" s="22">
        <v>1.1877607920541323E-3</v>
      </c>
      <c r="AD215" s="22">
        <v>1.0039966489678811</v>
      </c>
      <c r="AE215" s="22">
        <v>0.48147111034433049</v>
      </c>
      <c r="AF215" s="22">
        <v>0.10105983856283134</v>
      </c>
    </row>
    <row r="216" spans="1:32" x14ac:dyDescent="0.25">
      <c r="A216" s="183" t="s">
        <v>55</v>
      </c>
      <c r="B216" s="183" t="s">
        <v>54</v>
      </c>
      <c r="C216" s="183" t="s">
        <v>29</v>
      </c>
      <c r="D216" s="183">
        <v>1</v>
      </c>
      <c r="E216" s="183">
        <v>0</v>
      </c>
      <c r="F216" s="183">
        <v>1</v>
      </c>
      <c r="G216" s="188">
        <v>0.42240891000000003</v>
      </c>
      <c r="H216" s="188">
        <v>4.8960289999999997E-2</v>
      </c>
      <c r="W216" s="22">
        <v>2.7072261111004303E-2</v>
      </c>
      <c r="X216" s="22">
        <v>0.99326974021417935</v>
      </c>
      <c r="Y216" s="22">
        <v>0.42271430694594797</v>
      </c>
      <c r="Z216" s="22">
        <v>5.0595078365627634E-2</v>
      </c>
      <c r="AC216" s="22">
        <v>1.1877607920541323E-3</v>
      </c>
      <c r="AD216" s="22">
        <v>1.0039966489678811</v>
      </c>
      <c r="AE216" s="22">
        <v>0.48147111034433049</v>
      </c>
      <c r="AF216" s="22">
        <v>0.10105983856283134</v>
      </c>
    </row>
    <row r="217" spans="1:32" x14ac:dyDescent="0.25">
      <c r="A217" s="183" t="s">
        <v>55</v>
      </c>
      <c r="B217" s="183" t="s">
        <v>54</v>
      </c>
      <c r="C217" s="183" t="s">
        <v>30</v>
      </c>
      <c r="D217" s="183">
        <v>1</v>
      </c>
      <c r="E217" s="183">
        <v>0</v>
      </c>
      <c r="F217" s="183">
        <v>1</v>
      </c>
      <c r="G217" s="188">
        <v>0.42240891000000003</v>
      </c>
      <c r="H217" s="188">
        <v>4.8960289999999997E-2</v>
      </c>
      <c r="W217" s="22">
        <v>2.7072261111004303E-2</v>
      </c>
      <c r="X217" s="22">
        <v>0.99326974021417935</v>
      </c>
      <c r="Y217" s="22">
        <v>0.42271430694594797</v>
      </c>
      <c r="Z217" s="22">
        <v>5.0595078365627634E-2</v>
      </c>
      <c r="AC217" s="22">
        <v>1.1877607920541323E-3</v>
      </c>
      <c r="AD217" s="22">
        <v>1.0039966489678811</v>
      </c>
      <c r="AE217" s="22">
        <v>0.48147111034433049</v>
      </c>
      <c r="AF217" s="22">
        <v>0.10105983856283134</v>
      </c>
    </row>
    <row r="218" spans="1:32" x14ac:dyDescent="0.25">
      <c r="A218" s="183" t="s">
        <v>54</v>
      </c>
      <c r="B218" s="183" t="s">
        <v>50</v>
      </c>
      <c r="C218" s="183" t="s">
        <v>19</v>
      </c>
      <c r="D218" s="183">
        <v>1</v>
      </c>
      <c r="E218" s="183">
        <v>0</v>
      </c>
      <c r="F218" s="183">
        <v>1</v>
      </c>
      <c r="G218" s="188">
        <v>0.42240891000000003</v>
      </c>
      <c r="H218" s="188">
        <v>4.8960289999999997E-2</v>
      </c>
      <c r="W218" s="22">
        <v>2.7072261111004303E-2</v>
      </c>
      <c r="X218" s="22">
        <v>0.99326974021417935</v>
      </c>
      <c r="Y218" s="22">
        <v>0.42271430694594797</v>
      </c>
      <c r="Z218" s="22">
        <v>5.0595078365627634E-2</v>
      </c>
      <c r="AC218" s="22">
        <v>1.1877607920541323E-3</v>
      </c>
      <c r="AD218" s="22">
        <v>1.0039966489678811</v>
      </c>
      <c r="AE218" s="22">
        <v>0.48147111034433049</v>
      </c>
      <c r="AF218" s="22">
        <v>0.10105983856283134</v>
      </c>
    </row>
    <row r="219" spans="1:32" x14ac:dyDescent="0.25">
      <c r="A219" s="183" t="s">
        <v>54</v>
      </c>
      <c r="B219" s="183" t="s">
        <v>50</v>
      </c>
      <c r="C219" s="183" t="s">
        <v>20</v>
      </c>
      <c r="D219" s="183">
        <v>1</v>
      </c>
      <c r="E219" s="183">
        <v>0</v>
      </c>
      <c r="F219" s="183">
        <v>1</v>
      </c>
      <c r="G219" s="188">
        <v>0.42240891000000003</v>
      </c>
      <c r="H219" s="188">
        <v>4.8960289999999997E-2</v>
      </c>
      <c r="W219" s="22">
        <v>2.7072261111004303E-2</v>
      </c>
      <c r="X219" s="22">
        <v>0.99326974021417935</v>
      </c>
      <c r="Y219" s="22">
        <v>0.42271430694594797</v>
      </c>
      <c r="Z219" s="22">
        <v>5.0595078365627634E-2</v>
      </c>
      <c r="AC219" s="22">
        <v>1.1877607920541323E-3</v>
      </c>
      <c r="AD219" s="22">
        <v>1.0039966489678811</v>
      </c>
      <c r="AE219" s="22">
        <v>0.48147111034433049</v>
      </c>
      <c r="AF219" s="22">
        <v>0.10105983856283134</v>
      </c>
    </row>
    <row r="220" spans="1:32" x14ac:dyDescent="0.25">
      <c r="A220" s="183" t="s">
        <v>54</v>
      </c>
      <c r="B220" s="183" t="s">
        <v>50</v>
      </c>
      <c r="C220" s="183" t="s">
        <v>21</v>
      </c>
      <c r="D220" s="183">
        <v>1</v>
      </c>
      <c r="E220" s="183">
        <v>0</v>
      </c>
      <c r="F220" s="183">
        <v>1</v>
      </c>
      <c r="G220" s="188">
        <v>0.42240891000000003</v>
      </c>
      <c r="H220" s="188">
        <v>4.8960289999999997E-2</v>
      </c>
      <c r="W220" s="22">
        <v>2.7072261111004303E-2</v>
      </c>
      <c r="X220" s="22">
        <v>0.99326974021417935</v>
      </c>
      <c r="Y220" s="22">
        <v>0.42271430694594797</v>
      </c>
      <c r="Z220" s="22">
        <v>5.0595078365627634E-2</v>
      </c>
      <c r="AC220" s="22">
        <v>1.1877607920541323E-3</v>
      </c>
      <c r="AD220" s="22">
        <v>1.0039966489678811</v>
      </c>
      <c r="AE220" s="22">
        <v>0.48147111034433049</v>
      </c>
      <c r="AF220" s="22">
        <v>0.10105983856283134</v>
      </c>
    </row>
    <row r="221" spans="1:32" x14ac:dyDescent="0.25">
      <c r="A221" s="183" t="s">
        <v>54</v>
      </c>
      <c r="B221" s="183" t="s">
        <v>50</v>
      </c>
      <c r="C221" s="183" t="s">
        <v>22</v>
      </c>
      <c r="D221" s="183">
        <v>1</v>
      </c>
      <c r="E221" s="183">
        <v>0</v>
      </c>
      <c r="F221" s="183">
        <v>1</v>
      </c>
      <c r="G221" s="188">
        <v>0.14862101</v>
      </c>
      <c r="H221" s="188">
        <v>4.4471129999999998E-2</v>
      </c>
      <c r="W221" s="22">
        <v>2.9313504447006252E-2</v>
      </c>
      <c r="X221" s="22">
        <v>0.98886830769118483</v>
      </c>
      <c r="Y221" s="22">
        <v>0.24676177603351304</v>
      </c>
      <c r="Z221" s="22">
        <v>2.4946823585895402E-2</v>
      </c>
      <c r="AC221" s="22">
        <v>1.5942437461412402E-2</v>
      </c>
      <c r="AD221" s="22">
        <v>0.99091357130520463</v>
      </c>
      <c r="AE221" s="22">
        <v>0.16772169711848881</v>
      </c>
      <c r="AF221" s="22">
        <v>3.1354216893132524E-2</v>
      </c>
    </row>
    <row r="222" spans="1:32" x14ac:dyDescent="0.25">
      <c r="A222" s="183" t="s">
        <v>54</v>
      </c>
      <c r="B222" s="183" t="s">
        <v>50</v>
      </c>
      <c r="C222" s="183" t="s">
        <v>23</v>
      </c>
      <c r="D222" s="183">
        <v>1</v>
      </c>
      <c r="E222" s="183">
        <v>0</v>
      </c>
      <c r="F222" s="183">
        <v>1</v>
      </c>
      <c r="G222" s="188">
        <v>0.14862101</v>
      </c>
      <c r="H222" s="188">
        <v>4.4471129999999998E-2</v>
      </c>
      <c r="W222" s="22">
        <v>2.9313504447006252E-2</v>
      </c>
      <c r="X222" s="22">
        <v>0.98886830769118483</v>
      </c>
      <c r="Y222" s="22">
        <v>0.24676177603351304</v>
      </c>
      <c r="Z222" s="22">
        <v>2.4946823585895402E-2</v>
      </c>
      <c r="AC222" s="22">
        <v>1.5942437461412402E-2</v>
      </c>
      <c r="AD222" s="22">
        <v>0.99091357130520463</v>
      </c>
      <c r="AE222" s="22">
        <v>0.16772169711848881</v>
      </c>
      <c r="AF222" s="22">
        <v>3.1354216893132524E-2</v>
      </c>
    </row>
    <row r="223" spans="1:32" x14ac:dyDescent="0.25">
      <c r="A223" s="183" t="s">
        <v>54</v>
      </c>
      <c r="B223" s="183" t="s">
        <v>50</v>
      </c>
      <c r="C223" s="183" t="s">
        <v>24</v>
      </c>
      <c r="D223" s="183">
        <v>1</v>
      </c>
      <c r="E223" s="183">
        <v>0</v>
      </c>
      <c r="F223" s="183">
        <v>1</v>
      </c>
      <c r="G223" s="188">
        <v>0.14862101</v>
      </c>
      <c r="H223" s="188">
        <v>4.4471129999999998E-2</v>
      </c>
      <c r="W223" s="22">
        <v>2.9313504447006252E-2</v>
      </c>
      <c r="X223" s="22">
        <v>0.98886830769118483</v>
      </c>
      <c r="Y223" s="22">
        <v>0.24676177603351304</v>
      </c>
      <c r="Z223" s="22">
        <v>2.4946823585895402E-2</v>
      </c>
      <c r="AC223" s="22">
        <v>1.5942437461412402E-2</v>
      </c>
      <c r="AD223" s="22">
        <v>0.99091357130520463</v>
      </c>
      <c r="AE223" s="22">
        <v>0.16772169711848881</v>
      </c>
      <c r="AF223" s="22">
        <v>3.1354216893132524E-2</v>
      </c>
    </row>
    <row r="224" spans="1:32" x14ac:dyDescent="0.25">
      <c r="A224" s="183" t="s">
        <v>54</v>
      </c>
      <c r="B224" s="183" t="s">
        <v>50</v>
      </c>
      <c r="C224" s="183" t="s">
        <v>25</v>
      </c>
      <c r="D224" s="183">
        <v>1</v>
      </c>
      <c r="E224" s="183">
        <v>0</v>
      </c>
      <c r="F224" s="183">
        <v>1</v>
      </c>
      <c r="G224" s="188">
        <v>0.14862101</v>
      </c>
      <c r="H224" s="188">
        <v>4.4471129999999998E-2</v>
      </c>
      <c r="W224" s="22">
        <v>2.9313504447006252E-2</v>
      </c>
      <c r="X224" s="22">
        <v>0.98886830769118483</v>
      </c>
      <c r="Y224" s="22">
        <v>0.24676177603351304</v>
      </c>
      <c r="Z224" s="22">
        <v>2.4946823585895402E-2</v>
      </c>
      <c r="AC224" s="22">
        <v>1.5942437461412402E-2</v>
      </c>
      <c r="AD224" s="22">
        <v>0.99091357130520463</v>
      </c>
      <c r="AE224" s="22">
        <v>0.16772169711848881</v>
      </c>
      <c r="AF224" s="22">
        <v>3.1354216893132524E-2</v>
      </c>
    </row>
    <row r="225" spans="1:32" x14ac:dyDescent="0.25">
      <c r="A225" s="183" t="s">
        <v>54</v>
      </c>
      <c r="B225" s="183" t="s">
        <v>50</v>
      </c>
      <c r="C225" s="183" t="s">
        <v>26</v>
      </c>
      <c r="D225" s="183">
        <v>1</v>
      </c>
      <c r="E225" s="183">
        <v>0</v>
      </c>
      <c r="F225" s="183">
        <v>1</v>
      </c>
      <c r="G225" s="188">
        <v>0.14862101</v>
      </c>
      <c r="H225" s="188">
        <v>4.4471129999999998E-2</v>
      </c>
      <c r="W225" s="22">
        <v>2.9313504447006252E-2</v>
      </c>
      <c r="X225" s="22">
        <v>0.98886830769118483</v>
      </c>
      <c r="Y225" s="22">
        <v>0.24676177603351304</v>
      </c>
      <c r="Z225" s="22">
        <v>2.4946823585895402E-2</v>
      </c>
      <c r="AC225" s="22">
        <v>1.5942437461412402E-2</v>
      </c>
      <c r="AD225" s="22">
        <v>0.99091357130520463</v>
      </c>
      <c r="AE225" s="22">
        <v>0.16772169711848881</v>
      </c>
      <c r="AF225" s="22">
        <v>3.1354216893132524E-2</v>
      </c>
    </row>
    <row r="226" spans="1:32" x14ac:dyDescent="0.25">
      <c r="A226" s="183" t="s">
        <v>54</v>
      </c>
      <c r="B226" s="183" t="s">
        <v>50</v>
      </c>
      <c r="C226" s="183" t="s">
        <v>27</v>
      </c>
      <c r="D226" s="183">
        <v>1</v>
      </c>
      <c r="E226" s="183">
        <v>0</v>
      </c>
      <c r="F226" s="183">
        <v>1</v>
      </c>
      <c r="G226" s="188">
        <v>0.42240891000000003</v>
      </c>
      <c r="H226" s="188">
        <v>4.8960289999999997E-2</v>
      </c>
      <c r="W226" s="22">
        <v>2.7072261111004303E-2</v>
      </c>
      <c r="X226" s="22">
        <v>0.99326974021417935</v>
      </c>
      <c r="Y226" s="22">
        <v>0.42271430694594797</v>
      </c>
      <c r="Z226" s="22">
        <v>5.0595078365627634E-2</v>
      </c>
      <c r="AC226" s="22">
        <v>1.1877607920541323E-3</v>
      </c>
      <c r="AD226" s="22">
        <v>1.0039966489678811</v>
      </c>
      <c r="AE226" s="22">
        <v>0.48147111034433049</v>
      </c>
      <c r="AF226" s="22">
        <v>0.10105983856283134</v>
      </c>
    </row>
    <row r="227" spans="1:32" x14ac:dyDescent="0.25">
      <c r="A227" s="183" t="s">
        <v>54</v>
      </c>
      <c r="B227" s="183" t="s">
        <v>50</v>
      </c>
      <c r="C227" s="183" t="s">
        <v>28</v>
      </c>
      <c r="D227" s="183">
        <v>1</v>
      </c>
      <c r="E227" s="183">
        <v>0</v>
      </c>
      <c r="F227" s="183">
        <v>1</v>
      </c>
      <c r="G227" s="188">
        <v>0.42240891000000003</v>
      </c>
      <c r="H227" s="188">
        <v>4.8960289999999997E-2</v>
      </c>
      <c r="W227" s="22">
        <v>2.7072261111004303E-2</v>
      </c>
      <c r="X227" s="22">
        <v>0.99326974021417935</v>
      </c>
      <c r="Y227" s="22">
        <v>0.42271430694594797</v>
      </c>
      <c r="Z227" s="22">
        <v>5.0595078365627634E-2</v>
      </c>
      <c r="AC227" s="22">
        <v>1.1877607920541323E-3</v>
      </c>
      <c r="AD227" s="22">
        <v>1.0039966489678811</v>
      </c>
      <c r="AE227" s="22">
        <v>0.48147111034433049</v>
      </c>
      <c r="AF227" s="22">
        <v>0.10105983856283134</v>
      </c>
    </row>
    <row r="228" spans="1:32" x14ac:dyDescent="0.25">
      <c r="A228" s="183" t="s">
        <v>54</v>
      </c>
      <c r="B228" s="183" t="s">
        <v>50</v>
      </c>
      <c r="C228" s="183" t="s">
        <v>29</v>
      </c>
      <c r="D228" s="183">
        <v>1</v>
      </c>
      <c r="E228" s="183">
        <v>0</v>
      </c>
      <c r="F228" s="183">
        <v>1</v>
      </c>
      <c r="G228" s="188">
        <v>0.42240891000000003</v>
      </c>
      <c r="H228" s="188">
        <v>4.8960289999999997E-2</v>
      </c>
      <c r="W228" s="22">
        <v>2.7072261111004303E-2</v>
      </c>
      <c r="X228" s="22">
        <v>0.99326974021417935</v>
      </c>
      <c r="Y228" s="22">
        <v>0.42271430694594797</v>
      </c>
      <c r="Z228" s="22">
        <v>5.0595078365627634E-2</v>
      </c>
      <c r="AC228" s="22">
        <v>1.1877607920541323E-3</v>
      </c>
      <c r="AD228" s="22">
        <v>1.0039966489678811</v>
      </c>
      <c r="AE228" s="22">
        <v>0.48147111034433049</v>
      </c>
      <c r="AF228" s="22">
        <v>0.10105983856283134</v>
      </c>
    </row>
    <row r="229" spans="1:32" x14ac:dyDescent="0.25">
      <c r="A229" s="183" t="s">
        <v>54</v>
      </c>
      <c r="B229" s="183" t="s">
        <v>50</v>
      </c>
      <c r="C229" s="183" t="s">
        <v>30</v>
      </c>
      <c r="D229" s="183">
        <v>1</v>
      </c>
      <c r="E229" s="183">
        <v>0</v>
      </c>
      <c r="F229" s="183">
        <v>1</v>
      </c>
      <c r="G229" s="188">
        <v>0.42240891000000003</v>
      </c>
      <c r="H229" s="188">
        <v>4.8960289999999997E-2</v>
      </c>
      <c r="W229" s="22">
        <v>2.7072261111004303E-2</v>
      </c>
      <c r="X229" s="22">
        <v>0.99326974021417935</v>
      </c>
      <c r="Y229" s="22">
        <v>0.42271430694594797</v>
      </c>
      <c r="Z229" s="22">
        <v>5.0595078365627634E-2</v>
      </c>
      <c r="AC229" s="22">
        <v>1.1877607920541323E-3</v>
      </c>
      <c r="AD229" s="22">
        <v>1.0039966489678811</v>
      </c>
      <c r="AE229" s="22">
        <v>0.48147111034433049</v>
      </c>
      <c r="AF229" s="22">
        <v>0.10105983856283134</v>
      </c>
    </row>
    <row r="230" spans="1:32" x14ac:dyDescent="0.25">
      <c r="A230" s="183" t="s">
        <v>56</v>
      </c>
      <c r="B230" s="183" t="s">
        <v>10</v>
      </c>
      <c r="C230" s="183" t="s">
        <v>19</v>
      </c>
      <c r="D230" s="183">
        <v>1</v>
      </c>
      <c r="E230" s="183">
        <v>0</v>
      </c>
      <c r="F230" s="183">
        <v>1</v>
      </c>
      <c r="G230" s="188">
        <v>0.42240891000000003</v>
      </c>
      <c r="H230" s="188">
        <v>4.8960289999999997E-2</v>
      </c>
    </row>
    <row r="231" spans="1:32" x14ac:dyDescent="0.25">
      <c r="A231" s="183" t="s">
        <v>56</v>
      </c>
      <c r="B231" s="183" t="s">
        <v>10</v>
      </c>
      <c r="C231" s="183" t="s">
        <v>20</v>
      </c>
      <c r="D231" s="183">
        <v>1</v>
      </c>
      <c r="E231" s="183">
        <v>0</v>
      </c>
      <c r="F231" s="183">
        <v>1</v>
      </c>
      <c r="G231" s="188">
        <v>0.42240891000000003</v>
      </c>
      <c r="H231" s="188">
        <v>4.8960289999999997E-2</v>
      </c>
    </row>
    <row r="232" spans="1:32" x14ac:dyDescent="0.25">
      <c r="A232" s="183" t="s">
        <v>56</v>
      </c>
      <c r="B232" s="183" t="s">
        <v>10</v>
      </c>
      <c r="C232" s="183" t="s">
        <v>21</v>
      </c>
      <c r="D232" s="183">
        <v>1</v>
      </c>
      <c r="E232" s="183">
        <v>0</v>
      </c>
      <c r="F232" s="183">
        <v>1</v>
      </c>
      <c r="G232" s="188">
        <v>0.42240891000000003</v>
      </c>
      <c r="H232" s="188">
        <v>4.8960289999999997E-2</v>
      </c>
    </row>
    <row r="233" spans="1:32" x14ac:dyDescent="0.25">
      <c r="A233" s="183" t="s">
        <v>56</v>
      </c>
      <c r="B233" s="183" t="s">
        <v>10</v>
      </c>
      <c r="C233" s="183" t="s">
        <v>22</v>
      </c>
      <c r="D233" s="183">
        <v>1</v>
      </c>
      <c r="E233" s="183">
        <v>0</v>
      </c>
      <c r="F233" s="183">
        <v>1</v>
      </c>
      <c r="G233" s="188">
        <v>0.14862101</v>
      </c>
      <c r="H233" s="188">
        <v>4.4471129999999998E-2</v>
      </c>
    </row>
    <row r="234" spans="1:32" x14ac:dyDescent="0.25">
      <c r="A234" s="183" t="s">
        <v>56</v>
      </c>
      <c r="B234" s="183" t="s">
        <v>10</v>
      </c>
      <c r="C234" s="183" t="s">
        <v>23</v>
      </c>
      <c r="D234" s="183">
        <v>1</v>
      </c>
      <c r="E234" s="183">
        <v>0</v>
      </c>
      <c r="F234" s="183">
        <v>1</v>
      </c>
      <c r="G234" s="188">
        <v>0.14862101</v>
      </c>
      <c r="H234" s="188">
        <v>4.4471129999999998E-2</v>
      </c>
    </row>
    <row r="235" spans="1:32" x14ac:dyDescent="0.25">
      <c r="A235" s="183" t="s">
        <v>56</v>
      </c>
      <c r="B235" s="183" t="s">
        <v>10</v>
      </c>
      <c r="C235" s="183" t="s">
        <v>24</v>
      </c>
      <c r="D235" s="183">
        <v>1</v>
      </c>
      <c r="E235" s="183">
        <v>0</v>
      </c>
      <c r="F235" s="183">
        <v>1</v>
      </c>
      <c r="G235" s="188">
        <v>0.14862101</v>
      </c>
      <c r="H235" s="188">
        <v>4.4471129999999998E-2</v>
      </c>
    </row>
    <row r="236" spans="1:32" x14ac:dyDescent="0.25">
      <c r="A236" s="183" t="s">
        <v>56</v>
      </c>
      <c r="B236" s="183" t="s">
        <v>10</v>
      </c>
      <c r="C236" s="183" t="s">
        <v>25</v>
      </c>
      <c r="D236" s="183">
        <v>1</v>
      </c>
      <c r="E236" s="183">
        <v>0</v>
      </c>
      <c r="F236" s="183">
        <v>1</v>
      </c>
      <c r="G236" s="188">
        <v>0.14862101</v>
      </c>
      <c r="H236" s="188">
        <v>4.4471129999999998E-2</v>
      </c>
    </row>
    <row r="237" spans="1:32" x14ac:dyDescent="0.25">
      <c r="A237" s="183" t="s">
        <v>56</v>
      </c>
      <c r="B237" s="183" t="s">
        <v>10</v>
      </c>
      <c r="C237" s="183" t="s">
        <v>26</v>
      </c>
      <c r="D237" s="183">
        <v>1</v>
      </c>
      <c r="E237" s="183">
        <v>0</v>
      </c>
      <c r="F237" s="183">
        <v>1</v>
      </c>
      <c r="G237" s="188">
        <v>0.14862101</v>
      </c>
      <c r="H237" s="188">
        <v>4.4471129999999998E-2</v>
      </c>
    </row>
    <row r="238" spans="1:32" x14ac:dyDescent="0.25">
      <c r="A238" s="183" t="s">
        <v>56</v>
      </c>
      <c r="B238" s="183" t="s">
        <v>10</v>
      </c>
      <c r="C238" s="183" t="s">
        <v>27</v>
      </c>
      <c r="D238" s="183">
        <v>1</v>
      </c>
      <c r="E238" s="183">
        <v>0</v>
      </c>
      <c r="F238" s="183">
        <v>1</v>
      </c>
      <c r="G238" s="188">
        <v>0.42240891000000003</v>
      </c>
      <c r="H238" s="188">
        <v>4.8960289999999997E-2</v>
      </c>
    </row>
    <row r="239" spans="1:32" x14ac:dyDescent="0.25">
      <c r="A239" s="183" t="s">
        <v>56</v>
      </c>
      <c r="B239" s="183" t="s">
        <v>10</v>
      </c>
      <c r="C239" s="183" t="s">
        <v>28</v>
      </c>
      <c r="D239" s="183">
        <v>1</v>
      </c>
      <c r="E239" s="183">
        <v>0</v>
      </c>
      <c r="F239" s="183">
        <v>1</v>
      </c>
      <c r="G239" s="188">
        <v>0.42240891000000003</v>
      </c>
      <c r="H239" s="188">
        <v>4.8960289999999997E-2</v>
      </c>
    </row>
    <row r="240" spans="1:32" x14ac:dyDescent="0.25">
      <c r="A240" s="183" t="s">
        <v>56</v>
      </c>
      <c r="B240" s="183" t="s">
        <v>10</v>
      </c>
      <c r="C240" s="183" t="s">
        <v>29</v>
      </c>
      <c r="D240" s="183">
        <v>1</v>
      </c>
      <c r="E240" s="183">
        <v>0</v>
      </c>
      <c r="F240" s="183">
        <v>1</v>
      </c>
      <c r="G240" s="188">
        <v>0.42240891000000003</v>
      </c>
      <c r="H240" s="188">
        <v>4.8960289999999997E-2</v>
      </c>
    </row>
    <row r="241" spans="1:8" x14ac:dyDescent="0.25">
      <c r="A241" s="183" t="s">
        <v>56</v>
      </c>
      <c r="B241" s="183" t="s">
        <v>10</v>
      </c>
      <c r="C241" s="183" t="s">
        <v>30</v>
      </c>
      <c r="D241" s="183">
        <v>1</v>
      </c>
      <c r="E241" s="183">
        <v>0</v>
      </c>
      <c r="F241" s="183">
        <v>1</v>
      </c>
      <c r="G241" s="188">
        <v>0.42240891000000003</v>
      </c>
      <c r="H241" s="188">
        <v>4.8960289999999997E-2</v>
      </c>
    </row>
    <row r="242" spans="1:8" x14ac:dyDescent="0.25">
      <c r="A242" s="183" t="s">
        <v>57</v>
      </c>
      <c r="B242" s="183" t="s">
        <v>458</v>
      </c>
      <c r="C242" s="183" t="s">
        <v>19</v>
      </c>
      <c r="D242" s="183">
        <v>1</v>
      </c>
      <c r="E242" s="183">
        <v>0</v>
      </c>
      <c r="F242" s="183">
        <v>1</v>
      </c>
      <c r="G242" s="188">
        <v>0.42240891000000003</v>
      </c>
      <c r="H242" s="188">
        <v>4.8960289999999997E-2</v>
      </c>
    </row>
    <row r="243" spans="1:8" x14ac:dyDescent="0.25">
      <c r="A243" s="183" t="s">
        <v>57</v>
      </c>
      <c r="B243" s="183" t="s">
        <v>458</v>
      </c>
      <c r="C243" s="183" t="s">
        <v>20</v>
      </c>
      <c r="D243" s="183">
        <v>1</v>
      </c>
      <c r="E243" s="183">
        <v>0</v>
      </c>
      <c r="F243" s="183">
        <v>1</v>
      </c>
      <c r="G243" s="188">
        <v>0.42240891000000003</v>
      </c>
      <c r="H243" s="188">
        <v>4.8960289999999997E-2</v>
      </c>
    </row>
    <row r="244" spans="1:8" x14ac:dyDescent="0.25">
      <c r="A244" s="183" t="s">
        <v>57</v>
      </c>
      <c r="B244" s="183" t="s">
        <v>458</v>
      </c>
      <c r="C244" s="183" t="s">
        <v>21</v>
      </c>
      <c r="D244" s="183">
        <v>1</v>
      </c>
      <c r="E244" s="183">
        <v>0</v>
      </c>
      <c r="F244" s="183">
        <v>1</v>
      </c>
      <c r="G244" s="188">
        <v>0.42240891000000003</v>
      </c>
      <c r="H244" s="188">
        <v>4.8960289999999997E-2</v>
      </c>
    </row>
    <row r="245" spans="1:8" x14ac:dyDescent="0.25">
      <c r="A245" s="183" t="s">
        <v>57</v>
      </c>
      <c r="B245" s="183" t="s">
        <v>458</v>
      </c>
      <c r="C245" s="183" t="s">
        <v>22</v>
      </c>
      <c r="D245" s="183">
        <v>1</v>
      </c>
      <c r="E245" s="183">
        <v>0</v>
      </c>
      <c r="F245" s="183">
        <v>1</v>
      </c>
      <c r="G245" s="188">
        <v>0.14862101</v>
      </c>
      <c r="H245" s="188">
        <v>4.4471129999999998E-2</v>
      </c>
    </row>
    <row r="246" spans="1:8" x14ac:dyDescent="0.25">
      <c r="A246" s="183" t="s">
        <v>57</v>
      </c>
      <c r="B246" s="183" t="s">
        <v>458</v>
      </c>
      <c r="C246" s="183" t="s">
        <v>23</v>
      </c>
      <c r="D246" s="183">
        <v>1</v>
      </c>
      <c r="E246" s="183">
        <v>0</v>
      </c>
      <c r="F246" s="183">
        <v>1</v>
      </c>
      <c r="G246" s="188">
        <v>0.14862101</v>
      </c>
      <c r="H246" s="188">
        <v>4.4471129999999998E-2</v>
      </c>
    </row>
    <row r="247" spans="1:8" x14ac:dyDescent="0.25">
      <c r="A247" s="183" t="s">
        <v>57</v>
      </c>
      <c r="B247" s="183" t="s">
        <v>458</v>
      </c>
      <c r="C247" s="183" t="s">
        <v>24</v>
      </c>
      <c r="D247" s="183">
        <v>1</v>
      </c>
      <c r="E247" s="183">
        <v>0</v>
      </c>
      <c r="F247" s="183">
        <v>1</v>
      </c>
      <c r="G247" s="188">
        <v>0.14862101</v>
      </c>
      <c r="H247" s="188">
        <v>4.4471129999999998E-2</v>
      </c>
    </row>
    <row r="248" spans="1:8" x14ac:dyDescent="0.25">
      <c r="A248" s="183" t="s">
        <v>57</v>
      </c>
      <c r="B248" s="183" t="s">
        <v>458</v>
      </c>
      <c r="C248" s="183" t="s">
        <v>25</v>
      </c>
      <c r="D248" s="183">
        <v>1</v>
      </c>
      <c r="E248" s="183">
        <v>0</v>
      </c>
      <c r="F248" s="183">
        <v>1</v>
      </c>
      <c r="G248" s="188">
        <v>0.14862101</v>
      </c>
      <c r="H248" s="188">
        <v>4.4471129999999998E-2</v>
      </c>
    </row>
    <row r="249" spans="1:8" x14ac:dyDescent="0.25">
      <c r="A249" s="183" t="s">
        <v>57</v>
      </c>
      <c r="B249" s="183" t="s">
        <v>458</v>
      </c>
      <c r="C249" s="183" t="s">
        <v>26</v>
      </c>
      <c r="D249" s="183">
        <v>1</v>
      </c>
      <c r="E249" s="183">
        <v>0</v>
      </c>
      <c r="F249" s="183">
        <v>1</v>
      </c>
      <c r="G249" s="188">
        <v>0.14862101</v>
      </c>
      <c r="H249" s="188">
        <v>4.4471129999999998E-2</v>
      </c>
    </row>
    <row r="250" spans="1:8" x14ac:dyDescent="0.25">
      <c r="A250" s="183" t="s">
        <v>57</v>
      </c>
      <c r="B250" s="183" t="s">
        <v>458</v>
      </c>
      <c r="C250" s="183" t="s">
        <v>27</v>
      </c>
      <c r="D250" s="183">
        <v>1</v>
      </c>
      <c r="E250" s="183">
        <v>0</v>
      </c>
      <c r="F250" s="183">
        <v>1</v>
      </c>
      <c r="G250" s="188">
        <v>0.42240891000000003</v>
      </c>
      <c r="H250" s="188">
        <v>4.8960289999999997E-2</v>
      </c>
    </row>
    <row r="251" spans="1:8" x14ac:dyDescent="0.25">
      <c r="A251" s="183" t="s">
        <v>57</v>
      </c>
      <c r="B251" s="183" t="s">
        <v>458</v>
      </c>
      <c r="C251" s="183" t="s">
        <v>28</v>
      </c>
      <c r="D251" s="183">
        <v>1</v>
      </c>
      <c r="E251" s="183">
        <v>0</v>
      </c>
      <c r="F251" s="183">
        <v>1</v>
      </c>
      <c r="G251" s="188">
        <v>0.42240891000000003</v>
      </c>
      <c r="H251" s="188">
        <v>4.8960289999999997E-2</v>
      </c>
    </row>
    <row r="252" spans="1:8" x14ac:dyDescent="0.25">
      <c r="A252" s="183" t="s">
        <v>57</v>
      </c>
      <c r="B252" s="183" t="s">
        <v>458</v>
      </c>
      <c r="C252" s="183" t="s">
        <v>29</v>
      </c>
      <c r="D252" s="183">
        <v>1</v>
      </c>
      <c r="E252" s="183">
        <v>0</v>
      </c>
      <c r="F252" s="183">
        <v>1</v>
      </c>
      <c r="G252" s="188">
        <v>0.42240891000000003</v>
      </c>
      <c r="H252" s="188">
        <v>4.8960289999999997E-2</v>
      </c>
    </row>
    <row r="253" spans="1:8" x14ac:dyDescent="0.25">
      <c r="A253" s="183" t="s">
        <v>57</v>
      </c>
      <c r="B253" s="183" t="s">
        <v>458</v>
      </c>
      <c r="C253" s="183" t="s">
        <v>30</v>
      </c>
      <c r="D253" s="183">
        <v>1</v>
      </c>
      <c r="E253" s="183">
        <v>0</v>
      </c>
      <c r="F253" s="183">
        <v>1</v>
      </c>
      <c r="G253" s="188">
        <v>0.42240891000000003</v>
      </c>
      <c r="H253" s="188">
        <v>4.8960289999999997E-2</v>
      </c>
    </row>
    <row r="254" spans="1:8" x14ac:dyDescent="0.25">
      <c r="A254" s="183" t="s">
        <v>10</v>
      </c>
      <c r="B254" s="183" t="s">
        <v>49</v>
      </c>
      <c r="C254" s="183" t="s">
        <v>19</v>
      </c>
      <c r="D254" s="183">
        <v>2</v>
      </c>
      <c r="E254" s="191">
        <v>0</v>
      </c>
      <c r="F254" s="102">
        <v>0</v>
      </c>
      <c r="G254" s="102">
        <v>0</v>
      </c>
      <c r="H254" s="70">
        <v>1</v>
      </c>
    </row>
    <row r="255" spans="1:8" x14ac:dyDescent="0.25">
      <c r="A255" s="183" t="s">
        <v>10</v>
      </c>
      <c r="B255" s="183" t="s">
        <v>49</v>
      </c>
      <c r="C255" s="183" t="s">
        <v>20</v>
      </c>
      <c r="D255" s="183">
        <v>2</v>
      </c>
      <c r="E255" s="191">
        <v>0</v>
      </c>
      <c r="F255" s="102">
        <v>0</v>
      </c>
      <c r="G255" s="102">
        <v>0</v>
      </c>
      <c r="H255" s="70">
        <v>1</v>
      </c>
    </row>
    <row r="256" spans="1:8" x14ac:dyDescent="0.25">
      <c r="A256" s="183" t="s">
        <v>10</v>
      </c>
      <c r="B256" s="183" t="s">
        <v>49</v>
      </c>
      <c r="C256" s="183" t="s">
        <v>21</v>
      </c>
      <c r="D256" s="183">
        <v>2</v>
      </c>
      <c r="E256" s="191">
        <v>0</v>
      </c>
      <c r="F256" s="102">
        <v>0</v>
      </c>
      <c r="G256" s="102">
        <v>0</v>
      </c>
      <c r="H256" s="70">
        <v>3</v>
      </c>
    </row>
    <row r="257" spans="1:8" x14ac:dyDescent="0.25">
      <c r="A257" s="183" t="s">
        <v>10</v>
      </c>
      <c r="B257" s="183" t="s">
        <v>49</v>
      </c>
      <c r="C257" s="183" t="s">
        <v>22</v>
      </c>
      <c r="D257" s="183">
        <v>2</v>
      </c>
      <c r="E257" s="191">
        <v>0</v>
      </c>
      <c r="F257" s="102">
        <v>0</v>
      </c>
      <c r="G257" s="102">
        <v>0</v>
      </c>
      <c r="H257" s="70">
        <v>3</v>
      </c>
    </row>
    <row r="258" spans="1:8" x14ac:dyDescent="0.25">
      <c r="A258" s="183" t="s">
        <v>10</v>
      </c>
      <c r="B258" s="183" t="s">
        <v>49</v>
      </c>
      <c r="C258" s="183" t="s">
        <v>23</v>
      </c>
      <c r="D258" s="183">
        <v>2</v>
      </c>
      <c r="E258" s="191">
        <v>0</v>
      </c>
      <c r="F258" s="102">
        <v>0</v>
      </c>
      <c r="G258" s="102">
        <v>0</v>
      </c>
      <c r="H258" s="70">
        <v>3</v>
      </c>
    </row>
    <row r="259" spans="1:8" x14ac:dyDescent="0.25">
      <c r="A259" s="183" t="s">
        <v>10</v>
      </c>
      <c r="B259" s="183" t="s">
        <v>49</v>
      </c>
      <c r="C259" s="183" t="s">
        <v>24</v>
      </c>
      <c r="D259" s="183">
        <v>2</v>
      </c>
      <c r="E259" s="191">
        <v>0</v>
      </c>
      <c r="F259" s="102">
        <v>0</v>
      </c>
      <c r="G259" s="102">
        <v>0</v>
      </c>
      <c r="H259" s="70">
        <v>3</v>
      </c>
    </row>
    <row r="260" spans="1:8" x14ac:dyDescent="0.25">
      <c r="A260" s="183" t="s">
        <v>10</v>
      </c>
      <c r="B260" s="183" t="s">
        <v>49</v>
      </c>
      <c r="C260" s="183" t="s">
        <v>25</v>
      </c>
      <c r="D260" s="183">
        <v>2</v>
      </c>
      <c r="E260" s="191">
        <v>0</v>
      </c>
      <c r="F260" s="102">
        <v>0</v>
      </c>
      <c r="G260" s="102">
        <v>0</v>
      </c>
      <c r="H260" s="70">
        <v>3</v>
      </c>
    </row>
    <row r="261" spans="1:8" x14ac:dyDescent="0.25">
      <c r="A261" s="183" t="s">
        <v>10</v>
      </c>
      <c r="B261" s="183" t="s">
        <v>49</v>
      </c>
      <c r="C261" s="183" t="s">
        <v>26</v>
      </c>
      <c r="D261" s="183">
        <v>2</v>
      </c>
      <c r="E261" s="191">
        <v>0</v>
      </c>
      <c r="F261" s="102">
        <v>0</v>
      </c>
      <c r="G261" s="102">
        <v>0</v>
      </c>
      <c r="H261" s="70">
        <v>3</v>
      </c>
    </row>
    <row r="262" spans="1:8" x14ac:dyDescent="0.25">
      <c r="A262" s="183" t="s">
        <v>10</v>
      </c>
      <c r="B262" s="183" t="s">
        <v>49</v>
      </c>
      <c r="C262" s="183" t="s">
        <v>27</v>
      </c>
      <c r="D262" s="183">
        <v>2</v>
      </c>
      <c r="E262" s="191">
        <v>0</v>
      </c>
      <c r="F262" s="102">
        <v>0</v>
      </c>
      <c r="G262" s="102">
        <v>0</v>
      </c>
      <c r="H262" s="70">
        <v>1</v>
      </c>
    </row>
    <row r="263" spans="1:8" x14ac:dyDescent="0.25">
      <c r="A263" s="183" t="s">
        <v>10</v>
      </c>
      <c r="B263" s="183" t="s">
        <v>49</v>
      </c>
      <c r="C263" s="183" t="s">
        <v>28</v>
      </c>
      <c r="D263" s="183">
        <v>2</v>
      </c>
      <c r="E263" s="191">
        <v>0</v>
      </c>
      <c r="F263" s="102">
        <v>0</v>
      </c>
      <c r="G263" s="102">
        <v>0</v>
      </c>
      <c r="H263" s="70">
        <v>1</v>
      </c>
    </row>
    <row r="264" spans="1:8" x14ac:dyDescent="0.25">
      <c r="A264" s="183" t="s">
        <v>10</v>
      </c>
      <c r="B264" s="183" t="s">
        <v>49</v>
      </c>
      <c r="C264" s="183" t="s">
        <v>29</v>
      </c>
      <c r="D264" s="183">
        <v>2</v>
      </c>
      <c r="E264" s="191">
        <v>0</v>
      </c>
      <c r="F264" s="102">
        <v>0</v>
      </c>
      <c r="G264" s="102">
        <v>0</v>
      </c>
      <c r="H264" s="70">
        <v>1</v>
      </c>
    </row>
    <row r="265" spans="1:8" x14ac:dyDescent="0.25">
      <c r="A265" s="183" t="s">
        <v>10</v>
      </c>
      <c r="B265" s="183" t="s">
        <v>49</v>
      </c>
      <c r="C265" s="183" t="s">
        <v>30</v>
      </c>
      <c r="D265" s="183">
        <v>2</v>
      </c>
      <c r="E265" s="191">
        <v>0</v>
      </c>
      <c r="F265" s="102">
        <v>0</v>
      </c>
      <c r="G265" s="102">
        <v>0</v>
      </c>
      <c r="H265" s="70">
        <v>1</v>
      </c>
    </row>
    <row r="266" spans="1:8" x14ac:dyDescent="0.25">
      <c r="A266" s="183" t="s">
        <v>49</v>
      </c>
      <c r="B266" s="183" t="s">
        <v>34</v>
      </c>
      <c r="C266" s="183" t="s">
        <v>19</v>
      </c>
      <c r="D266" s="183">
        <v>2</v>
      </c>
      <c r="E266" s="191">
        <v>0</v>
      </c>
      <c r="F266" s="102">
        <v>0</v>
      </c>
      <c r="G266" s="102">
        <v>0</v>
      </c>
      <c r="H266" s="70">
        <v>1</v>
      </c>
    </row>
    <row r="267" spans="1:8" x14ac:dyDescent="0.25">
      <c r="A267" s="183" t="s">
        <v>49</v>
      </c>
      <c r="B267" s="183" t="s">
        <v>34</v>
      </c>
      <c r="C267" s="183" t="s">
        <v>20</v>
      </c>
      <c r="D267" s="183">
        <v>2</v>
      </c>
      <c r="E267" s="191">
        <v>0</v>
      </c>
      <c r="F267" s="102">
        <v>0</v>
      </c>
      <c r="G267" s="102">
        <v>0</v>
      </c>
      <c r="H267" s="70">
        <v>1</v>
      </c>
    </row>
    <row r="268" spans="1:8" x14ac:dyDescent="0.25">
      <c r="A268" s="183" t="s">
        <v>49</v>
      </c>
      <c r="B268" s="183" t="s">
        <v>34</v>
      </c>
      <c r="C268" s="183" t="s">
        <v>21</v>
      </c>
      <c r="D268" s="183">
        <v>2</v>
      </c>
      <c r="E268" s="191">
        <v>0</v>
      </c>
      <c r="F268" s="102">
        <v>0</v>
      </c>
      <c r="G268" s="102">
        <v>0</v>
      </c>
      <c r="H268" s="70">
        <v>3</v>
      </c>
    </row>
    <row r="269" spans="1:8" x14ac:dyDescent="0.25">
      <c r="A269" s="183" t="s">
        <v>49</v>
      </c>
      <c r="B269" s="183" t="s">
        <v>34</v>
      </c>
      <c r="C269" s="183" t="s">
        <v>22</v>
      </c>
      <c r="D269" s="183">
        <v>2</v>
      </c>
      <c r="E269" s="191">
        <v>0</v>
      </c>
      <c r="F269" s="102">
        <v>0</v>
      </c>
      <c r="G269" s="102">
        <v>0</v>
      </c>
      <c r="H269" s="70">
        <v>3</v>
      </c>
    </row>
    <row r="270" spans="1:8" x14ac:dyDescent="0.25">
      <c r="A270" s="183" t="s">
        <v>49</v>
      </c>
      <c r="B270" s="183" t="s">
        <v>34</v>
      </c>
      <c r="C270" s="183" t="s">
        <v>23</v>
      </c>
      <c r="D270" s="183">
        <v>2</v>
      </c>
      <c r="E270" s="191">
        <v>0</v>
      </c>
      <c r="F270" s="102">
        <v>0</v>
      </c>
      <c r="G270" s="102">
        <v>0</v>
      </c>
      <c r="H270" s="70">
        <v>3</v>
      </c>
    </row>
    <row r="271" spans="1:8" x14ac:dyDescent="0.25">
      <c r="A271" s="183" t="s">
        <v>49</v>
      </c>
      <c r="B271" s="183" t="s">
        <v>34</v>
      </c>
      <c r="C271" s="183" t="s">
        <v>24</v>
      </c>
      <c r="D271" s="183">
        <v>2</v>
      </c>
      <c r="E271" s="191">
        <v>0</v>
      </c>
      <c r="F271" s="102">
        <v>0</v>
      </c>
      <c r="G271" s="102">
        <v>0</v>
      </c>
      <c r="H271" s="70">
        <v>3</v>
      </c>
    </row>
    <row r="272" spans="1:8" x14ac:dyDescent="0.25">
      <c r="A272" s="183" t="s">
        <v>49</v>
      </c>
      <c r="B272" s="183" t="s">
        <v>34</v>
      </c>
      <c r="C272" s="183" t="s">
        <v>25</v>
      </c>
      <c r="D272" s="183">
        <v>2</v>
      </c>
      <c r="E272" s="191">
        <v>0</v>
      </c>
      <c r="F272" s="102">
        <v>0</v>
      </c>
      <c r="G272" s="102">
        <v>0</v>
      </c>
      <c r="H272" s="70">
        <v>3</v>
      </c>
    </row>
    <row r="273" spans="1:8" x14ac:dyDescent="0.25">
      <c r="A273" s="183" t="s">
        <v>49</v>
      </c>
      <c r="B273" s="183" t="s">
        <v>34</v>
      </c>
      <c r="C273" s="183" t="s">
        <v>26</v>
      </c>
      <c r="D273" s="183">
        <v>2</v>
      </c>
      <c r="E273" s="191">
        <v>0</v>
      </c>
      <c r="F273" s="102">
        <v>0</v>
      </c>
      <c r="G273" s="102">
        <v>0</v>
      </c>
      <c r="H273" s="70">
        <v>3</v>
      </c>
    </row>
    <row r="274" spans="1:8" x14ac:dyDescent="0.25">
      <c r="A274" s="183" t="s">
        <v>49</v>
      </c>
      <c r="B274" s="183" t="s">
        <v>34</v>
      </c>
      <c r="C274" s="183" t="s">
        <v>27</v>
      </c>
      <c r="D274" s="183">
        <v>2</v>
      </c>
      <c r="E274" s="191">
        <v>0</v>
      </c>
      <c r="F274" s="102">
        <v>0</v>
      </c>
      <c r="G274" s="102">
        <v>0</v>
      </c>
      <c r="H274" s="70">
        <v>1</v>
      </c>
    </row>
    <row r="275" spans="1:8" x14ac:dyDescent="0.25">
      <c r="A275" s="183" t="s">
        <v>49</v>
      </c>
      <c r="B275" s="183" t="s">
        <v>34</v>
      </c>
      <c r="C275" s="183" t="s">
        <v>28</v>
      </c>
      <c r="D275" s="183">
        <v>2</v>
      </c>
      <c r="E275" s="191">
        <v>0</v>
      </c>
      <c r="F275" s="102">
        <v>0</v>
      </c>
      <c r="G275" s="102">
        <v>0</v>
      </c>
      <c r="H275" s="70">
        <v>1</v>
      </c>
    </row>
    <row r="276" spans="1:8" x14ac:dyDescent="0.25">
      <c r="A276" s="183" t="s">
        <v>49</v>
      </c>
      <c r="B276" s="183" t="s">
        <v>34</v>
      </c>
      <c r="C276" s="183" t="s">
        <v>29</v>
      </c>
      <c r="D276" s="183">
        <v>2</v>
      </c>
      <c r="E276" s="191">
        <v>0</v>
      </c>
      <c r="F276" s="102">
        <v>0</v>
      </c>
      <c r="G276" s="102">
        <v>0</v>
      </c>
      <c r="H276" s="70">
        <v>1</v>
      </c>
    </row>
    <row r="277" spans="1:8" x14ac:dyDescent="0.25">
      <c r="A277" s="183" t="s">
        <v>49</v>
      </c>
      <c r="B277" s="183" t="s">
        <v>34</v>
      </c>
      <c r="C277" s="183" t="s">
        <v>30</v>
      </c>
      <c r="D277" s="183">
        <v>2</v>
      </c>
      <c r="E277" s="191">
        <v>0</v>
      </c>
      <c r="F277" s="102">
        <v>0</v>
      </c>
      <c r="G277" s="102">
        <v>0</v>
      </c>
      <c r="H277" s="70">
        <v>1</v>
      </c>
    </row>
    <row r="278" spans="1:8" x14ac:dyDescent="0.25">
      <c r="A278" s="183" t="s">
        <v>50</v>
      </c>
      <c r="B278" s="183" t="s">
        <v>49</v>
      </c>
      <c r="C278" s="183" t="s">
        <v>19</v>
      </c>
      <c r="D278" s="183">
        <v>2</v>
      </c>
      <c r="E278" s="191">
        <v>0</v>
      </c>
      <c r="F278" s="102">
        <v>0</v>
      </c>
      <c r="G278" s="102">
        <v>0</v>
      </c>
      <c r="H278" s="70">
        <v>1</v>
      </c>
    </row>
    <row r="279" spans="1:8" x14ac:dyDescent="0.25">
      <c r="A279" s="183" t="s">
        <v>50</v>
      </c>
      <c r="B279" s="183" t="s">
        <v>49</v>
      </c>
      <c r="C279" s="183" t="s">
        <v>20</v>
      </c>
      <c r="D279" s="183">
        <v>2</v>
      </c>
      <c r="E279" s="191">
        <v>0</v>
      </c>
      <c r="F279" s="102">
        <v>0</v>
      </c>
      <c r="G279" s="102">
        <v>0</v>
      </c>
      <c r="H279" s="70">
        <v>1</v>
      </c>
    </row>
    <row r="280" spans="1:8" x14ac:dyDescent="0.25">
      <c r="A280" s="183" t="s">
        <v>50</v>
      </c>
      <c r="B280" s="183" t="s">
        <v>49</v>
      </c>
      <c r="C280" s="183" t="s">
        <v>21</v>
      </c>
      <c r="D280" s="183">
        <v>2</v>
      </c>
      <c r="E280" s="191">
        <v>0</v>
      </c>
      <c r="F280" s="102">
        <v>0</v>
      </c>
      <c r="G280" s="102">
        <v>0</v>
      </c>
      <c r="H280" s="70">
        <v>3</v>
      </c>
    </row>
    <row r="281" spans="1:8" x14ac:dyDescent="0.25">
      <c r="A281" s="183" t="s">
        <v>50</v>
      </c>
      <c r="B281" s="183" t="s">
        <v>49</v>
      </c>
      <c r="C281" s="183" t="s">
        <v>22</v>
      </c>
      <c r="D281" s="183">
        <v>2</v>
      </c>
      <c r="E281" s="191">
        <v>0</v>
      </c>
      <c r="F281" s="102">
        <v>0</v>
      </c>
      <c r="G281" s="102">
        <v>0</v>
      </c>
      <c r="H281" s="70">
        <v>3</v>
      </c>
    </row>
    <row r="282" spans="1:8" x14ac:dyDescent="0.25">
      <c r="A282" s="183" t="s">
        <v>50</v>
      </c>
      <c r="B282" s="183" t="s">
        <v>49</v>
      </c>
      <c r="C282" s="183" t="s">
        <v>23</v>
      </c>
      <c r="D282" s="183">
        <v>2</v>
      </c>
      <c r="E282" s="191">
        <v>0</v>
      </c>
      <c r="F282" s="102">
        <v>0</v>
      </c>
      <c r="G282" s="102">
        <v>0</v>
      </c>
      <c r="H282" s="70">
        <v>3</v>
      </c>
    </row>
    <row r="283" spans="1:8" x14ac:dyDescent="0.25">
      <c r="A283" s="183" t="s">
        <v>50</v>
      </c>
      <c r="B283" s="183" t="s">
        <v>49</v>
      </c>
      <c r="C283" s="183" t="s">
        <v>24</v>
      </c>
      <c r="D283" s="183">
        <v>2</v>
      </c>
      <c r="E283" s="191">
        <v>0</v>
      </c>
      <c r="F283" s="102">
        <v>0</v>
      </c>
      <c r="G283" s="102">
        <v>0</v>
      </c>
      <c r="H283" s="70">
        <v>3</v>
      </c>
    </row>
    <row r="284" spans="1:8" x14ac:dyDescent="0.25">
      <c r="A284" s="183" t="s">
        <v>50</v>
      </c>
      <c r="B284" s="183" t="s">
        <v>49</v>
      </c>
      <c r="C284" s="183" t="s">
        <v>25</v>
      </c>
      <c r="D284" s="183">
        <v>2</v>
      </c>
      <c r="E284" s="191">
        <v>0</v>
      </c>
      <c r="F284" s="102">
        <v>0</v>
      </c>
      <c r="G284" s="102">
        <v>0</v>
      </c>
      <c r="H284" s="70">
        <v>3</v>
      </c>
    </row>
    <row r="285" spans="1:8" x14ac:dyDescent="0.25">
      <c r="A285" s="183" t="s">
        <v>50</v>
      </c>
      <c r="B285" s="183" t="s">
        <v>49</v>
      </c>
      <c r="C285" s="183" t="s">
        <v>26</v>
      </c>
      <c r="D285" s="183">
        <v>2</v>
      </c>
      <c r="E285" s="191">
        <v>0</v>
      </c>
      <c r="F285" s="102">
        <v>0</v>
      </c>
      <c r="G285" s="102">
        <v>0</v>
      </c>
      <c r="H285" s="70">
        <v>3</v>
      </c>
    </row>
    <row r="286" spans="1:8" x14ac:dyDescent="0.25">
      <c r="A286" s="183" t="s">
        <v>50</v>
      </c>
      <c r="B286" s="183" t="s">
        <v>49</v>
      </c>
      <c r="C286" s="183" t="s">
        <v>27</v>
      </c>
      <c r="D286" s="183">
        <v>2</v>
      </c>
      <c r="E286" s="191">
        <v>0</v>
      </c>
      <c r="F286" s="102">
        <v>0</v>
      </c>
      <c r="G286" s="102">
        <v>0</v>
      </c>
      <c r="H286" s="70">
        <v>1</v>
      </c>
    </row>
    <row r="287" spans="1:8" x14ac:dyDescent="0.25">
      <c r="A287" s="183" t="s">
        <v>50</v>
      </c>
      <c r="B287" s="183" t="s">
        <v>49</v>
      </c>
      <c r="C287" s="183" t="s">
        <v>28</v>
      </c>
      <c r="D287" s="183">
        <v>2</v>
      </c>
      <c r="E287" s="191">
        <v>0</v>
      </c>
      <c r="F287" s="102">
        <v>0</v>
      </c>
      <c r="G287" s="102">
        <v>0</v>
      </c>
      <c r="H287" s="70">
        <v>1</v>
      </c>
    </row>
    <row r="288" spans="1:8" x14ac:dyDescent="0.25">
      <c r="A288" s="183" t="s">
        <v>50</v>
      </c>
      <c r="B288" s="183" t="s">
        <v>49</v>
      </c>
      <c r="C288" s="183" t="s">
        <v>29</v>
      </c>
      <c r="D288" s="183">
        <v>2</v>
      </c>
      <c r="E288" s="191">
        <v>0</v>
      </c>
      <c r="F288" s="102">
        <v>0</v>
      </c>
      <c r="G288" s="102">
        <v>0</v>
      </c>
      <c r="H288" s="70">
        <v>1</v>
      </c>
    </row>
    <row r="289" spans="1:8" x14ac:dyDescent="0.25">
      <c r="A289" s="183" t="s">
        <v>50</v>
      </c>
      <c r="B289" s="183" t="s">
        <v>49</v>
      </c>
      <c r="C289" s="183" t="s">
        <v>30</v>
      </c>
      <c r="D289" s="183">
        <v>2</v>
      </c>
      <c r="E289" s="191">
        <v>0</v>
      </c>
      <c r="F289" s="102">
        <v>0</v>
      </c>
      <c r="G289" s="102">
        <v>0</v>
      </c>
      <c r="H289" s="70">
        <v>1</v>
      </c>
    </row>
    <row r="290" spans="1:8" x14ac:dyDescent="0.25">
      <c r="A290" s="183" t="s">
        <v>458</v>
      </c>
      <c r="B290" s="183" t="s">
        <v>461</v>
      </c>
      <c r="C290" s="183" t="s">
        <v>19</v>
      </c>
      <c r="D290" s="183">
        <v>1</v>
      </c>
      <c r="E290" s="183">
        <v>0</v>
      </c>
      <c r="F290" s="183">
        <v>1</v>
      </c>
      <c r="G290" s="188">
        <v>0.42240891000000003</v>
      </c>
      <c r="H290" s="188">
        <v>4.8960289999999997E-2</v>
      </c>
    </row>
    <row r="291" spans="1:8" x14ac:dyDescent="0.25">
      <c r="A291" s="183" t="s">
        <v>458</v>
      </c>
      <c r="B291" s="183" t="s">
        <v>461</v>
      </c>
      <c r="C291" s="183" t="s">
        <v>20</v>
      </c>
      <c r="D291" s="183">
        <v>1</v>
      </c>
      <c r="E291" s="183">
        <v>0</v>
      </c>
      <c r="F291" s="183">
        <v>1</v>
      </c>
      <c r="G291" s="188">
        <v>0.42240891000000003</v>
      </c>
      <c r="H291" s="188">
        <v>4.8960289999999997E-2</v>
      </c>
    </row>
    <row r="292" spans="1:8" x14ac:dyDescent="0.25">
      <c r="A292" s="183" t="s">
        <v>458</v>
      </c>
      <c r="B292" s="183" t="s">
        <v>461</v>
      </c>
      <c r="C292" s="183" t="s">
        <v>21</v>
      </c>
      <c r="D292" s="183">
        <v>1</v>
      </c>
      <c r="E292" s="183">
        <v>0</v>
      </c>
      <c r="F292" s="183">
        <v>1</v>
      </c>
      <c r="G292" s="188">
        <v>0.42240891000000003</v>
      </c>
      <c r="H292" s="188">
        <v>4.8960289999999997E-2</v>
      </c>
    </row>
    <row r="293" spans="1:8" x14ac:dyDescent="0.25">
      <c r="A293" s="183" t="s">
        <v>458</v>
      </c>
      <c r="B293" s="183" t="s">
        <v>461</v>
      </c>
      <c r="C293" s="183" t="s">
        <v>22</v>
      </c>
      <c r="D293" s="183">
        <v>1</v>
      </c>
      <c r="E293" s="183">
        <v>0</v>
      </c>
      <c r="F293" s="183">
        <v>1</v>
      </c>
      <c r="G293" s="188">
        <v>0.14862101</v>
      </c>
      <c r="H293" s="188">
        <v>4.4471129999999998E-2</v>
      </c>
    </row>
    <row r="294" spans="1:8" x14ac:dyDescent="0.25">
      <c r="A294" s="183" t="s">
        <v>458</v>
      </c>
      <c r="B294" s="183" t="s">
        <v>461</v>
      </c>
      <c r="C294" s="183" t="s">
        <v>23</v>
      </c>
      <c r="D294" s="183">
        <v>1</v>
      </c>
      <c r="E294" s="183">
        <v>0</v>
      </c>
      <c r="F294" s="183">
        <v>1</v>
      </c>
      <c r="G294" s="188">
        <v>0.14862101</v>
      </c>
      <c r="H294" s="188">
        <v>4.4471129999999998E-2</v>
      </c>
    </row>
    <row r="295" spans="1:8" x14ac:dyDescent="0.25">
      <c r="A295" s="183" t="s">
        <v>458</v>
      </c>
      <c r="B295" s="183" t="s">
        <v>461</v>
      </c>
      <c r="C295" s="183" t="s">
        <v>24</v>
      </c>
      <c r="D295" s="183">
        <v>1</v>
      </c>
      <c r="E295" s="183">
        <v>0</v>
      </c>
      <c r="F295" s="183">
        <v>1</v>
      </c>
      <c r="G295" s="188">
        <v>0.14862101</v>
      </c>
      <c r="H295" s="188">
        <v>4.4471129999999998E-2</v>
      </c>
    </row>
    <row r="296" spans="1:8" x14ac:dyDescent="0.25">
      <c r="A296" s="183" t="s">
        <v>458</v>
      </c>
      <c r="B296" s="183" t="s">
        <v>461</v>
      </c>
      <c r="C296" s="183" t="s">
        <v>25</v>
      </c>
      <c r="D296" s="183">
        <v>1</v>
      </c>
      <c r="E296" s="183">
        <v>0</v>
      </c>
      <c r="F296" s="183">
        <v>1</v>
      </c>
      <c r="G296" s="188">
        <v>0.14862101</v>
      </c>
      <c r="H296" s="188">
        <v>4.4471129999999998E-2</v>
      </c>
    </row>
    <row r="297" spans="1:8" x14ac:dyDescent="0.25">
      <c r="A297" s="183" t="s">
        <v>458</v>
      </c>
      <c r="B297" s="183" t="s">
        <v>461</v>
      </c>
      <c r="C297" s="183" t="s">
        <v>26</v>
      </c>
      <c r="D297" s="183">
        <v>1</v>
      </c>
      <c r="E297" s="183">
        <v>0</v>
      </c>
      <c r="F297" s="183">
        <v>1</v>
      </c>
      <c r="G297" s="188">
        <v>0.14862101</v>
      </c>
      <c r="H297" s="188">
        <v>4.4471129999999998E-2</v>
      </c>
    </row>
    <row r="298" spans="1:8" x14ac:dyDescent="0.25">
      <c r="A298" s="183" t="s">
        <v>458</v>
      </c>
      <c r="B298" s="183" t="s">
        <v>461</v>
      </c>
      <c r="C298" s="183" t="s">
        <v>27</v>
      </c>
      <c r="D298" s="183">
        <v>1</v>
      </c>
      <c r="E298" s="183">
        <v>0</v>
      </c>
      <c r="F298" s="183">
        <v>1</v>
      </c>
      <c r="G298" s="188">
        <v>0.42240891000000003</v>
      </c>
      <c r="H298" s="188">
        <v>4.8960289999999997E-2</v>
      </c>
    </row>
    <row r="299" spans="1:8" x14ac:dyDescent="0.25">
      <c r="A299" s="183" t="s">
        <v>458</v>
      </c>
      <c r="B299" s="183" t="s">
        <v>461</v>
      </c>
      <c r="C299" s="183" t="s">
        <v>28</v>
      </c>
      <c r="D299" s="183">
        <v>1</v>
      </c>
      <c r="E299" s="183">
        <v>0</v>
      </c>
      <c r="F299" s="183">
        <v>1</v>
      </c>
      <c r="G299" s="188">
        <v>0.42240891000000003</v>
      </c>
      <c r="H299" s="188">
        <v>4.8960289999999997E-2</v>
      </c>
    </row>
    <row r="300" spans="1:8" x14ac:dyDescent="0.25">
      <c r="A300" s="183" t="s">
        <v>458</v>
      </c>
      <c r="B300" s="183" t="s">
        <v>461</v>
      </c>
      <c r="C300" s="183" t="s">
        <v>29</v>
      </c>
      <c r="D300" s="183">
        <v>1</v>
      </c>
      <c r="E300" s="183">
        <v>0</v>
      </c>
      <c r="F300" s="183">
        <v>1</v>
      </c>
      <c r="G300" s="188">
        <v>0.42240891000000003</v>
      </c>
      <c r="H300" s="188">
        <v>4.8960289999999997E-2</v>
      </c>
    </row>
    <row r="301" spans="1:8" x14ac:dyDescent="0.25">
      <c r="A301" s="183" t="s">
        <v>458</v>
      </c>
      <c r="B301" s="183" t="s">
        <v>461</v>
      </c>
      <c r="C301" s="183" t="s">
        <v>30</v>
      </c>
      <c r="D301" s="183">
        <v>1</v>
      </c>
      <c r="E301" s="183">
        <v>0</v>
      </c>
      <c r="F301" s="183">
        <v>1</v>
      </c>
      <c r="G301" s="188">
        <v>0.42240891000000003</v>
      </c>
      <c r="H301" s="188">
        <v>4.8960289999999997E-2</v>
      </c>
    </row>
    <row r="302" spans="1:8" x14ac:dyDescent="0.25">
      <c r="A302" s="183" t="s">
        <v>461</v>
      </c>
      <c r="B302" s="183" t="s">
        <v>56</v>
      </c>
      <c r="C302" s="183" t="s">
        <v>19</v>
      </c>
      <c r="D302" s="183">
        <v>1</v>
      </c>
      <c r="E302" s="183">
        <v>0</v>
      </c>
      <c r="F302" s="183">
        <v>1</v>
      </c>
      <c r="G302" s="188">
        <v>0.42240891000000003</v>
      </c>
      <c r="H302" s="188">
        <v>4.8960289999999997E-2</v>
      </c>
    </row>
    <row r="303" spans="1:8" x14ac:dyDescent="0.25">
      <c r="A303" s="183" t="s">
        <v>461</v>
      </c>
      <c r="B303" s="183" t="s">
        <v>56</v>
      </c>
      <c r="C303" s="183" t="s">
        <v>20</v>
      </c>
      <c r="D303" s="183">
        <v>1</v>
      </c>
      <c r="E303" s="183">
        <v>0</v>
      </c>
      <c r="F303" s="183">
        <v>1</v>
      </c>
      <c r="G303" s="188">
        <v>0.42240891000000003</v>
      </c>
      <c r="H303" s="188">
        <v>4.8960289999999997E-2</v>
      </c>
    </row>
    <row r="304" spans="1:8" x14ac:dyDescent="0.25">
      <c r="A304" s="183" t="s">
        <v>461</v>
      </c>
      <c r="B304" s="183" t="s">
        <v>56</v>
      </c>
      <c r="C304" s="183" t="s">
        <v>21</v>
      </c>
      <c r="D304" s="183">
        <v>1</v>
      </c>
      <c r="E304" s="183">
        <v>0</v>
      </c>
      <c r="F304" s="183">
        <v>1</v>
      </c>
      <c r="G304" s="188">
        <v>0.42240891000000003</v>
      </c>
      <c r="H304" s="188">
        <v>4.8960289999999997E-2</v>
      </c>
    </row>
    <row r="305" spans="1:8" x14ac:dyDescent="0.25">
      <c r="A305" s="183" t="s">
        <v>461</v>
      </c>
      <c r="B305" s="183" t="s">
        <v>56</v>
      </c>
      <c r="C305" s="183" t="s">
        <v>22</v>
      </c>
      <c r="D305" s="183">
        <v>1</v>
      </c>
      <c r="E305" s="183">
        <v>0</v>
      </c>
      <c r="F305" s="183">
        <v>1</v>
      </c>
      <c r="G305" s="188">
        <v>0.14862101</v>
      </c>
      <c r="H305" s="188">
        <v>4.4471129999999998E-2</v>
      </c>
    </row>
    <row r="306" spans="1:8" x14ac:dyDescent="0.25">
      <c r="A306" s="183" t="s">
        <v>461</v>
      </c>
      <c r="B306" s="183" t="s">
        <v>56</v>
      </c>
      <c r="C306" s="183" t="s">
        <v>23</v>
      </c>
      <c r="D306" s="183">
        <v>1</v>
      </c>
      <c r="E306" s="183">
        <v>0</v>
      </c>
      <c r="F306" s="183">
        <v>1</v>
      </c>
      <c r="G306" s="188">
        <v>0.14862101</v>
      </c>
      <c r="H306" s="188">
        <v>4.4471129999999998E-2</v>
      </c>
    </row>
    <row r="307" spans="1:8" x14ac:dyDescent="0.25">
      <c r="A307" s="183" t="s">
        <v>461</v>
      </c>
      <c r="B307" s="183" t="s">
        <v>56</v>
      </c>
      <c r="C307" s="183" t="s">
        <v>24</v>
      </c>
      <c r="D307" s="183">
        <v>1</v>
      </c>
      <c r="E307" s="183">
        <v>0</v>
      </c>
      <c r="F307" s="183">
        <v>1</v>
      </c>
      <c r="G307" s="188">
        <v>0.14862101</v>
      </c>
      <c r="H307" s="188">
        <v>4.4471129999999998E-2</v>
      </c>
    </row>
    <row r="308" spans="1:8" x14ac:dyDescent="0.25">
      <c r="A308" s="183" t="s">
        <v>461</v>
      </c>
      <c r="B308" s="183" t="s">
        <v>56</v>
      </c>
      <c r="C308" s="183" t="s">
        <v>25</v>
      </c>
      <c r="D308" s="183">
        <v>1</v>
      </c>
      <c r="E308" s="183">
        <v>0</v>
      </c>
      <c r="F308" s="183">
        <v>1</v>
      </c>
      <c r="G308" s="188">
        <v>0.14862101</v>
      </c>
      <c r="H308" s="188">
        <v>4.4471129999999998E-2</v>
      </c>
    </row>
    <row r="309" spans="1:8" x14ac:dyDescent="0.25">
      <c r="A309" s="183" t="s">
        <v>461</v>
      </c>
      <c r="B309" s="183" t="s">
        <v>56</v>
      </c>
      <c r="C309" s="183" t="s">
        <v>26</v>
      </c>
      <c r="D309" s="183">
        <v>1</v>
      </c>
      <c r="E309" s="183">
        <v>0</v>
      </c>
      <c r="F309" s="183">
        <v>1</v>
      </c>
      <c r="G309" s="188">
        <v>0.14862101</v>
      </c>
      <c r="H309" s="188">
        <v>4.4471129999999998E-2</v>
      </c>
    </row>
    <row r="310" spans="1:8" x14ac:dyDescent="0.25">
      <c r="A310" s="183" t="s">
        <v>461</v>
      </c>
      <c r="B310" s="183" t="s">
        <v>56</v>
      </c>
      <c r="C310" s="183" t="s">
        <v>27</v>
      </c>
      <c r="D310" s="183">
        <v>1</v>
      </c>
      <c r="E310" s="183">
        <v>0</v>
      </c>
      <c r="F310" s="183">
        <v>1</v>
      </c>
      <c r="G310" s="188">
        <v>0.42240891000000003</v>
      </c>
      <c r="H310" s="188">
        <v>4.8960289999999997E-2</v>
      </c>
    </row>
    <row r="311" spans="1:8" x14ac:dyDescent="0.25">
      <c r="A311" s="183" t="s">
        <v>461</v>
      </c>
      <c r="B311" s="183" t="s">
        <v>56</v>
      </c>
      <c r="C311" s="183" t="s">
        <v>28</v>
      </c>
      <c r="D311" s="183">
        <v>1</v>
      </c>
      <c r="E311" s="183">
        <v>0</v>
      </c>
      <c r="F311" s="183">
        <v>1</v>
      </c>
      <c r="G311" s="188">
        <v>0.42240891000000003</v>
      </c>
      <c r="H311" s="188">
        <v>4.8960289999999997E-2</v>
      </c>
    </row>
    <row r="312" spans="1:8" x14ac:dyDescent="0.25">
      <c r="A312" s="183" t="s">
        <v>461</v>
      </c>
      <c r="B312" s="183" t="s">
        <v>56</v>
      </c>
      <c r="C312" s="183" t="s">
        <v>29</v>
      </c>
      <c r="D312" s="183">
        <v>1</v>
      </c>
      <c r="E312" s="183">
        <v>0</v>
      </c>
      <c r="F312" s="183">
        <v>1</v>
      </c>
      <c r="G312" s="188">
        <v>0.42240891000000003</v>
      </c>
      <c r="H312" s="188">
        <v>4.8960289999999997E-2</v>
      </c>
    </row>
    <row r="313" spans="1:8" x14ac:dyDescent="0.25">
      <c r="A313" s="183" t="s">
        <v>461</v>
      </c>
      <c r="B313" s="183" t="s">
        <v>56</v>
      </c>
      <c r="C313" s="183" t="s">
        <v>30</v>
      </c>
      <c r="D313" s="183">
        <v>1</v>
      </c>
      <c r="E313" s="183">
        <v>0</v>
      </c>
      <c r="F313" s="183">
        <v>1</v>
      </c>
      <c r="G313" s="188">
        <v>0.42240891000000003</v>
      </c>
      <c r="H313" s="188">
        <v>4.8960289999999997E-2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6"/>
  <sheetViews>
    <sheetView workbookViewId="0">
      <selection activeCell="L3" sqref="L3:M4"/>
    </sheetView>
  </sheetViews>
  <sheetFormatPr defaultRowHeight="15" x14ac:dyDescent="0.25"/>
  <cols>
    <col min="1" max="1" width="27.5703125" customWidth="1"/>
  </cols>
  <sheetData>
    <row r="1" spans="1:13" ht="50.65" customHeight="1" x14ac:dyDescent="0.25">
      <c r="A1" s="222" t="s">
        <v>465</v>
      </c>
      <c r="B1" s="224" t="s">
        <v>451</v>
      </c>
      <c r="C1" s="224" t="s">
        <v>466</v>
      </c>
      <c r="D1" s="186" t="s">
        <v>467</v>
      </c>
      <c r="I1" s="186" t="s">
        <v>469</v>
      </c>
    </row>
    <row r="2" spans="1:13" ht="26.25" thickBot="1" x14ac:dyDescent="0.3">
      <c r="A2" s="223"/>
      <c r="B2" s="225"/>
      <c r="C2" s="225"/>
      <c r="D2" s="187" t="s">
        <v>468</v>
      </c>
      <c r="E2" s="183" t="s">
        <v>64</v>
      </c>
      <c r="F2" s="183" t="s">
        <v>65</v>
      </c>
      <c r="G2" s="183" t="s">
        <v>66</v>
      </c>
      <c r="H2" s="183" t="s">
        <v>67</v>
      </c>
      <c r="I2" s="187" t="s">
        <v>470</v>
      </c>
      <c r="J2" s="183" t="s">
        <v>64</v>
      </c>
      <c r="K2" s="183" t="s">
        <v>65</v>
      </c>
      <c r="L2" s="183" t="s">
        <v>66</v>
      </c>
      <c r="M2" s="183" t="s">
        <v>67</v>
      </c>
    </row>
    <row r="3" spans="1:13" ht="37.9" customHeight="1" x14ac:dyDescent="0.25">
      <c r="A3" s="214" t="s">
        <v>471</v>
      </c>
      <c r="B3" s="216">
        <v>4436</v>
      </c>
      <c r="C3" s="218">
        <v>26.3</v>
      </c>
      <c r="D3" s="218" t="s">
        <v>463</v>
      </c>
      <c r="E3" s="213">
        <v>0</v>
      </c>
      <c r="F3" s="213">
        <v>1</v>
      </c>
      <c r="G3" s="213">
        <v>0.42240891000000003</v>
      </c>
      <c r="H3" s="213">
        <v>4.8960289999999997E-2</v>
      </c>
      <c r="I3" s="218" t="s">
        <v>464</v>
      </c>
      <c r="J3" s="213">
        <v>0</v>
      </c>
      <c r="K3" s="213">
        <v>1</v>
      </c>
      <c r="L3" s="213">
        <v>0.2888249</v>
      </c>
      <c r="M3" s="213">
        <v>1.9796190000000002E-2</v>
      </c>
    </row>
    <row r="4" spans="1:13" ht="15.75" thickBot="1" x14ac:dyDescent="0.3">
      <c r="A4" s="215"/>
      <c r="B4" s="217"/>
      <c r="C4" s="219"/>
      <c r="D4" s="219"/>
      <c r="E4" s="213"/>
      <c r="F4" s="213">
        <v>1</v>
      </c>
      <c r="G4" s="213"/>
      <c r="H4" s="213"/>
      <c r="I4" s="219"/>
      <c r="J4" s="213"/>
      <c r="K4" s="213">
        <v>1</v>
      </c>
      <c r="L4" s="213"/>
      <c r="M4" s="213"/>
    </row>
    <row r="5" spans="1:13" x14ac:dyDescent="0.25">
      <c r="A5" s="214" t="s">
        <v>472</v>
      </c>
      <c r="B5" s="216">
        <v>4422</v>
      </c>
      <c r="C5" s="218">
        <v>26.7</v>
      </c>
      <c r="D5" s="218" t="s">
        <v>463</v>
      </c>
      <c r="E5" s="213">
        <v>0</v>
      </c>
      <c r="F5" s="213">
        <v>1</v>
      </c>
      <c r="G5" s="213">
        <v>0.42240891000000003</v>
      </c>
      <c r="H5" s="213">
        <v>4.8960289999999997E-2</v>
      </c>
      <c r="I5" s="218" t="s">
        <v>473</v>
      </c>
      <c r="J5" s="213">
        <v>0</v>
      </c>
      <c r="K5" s="213">
        <v>1</v>
      </c>
      <c r="L5" s="213">
        <v>0.26067639999999997</v>
      </c>
      <c r="M5" s="213">
        <v>4.1888399999999999E-2</v>
      </c>
    </row>
    <row r="6" spans="1:13" ht="15.75" thickBot="1" x14ac:dyDescent="0.3">
      <c r="A6" s="215"/>
      <c r="B6" s="217"/>
      <c r="C6" s="219"/>
      <c r="D6" s="219"/>
      <c r="E6" s="213">
        <v>0</v>
      </c>
      <c r="F6" s="213">
        <v>1</v>
      </c>
      <c r="G6" s="213"/>
      <c r="H6" s="213"/>
      <c r="I6" s="219"/>
      <c r="J6" s="213"/>
      <c r="K6" s="213">
        <v>1</v>
      </c>
      <c r="L6" s="213"/>
      <c r="M6" s="213"/>
    </row>
    <row r="7" spans="1:13" x14ac:dyDescent="0.25">
      <c r="A7" s="214" t="s">
        <v>474</v>
      </c>
      <c r="B7" s="216">
        <v>4423</v>
      </c>
      <c r="C7" s="218">
        <v>26.3</v>
      </c>
      <c r="D7" s="218" t="s">
        <v>463</v>
      </c>
      <c r="E7" s="213">
        <v>0</v>
      </c>
      <c r="F7" s="213">
        <v>1</v>
      </c>
      <c r="G7" s="213">
        <v>0.42240891000000003</v>
      </c>
      <c r="H7" s="213">
        <v>4.8960289999999997E-2</v>
      </c>
      <c r="I7" s="218" t="s">
        <v>473</v>
      </c>
      <c r="J7" s="213">
        <v>0</v>
      </c>
      <c r="K7" s="213">
        <v>1</v>
      </c>
      <c r="L7" s="213">
        <v>0.26067639999999997</v>
      </c>
      <c r="M7" s="213">
        <v>4.1888399999999999E-2</v>
      </c>
    </row>
    <row r="8" spans="1:13" ht="15.75" thickBot="1" x14ac:dyDescent="0.3">
      <c r="A8" s="215"/>
      <c r="B8" s="217"/>
      <c r="C8" s="219"/>
      <c r="D8" s="219"/>
      <c r="E8" s="213">
        <v>0</v>
      </c>
      <c r="F8" s="213">
        <v>1</v>
      </c>
      <c r="G8" s="213"/>
      <c r="H8" s="213"/>
      <c r="I8" s="219"/>
      <c r="J8" s="213"/>
      <c r="K8" s="213">
        <v>1</v>
      </c>
      <c r="L8" s="213"/>
      <c r="M8" s="213"/>
    </row>
    <row r="9" spans="1:13" x14ac:dyDescent="0.25">
      <c r="A9" s="220" t="s">
        <v>475</v>
      </c>
      <c r="B9" s="216">
        <v>4245</v>
      </c>
      <c r="C9" s="218">
        <v>25.9</v>
      </c>
      <c r="D9" s="218" t="s">
        <v>463</v>
      </c>
      <c r="E9" s="213">
        <v>0</v>
      </c>
      <c r="F9" s="213">
        <v>1</v>
      </c>
      <c r="G9" s="213">
        <v>0.42240891000000003</v>
      </c>
      <c r="H9" s="213">
        <v>4.8960289999999997E-2</v>
      </c>
      <c r="I9" s="218" t="s">
        <v>473</v>
      </c>
      <c r="J9" s="213">
        <v>0</v>
      </c>
      <c r="K9" s="213">
        <v>1</v>
      </c>
      <c r="L9" s="213">
        <v>0.26067639999999997</v>
      </c>
      <c r="M9" s="213">
        <v>4.1888399999999999E-2</v>
      </c>
    </row>
    <row r="10" spans="1:13" ht="30.95" customHeight="1" thickBot="1" x14ac:dyDescent="0.3">
      <c r="A10" s="221"/>
      <c r="B10" s="217"/>
      <c r="C10" s="219"/>
      <c r="D10" s="219"/>
      <c r="E10" s="213">
        <v>0</v>
      </c>
      <c r="F10" s="213">
        <v>1</v>
      </c>
      <c r="G10" s="213"/>
      <c r="H10" s="213"/>
      <c r="I10" s="219"/>
      <c r="J10" s="213"/>
      <c r="K10" s="213">
        <v>1</v>
      </c>
      <c r="L10" s="213"/>
      <c r="M10" s="213"/>
    </row>
    <row r="11" spans="1:13" x14ac:dyDescent="0.25">
      <c r="A11" s="214" t="s">
        <v>476</v>
      </c>
      <c r="B11" s="216">
        <v>4816</v>
      </c>
      <c r="C11" s="218">
        <v>20.5</v>
      </c>
      <c r="D11" s="218" t="s">
        <v>463</v>
      </c>
      <c r="E11" s="213">
        <v>0</v>
      </c>
      <c r="F11" s="213">
        <v>1</v>
      </c>
      <c r="G11" s="213">
        <v>0.42240891000000003</v>
      </c>
      <c r="H11" s="213">
        <v>4.8960289999999997E-2</v>
      </c>
      <c r="I11" s="218" t="s">
        <v>477</v>
      </c>
      <c r="J11" s="213">
        <v>0</v>
      </c>
      <c r="K11" s="213">
        <v>1</v>
      </c>
      <c r="L11" s="213">
        <v>0.14862101</v>
      </c>
      <c r="M11" s="213">
        <v>4.4471129999999998E-2</v>
      </c>
    </row>
    <row r="12" spans="1:13" ht="15.75" thickBot="1" x14ac:dyDescent="0.3">
      <c r="A12" s="215"/>
      <c r="B12" s="217"/>
      <c r="C12" s="219"/>
      <c r="D12" s="219"/>
      <c r="E12" s="213">
        <v>0</v>
      </c>
      <c r="F12" s="213">
        <v>1</v>
      </c>
      <c r="G12" s="213"/>
      <c r="H12" s="213"/>
      <c r="I12" s="219"/>
      <c r="J12" s="213"/>
      <c r="K12" s="213">
        <v>1</v>
      </c>
      <c r="L12" s="213"/>
      <c r="M12" s="213"/>
    </row>
    <row r="13" spans="1:13" x14ac:dyDescent="0.25">
      <c r="A13" s="214" t="s">
        <v>478</v>
      </c>
      <c r="B13" s="216">
        <v>4414</v>
      </c>
      <c r="C13" s="218">
        <v>21.4</v>
      </c>
      <c r="D13" s="218" t="s">
        <v>463</v>
      </c>
      <c r="E13" s="213">
        <v>0</v>
      </c>
      <c r="F13" s="213">
        <v>1</v>
      </c>
      <c r="G13" s="213">
        <v>0.42240891000000003</v>
      </c>
      <c r="H13" s="213">
        <v>4.8960289999999997E-2</v>
      </c>
      <c r="I13" s="218" t="s">
        <v>477</v>
      </c>
      <c r="J13" s="213">
        <v>0</v>
      </c>
      <c r="K13" s="213">
        <v>1</v>
      </c>
      <c r="L13" s="213">
        <v>0.14862101</v>
      </c>
      <c r="M13" s="213">
        <v>4.4471129999999998E-2</v>
      </c>
    </row>
    <row r="14" spans="1:13" ht="15.75" thickBot="1" x14ac:dyDescent="0.3">
      <c r="A14" s="215"/>
      <c r="B14" s="217"/>
      <c r="C14" s="219"/>
      <c r="D14" s="219"/>
      <c r="E14" s="213">
        <v>0</v>
      </c>
      <c r="F14" s="213">
        <v>1</v>
      </c>
      <c r="G14" s="213"/>
      <c r="H14" s="213"/>
      <c r="I14" s="219"/>
      <c r="J14" s="213"/>
      <c r="K14" s="213">
        <v>1</v>
      </c>
      <c r="L14" s="213"/>
      <c r="M14" s="213"/>
    </row>
    <row r="15" spans="1:13" x14ac:dyDescent="0.25">
      <c r="A15" s="214" t="s">
        <v>479</v>
      </c>
      <c r="B15" s="216">
        <v>4493</v>
      </c>
      <c r="C15" s="218">
        <v>22.2</v>
      </c>
      <c r="D15" s="218" t="s">
        <v>463</v>
      </c>
      <c r="E15" s="213">
        <v>0</v>
      </c>
      <c r="F15" s="213">
        <v>1</v>
      </c>
      <c r="G15" s="213">
        <v>0.42240891000000003</v>
      </c>
      <c r="H15" s="213">
        <v>4.8960289999999997E-2</v>
      </c>
      <c r="I15" s="218" t="s">
        <v>477</v>
      </c>
      <c r="J15" s="213">
        <v>0</v>
      </c>
      <c r="K15" s="213">
        <v>1</v>
      </c>
      <c r="L15" s="213">
        <v>0.14862101</v>
      </c>
      <c r="M15" s="213">
        <v>4.4471129999999998E-2</v>
      </c>
    </row>
    <row r="16" spans="1:13" ht="15.75" thickBot="1" x14ac:dyDescent="0.3">
      <c r="A16" s="215"/>
      <c r="B16" s="217"/>
      <c r="C16" s="219"/>
      <c r="D16" s="219"/>
      <c r="E16" s="213">
        <v>0</v>
      </c>
      <c r="F16" s="213">
        <v>1</v>
      </c>
      <c r="G16" s="213"/>
      <c r="H16" s="213"/>
      <c r="I16" s="219"/>
      <c r="J16" s="213"/>
      <c r="K16" s="213">
        <v>1</v>
      </c>
      <c r="L16" s="213"/>
      <c r="M16" s="213"/>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312"/>
  <sheetViews>
    <sheetView zoomScale="85" zoomScaleNormal="85" workbookViewId="0">
      <selection activeCell="D1" sqref="D1:D12"/>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V35"/>
  <sheetViews>
    <sheetView showGridLines="0" tabSelected="1"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10"/>
      <c r="B1" s="210"/>
      <c r="C1" s="210"/>
      <c r="D1" s="210"/>
      <c r="E1" s="210"/>
      <c r="F1" s="210"/>
      <c r="G1" s="210"/>
      <c r="H1" s="210"/>
      <c r="I1" s="210"/>
      <c r="J1" s="210"/>
    </row>
    <row r="2" spans="1:22" ht="15.75" customHeight="1" x14ac:dyDescent="0.25">
      <c r="A2" s="38"/>
      <c r="B2" s="38"/>
      <c r="C2" s="38"/>
      <c r="D2" s="212" t="s">
        <v>124</v>
      </c>
      <c r="E2" s="212"/>
      <c r="F2" s="212"/>
      <c r="G2" s="212"/>
      <c r="H2" s="212"/>
      <c r="I2" s="212"/>
      <c r="J2" s="212"/>
      <c r="P2" s="212" t="s">
        <v>125</v>
      </c>
      <c r="Q2" s="212"/>
      <c r="R2" s="212"/>
      <c r="S2" s="212"/>
      <c r="T2" s="212"/>
      <c r="U2" s="212"/>
      <c r="V2" s="212"/>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3"/>
  <dimension ref="A1:P313"/>
  <sheetViews>
    <sheetView topLeftCell="A172" workbookViewId="0">
      <selection activeCell="J186" sqref="J186"/>
    </sheetView>
  </sheetViews>
  <sheetFormatPr defaultColWidth="9.140625" defaultRowHeight="15" x14ac:dyDescent="0.25"/>
  <cols>
    <col min="1" max="3" width="9.140625" style="22"/>
    <col min="4" max="7" width="9.140625" style="70"/>
    <col min="8" max="16384" width="9.140625" style="4"/>
  </cols>
  <sheetData>
    <row r="1" spans="1:16" x14ac:dyDescent="0.25">
      <c r="D1" s="70" t="s">
        <v>68</v>
      </c>
      <c r="E1" s="70" t="s">
        <v>69</v>
      </c>
      <c r="F1" s="70" t="s">
        <v>70</v>
      </c>
      <c r="G1" s="70" t="s">
        <v>71</v>
      </c>
    </row>
    <row r="2" spans="1:16" x14ac:dyDescent="0.25">
      <c r="A2" s="22" t="s">
        <v>32</v>
      </c>
      <c r="B2" s="22" t="s">
        <v>33</v>
      </c>
      <c r="C2" s="22" t="s">
        <v>19</v>
      </c>
      <c r="D2" s="178">
        <v>1E-3</v>
      </c>
      <c r="E2" s="178">
        <v>1E-3</v>
      </c>
      <c r="F2" s="178">
        <v>1E-3</v>
      </c>
      <c r="G2" s="178">
        <v>1E-3</v>
      </c>
      <c r="M2" s="22"/>
      <c r="N2" s="22"/>
      <c r="O2" s="22"/>
      <c r="P2" s="22"/>
    </row>
    <row r="3" spans="1:16" x14ac:dyDescent="0.25">
      <c r="A3" s="22" t="s">
        <v>32</v>
      </c>
      <c r="B3" s="22" t="s">
        <v>33</v>
      </c>
      <c r="C3" s="22" t="s">
        <v>20</v>
      </c>
      <c r="D3" s="178">
        <v>1E-3</v>
      </c>
      <c r="E3" s="178">
        <v>1E-3</v>
      </c>
      <c r="F3" s="178">
        <v>1E-3</v>
      </c>
      <c r="G3" s="178">
        <v>1E-3</v>
      </c>
      <c r="M3" s="22"/>
      <c r="N3" s="22"/>
      <c r="O3" s="22"/>
      <c r="P3" s="22"/>
    </row>
    <row r="4" spans="1:16" x14ac:dyDescent="0.25">
      <c r="A4" s="22" t="s">
        <v>32</v>
      </c>
      <c r="B4" s="22" t="s">
        <v>33</v>
      </c>
      <c r="C4" s="22" t="s">
        <v>21</v>
      </c>
      <c r="D4" s="178">
        <v>1E-3</v>
      </c>
      <c r="E4" s="178">
        <v>1E-3</v>
      </c>
      <c r="F4" s="178">
        <v>1E-3</v>
      </c>
      <c r="G4" s="178">
        <v>1E-3</v>
      </c>
      <c r="M4" s="22"/>
      <c r="N4" s="22"/>
      <c r="O4" s="22"/>
      <c r="P4" s="22"/>
    </row>
    <row r="5" spans="1:16" x14ac:dyDescent="0.25">
      <c r="A5" s="22" t="s">
        <v>32</v>
      </c>
      <c r="B5" s="22" t="s">
        <v>33</v>
      </c>
      <c r="C5" s="22" t="s">
        <v>22</v>
      </c>
      <c r="D5" s="177">
        <v>1.4870277066636142E-2</v>
      </c>
      <c r="E5" s="177">
        <v>1.0113510720455945</v>
      </c>
      <c r="F5" s="177">
        <v>140.16933289580871</v>
      </c>
      <c r="G5" s="177">
        <v>14.751512004635378</v>
      </c>
      <c r="M5" s="22"/>
      <c r="N5" s="22"/>
      <c r="O5" s="22"/>
      <c r="P5" s="22"/>
    </row>
    <row r="6" spans="1:16" x14ac:dyDescent="0.25">
      <c r="A6" s="22" t="s">
        <v>32</v>
      </c>
      <c r="B6" s="22" t="s">
        <v>33</v>
      </c>
      <c r="C6" s="22" t="s">
        <v>23</v>
      </c>
      <c r="D6" s="177">
        <v>1.4870277066636142E-2</v>
      </c>
      <c r="E6" s="177">
        <v>1.0113510720455945</v>
      </c>
      <c r="F6" s="177">
        <v>140.16933289580871</v>
      </c>
      <c r="G6" s="177">
        <v>14.751512004635378</v>
      </c>
      <c r="M6" s="22"/>
      <c r="N6" s="22"/>
      <c r="O6" s="22"/>
      <c r="P6" s="22"/>
    </row>
    <row r="7" spans="1:16" x14ac:dyDescent="0.25">
      <c r="A7" s="22" t="s">
        <v>32</v>
      </c>
      <c r="B7" s="22" t="s">
        <v>33</v>
      </c>
      <c r="C7" s="22" t="s">
        <v>24</v>
      </c>
      <c r="D7" s="177">
        <v>1.4870277066636142E-2</v>
      </c>
      <c r="E7" s="177">
        <v>1.0113510720455945</v>
      </c>
      <c r="F7" s="177">
        <v>140.16933289580871</v>
      </c>
      <c r="G7" s="177">
        <v>14.751512004635378</v>
      </c>
      <c r="M7" s="22"/>
      <c r="N7" s="22"/>
      <c r="O7" s="22"/>
      <c r="P7" s="22"/>
    </row>
    <row r="8" spans="1:16" x14ac:dyDescent="0.25">
      <c r="A8" s="22" t="s">
        <v>32</v>
      </c>
      <c r="B8" s="22" t="s">
        <v>33</v>
      </c>
      <c r="C8" s="22" t="s">
        <v>25</v>
      </c>
      <c r="D8" s="177">
        <v>1.4870277066636142E-2</v>
      </c>
      <c r="E8" s="177">
        <v>1.0113510720455945</v>
      </c>
      <c r="F8" s="177">
        <v>140.16933289580871</v>
      </c>
      <c r="G8" s="177">
        <v>14.751512004635378</v>
      </c>
      <c r="M8" s="22"/>
      <c r="N8" s="22"/>
      <c r="O8" s="22"/>
      <c r="P8" s="22"/>
    </row>
    <row r="9" spans="1:16" x14ac:dyDescent="0.25">
      <c r="A9" s="22" t="s">
        <v>32</v>
      </c>
      <c r="B9" s="22" t="s">
        <v>33</v>
      </c>
      <c r="C9" s="22" t="s">
        <v>26</v>
      </c>
      <c r="D9" s="177">
        <v>1.4870277066636142E-2</v>
      </c>
      <c r="E9" s="177">
        <v>1.0113510720455945</v>
      </c>
      <c r="F9" s="177">
        <v>140.16933289580871</v>
      </c>
      <c r="G9" s="177">
        <v>14.751512004635378</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77">
        <v>38.791155921346416</v>
      </c>
      <c r="G17" s="177">
        <v>3.3446103537189655</v>
      </c>
    </row>
    <row r="18" spans="1:7" x14ac:dyDescent="0.25">
      <c r="A18" s="22" t="s">
        <v>7</v>
      </c>
      <c r="B18" s="22" t="s">
        <v>33</v>
      </c>
      <c r="C18" s="22" t="s">
        <v>23</v>
      </c>
      <c r="D18" s="177">
        <v>0.1578723141466688</v>
      </c>
      <c r="E18" s="177">
        <v>1.0104407656059742</v>
      </c>
      <c r="F18" s="177">
        <v>38.791155921346416</v>
      </c>
      <c r="G18" s="177">
        <v>3.3446103537189655</v>
      </c>
    </row>
    <row r="19" spans="1:7" x14ac:dyDescent="0.25">
      <c r="A19" s="22" t="s">
        <v>7</v>
      </c>
      <c r="B19" s="22" t="s">
        <v>33</v>
      </c>
      <c r="C19" s="22" t="s">
        <v>24</v>
      </c>
      <c r="D19" s="177">
        <v>0.1578723141466688</v>
      </c>
      <c r="E19" s="177">
        <v>1.0104407656059742</v>
      </c>
      <c r="F19" s="177">
        <v>38.791155921346416</v>
      </c>
      <c r="G19" s="177">
        <v>3.3446103537189655</v>
      </c>
    </row>
    <row r="20" spans="1:7" x14ac:dyDescent="0.25">
      <c r="A20" s="22" t="s">
        <v>7</v>
      </c>
      <c r="B20" s="22" t="s">
        <v>33</v>
      </c>
      <c r="C20" s="22" t="s">
        <v>25</v>
      </c>
      <c r="D20" s="177">
        <v>0.1578723141466688</v>
      </c>
      <c r="E20" s="177">
        <v>1.0104407656059742</v>
      </c>
      <c r="F20" s="177">
        <v>38.791155921346416</v>
      </c>
      <c r="G20" s="177">
        <v>3.3446103537189655</v>
      </c>
    </row>
    <row r="21" spans="1:7" x14ac:dyDescent="0.25">
      <c r="A21" s="22" t="s">
        <v>7</v>
      </c>
      <c r="B21" s="22" t="s">
        <v>33</v>
      </c>
      <c r="C21" s="22" t="s">
        <v>26</v>
      </c>
      <c r="D21" s="177">
        <v>0.1578723141466688</v>
      </c>
      <c r="E21" s="177">
        <v>1.0104407656059742</v>
      </c>
      <c r="F21" s="177">
        <v>38.791155921346416</v>
      </c>
      <c r="G21" s="177">
        <v>3.3446103537189655</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77">
        <v>140.16933289580871</v>
      </c>
      <c r="G29" s="177">
        <v>14.751512004635378</v>
      </c>
    </row>
    <row r="30" spans="1:7" x14ac:dyDescent="0.25">
      <c r="A30" s="22" t="s">
        <v>33</v>
      </c>
      <c r="B30" s="22" t="s">
        <v>8</v>
      </c>
      <c r="C30" s="22" t="s">
        <v>23</v>
      </c>
      <c r="D30" s="177">
        <v>1.4870277066636142E-2</v>
      </c>
      <c r="E30" s="177">
        <v>1.0113510720455945</v>
      </c>
      <c r="F30" s="177">
        <v>140.16933289580871</v>
      </c>
      <c r="G30" s="177">
        <v>14.751512004635378</v>
      </c>
    </row>
    <row r="31" spans="1:7" x14ac:dyDescent="0.25">
      <c r="A31" s="22" t="s">
        <v>33</v>
      </c>
      <c r="B31" s="22" t="s">
        <v>8</v>
      </c>
      <c r="C31" s="22" t="s">
        <v>24</v>
      </c>
      <c r="D31" s="177">
        <v>1.4870277066636142E-2</v>
      </c>
      <c r="E31" s="177">
        <v>1.0113510720455945</v>
      </c>
      <c r="F31" s="177">
        <v>140.16933289580871</v>
      </c>
      <c r="G31" s="177">
        <v>14.751512004635378</v>
      </c>
    </row>
    <row r="32" spans="1:7" x14ac:dyDescent="0.25">
      <c r="A32" s="22" t="s">
        <v>33</v>
      </c>
      <c r="B32" s="22" t="s">
        <v>8</v>
      </c>
      <c r="C32" s="22" t="s">
        <v>25</v>
      </c>
      <c r="D32" s="177">
        <v>1.4870277066636142E-2</v>
      </c>
      <c r="E32" s="177">
        <v>1.0113510720455945</v>
      </c>
      <c r="F32" s="177">
        <v>140.16933289580871</v>
      </c>
      <c r="G32" s="177">
        <v>14.751512004635378</v>
      </c>
    </row>
    <row r="33" spans="1:7" x14ac:dyDescent="0.25">
      <c r="A33" s="22" t="s">
        <v>33</v>
      </c>
      <c r="B33" s="22" t="s">
        <v>8</v>
      </c>
      <c r="C33" s="22" t="s">
        <v>26</v>
      </c>
      <c r="D33" s="177">
        <v>1.4870277066636142E-2</v>
      </c>
      <c r="E33" s="177">
        <v>1.0113510720455945</v>
      </c>
      <c r="F33" s="177">
        <v>140.16933289580871</v>
      </c>
      <c r="G33" s="177">
        <v>14.751512004635378</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77">
        <v>140.16933289580871</v>
      </c>
      <c r="G41" s="177">
        <v>14.751512004635378</v>
      </c>
    </row>
    <row r="42" spans="1:7" x14ac:dyDescent="0.25">
      <c r="A42" s="22" t="s">
        <v>61</v>
      </c>
      <c r="B42" s="22" t="s">
        <v>31</v>
      </c>
      <c r="C42" s="22" t="s">
        <v>23</v>
      </c>
      <c r="D42" s="177">
        <v>1.4870277066636142E-2</v>
      </c>
      <c r="E42" s="177">
        <v>1.0113510720455945</v>
      </c>
      <c r="F42" s="177">
        <v>140.16933289580871</v>
      </c>
      <c r="G42" s="177">
        <v>14.751512004635378</v>
      </c>
    </row>
    <row r="43" spans="1:7" x14ac:dyDescent="0.25">
      <c r="A43" s="22" t="s">
        <v>61</v>
      </c>
      <c r="B43" s="22" t="s">
        <v>31</v>
      </c>
      <c r="C43" s="22" t="s">
        <v>24</v>
      </c>
      <c r="D43" s="177">
        <v>1.4870277066636142E-2</v>
      </c>
      <c r="E43" s="177">
        <v>1.0113510720455945</v>
      </c>
      <c r="F43" s="177">
        <v>140.16933289580871</v>
      </c>
      <c r="G43" s="177">
        <v>14.751512004635378</v>
      </c>
    </row>
    <row r="44" spans="1:7" x14ac:dyDescent="0.25">
      <c r="A44" s="22" t="s">
        <v>61</v>
      </c>
      <c r="B44" s="22" t="s">
        <v>31</v>
      </c>
      <c r="C44" s="22" t="s">
        <v>25</v>
      </c>
      <c r="D44" s="177">
        <v>1.4870277066636142E-2</v>
      </c>
      <c r="E44" s="177">
        <v>1.0113510720455945</v>
      </c>
      <c r="F44" s="177">
        <v>140.16933289580871</v>
      </c>
      <c r="G44" s="177">
        <v>14.751512004635378</v>
      </c>
    </row>
    <row r="45" spans="1:7" x14ac:dyDescent="0.25">
      <c r="A45" s="22" t="s">
        <v>61</v>
      </c>
      <c r="B45" s="22" t="s">
        <v>31</v>
      </c>
      <c r="C45" s="22" t="s">
        <v>26</v>
      </c>
      <c r="D45" s="177">
        <v>1.4870277066636142E-2</v>
      </c>
      <c r="E45" s="177">
        <v>1.0113510720455945</v>
      </c>
      <c r="F45" s="177">
        <v>140.16933289580871</v>
      </c>
      <c r="G45" s="177">
        <v>14.751512004635378</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77">
        <v>140.16933289580871</v>
      </c>
      <c r="G53" s="177">
        <v>14.751512004635378</v>
      </c>
    </row>
    <row r="54" spans="1:7" x14ac:dyDescent="0.25">
      <c r="A54" s="22" t="s">
        <v>31</v>
      </c>
      <c r="B54" s="22" t="s">
        <v>32</v>
      </c>
      <c r="C54" s="22" t="s">
        <v>23</v>
      </c>
      <c r="D54" s="177">
        <v>1.4870277066636142E-2</v>
      </c>
      <c r="E54" s="177">
        <v>1.0113510720455945</v>
      </c>
      <c r="F54" s="177">
        <v>140.16933289580871</v>
      </c>
      <c r="G54" s="177">
        <v>14.751512004635378</v>
      </c>
    </row>
    <row r="55" spans="1:7" x14ac:dyDescent="0.25">
      <c r="A55" s="22" t="s">
        <v>31</v>
      </c>
      <c r="B55" s="22" t="s">
        <v>32</v>
      </c>
      <c r="C55" s="22" t="s">
        <v>24</v>
      </c>
      <c r="D55" s="177">
        <v>1.4870277066636142E-2</v>
      </c>
      <c r="E55" s="177">
        <v>1.0113510720455945</v>
      </c>
      <c r="F55" s="177">
        <v>140.16933289580871</v>
      </c>
      <c r="G55" s="177">
        <v>14.751512004635378</v>
      </c>
    </row>
    <row r="56" spans="1:7" x14ac:dyDescent="0.25">
      <c r="A56" s="22" t="s">
        <v>31</v>
      </c>
      <c r="B56" s="22" t="s">
        <v>32</v>
      </c>
      <c r="C56" s="22" t="s">
        <v>25</v>
      </c>
      <c r="D56" s="177">
        <v>1.4870277066636142E-2</v>
      </c>
      <c r="E56" s="177">
        <v>1.0113510720455945</v>
      </c>
      <c r="F56" s="177">
        <v>140.16933289580871</v>
      </c>
      <c r="G56" s="177">
        <v>14.751512004635378</v>
      </c>
    </row>
    <row r="57" spans="1:7" x14ac:dyDescent="0.25">
      <c r="A57" s="22" t="s">
        <v>31</v>
      </c>
      <c r="B57" s="22" t="s">
        <v>32</v>
      </c>
      <c r="C57" s="22" t="s">
        <v>26</v>
      </c>
      <c r="D57" s="177">
        <v>1.4870277066636142E-2</v>
      </c>
      <c r="E57" s="177">
        <v>1.0113510720455945</v>
      </c>
      <c r="F57" s="177">
        <v>140.16933289580871</v>
      </c>
      <c r="G57" s="177">
        <v>14.751512004635378</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77">
        <v>93.81811467093722</v>
      </c>
      <c r="G65" s="177">
        <v>4.14154257941194</v>
      </c>
    </row>
    <row r="66" spans="1:7" x14ac:dyDescent="0.25">
      <c r="A66" s="22" t="s">
        <v>34</v>
      </c>
      <c r="B66" s="22" t="s">
        <v>36</v>
      </c>
      <c r="C66" s="22" t="s">
        <v>23</v>
      </c>
      <c r="D66" s="177">
        <v>1.5489535435811871E-3</v>
      </c>
      <c r="E66" s="177">
        <v>0.98829507379808912</v>
      </c>
      <c r="F66" s="177">
        <v>93.81811467093722</v>
      </c>
      <c r="G66" s="177">
        <v>4.14154257941194</v>
      </c>
    </row>
    <row r="67" spans="1:7" x14ac:dyDescent="0.25">
      <c r="A67" s="22" t="s">
        <v>34</v>
      </c>
      <c r="B67" s="22" t="s">
        <v>36</v>
      </c>
      <c r="C67" s="22" t="s">
        <v>24</v>
      </c>
      <c r="D67" s="177">
        <v>1.5489535435811871E-3</v>
      </c>
      <c r="E67" s="177">
        <v>0.98829507379808912</v>
      </c>
      <c r="F67" s="177">
        <v>93.81811467093722</v>
      </c>
      <c r="G67" s="177">
        <v>4.14154257941194</v>
      </c>
    </row>
    <row r="68" spans="1:7" x14ac:dyDescent="0.25">
      <c r="A68" s="22" t="s">
        <v>34</v>
      </c>
      <c r="B68" s="22" t="s">
        <v>36</v>
      </c>
      <c r="C68" s="22" t="s">
        <v>25</v>
      </c>
      <c r="D68" s="177">
        <v>1.5489535435811871E-3</v>
      </c>
      <c r="E68" s="177">
        <v>0.98829507379808912</v>
      </c>
      <c r="F68" s="177">
        <v>93.81811467093722</v>
      </c>
      <c r="G68" s="177">
        <v>4.14154257941194</v>
      </c>
    </row>
    <row r="69" spans="1:7" x14ac:dyDescent="0.25">
      <c r="A69" s="22" t="s">
        <v>34</v>
      </c>
      <c r="B69" s="22" t="s">
        <v>36</v>
      </c>
      <c r="C69" s="22" t="s">
        <v>26</v>
      </c>
      <c r="D69" s="177">
        <v>1.5489535435811871E-3</v>
      </c>
      <c r="E69" s="177">
        <v>0.98829507379808912</v>
      </c>
      <c r="F69" s="177">
        <v>93.81811467093722</v>
      </c>
      <c r="G69" s="177">
        <v>4.14154257941194</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77">
        <v>93.81811467093722</v>
      </c>
      <c r="G77" s="177">
        <v>4.14154257941194</v>
      </c>
    </row>
    <row r="78" spans="1:7" x14ac:dyDescent="0.25">
      <c r="A78" s="22" t="s">
        <v>8</v>
      </c>
      <c r="B78" s="22" t="s">
        <v>34</v>
      </c>
      <c r="C78" s="22" t="s">
        <v>23</v>
      </c>
      <c r="D78" s="177">
        <v>1.5489535435811871E-3</v>
      </c>
      <c r="E78" s="177">
        <v>0.98829507379808912</v>
      </c>
      <c r="F78" s="177">
        <v>93.81811467093722</v>
      </c>
      <c r="G78" s="177">
        <v>4.14154257941194</v>
      </c>
    </row>
    <row r="79" spans="1:7" x14ac:dyDescent="0.25">
      <c r="A79" s="22" t="s">
        <v>8</v>
      </c>
      <c r="B79" s="22" t="s">
        <v>34</v>
      </c>
      <c r="C79" s="22" t="s">
        <v>24</v>
      </c>
      <c r="D79" s="177">
        <v>1.5489535435811871E-3</v>
      </c>
      <c r="E79" s="177">
        <v>0.98829507379808912</v>
      </c>
      <c r="F79" s="177">
        <v>93.81811467093722</v>
      </c>
      <c r="G79" s="177">
        <v>4.14154257941194</v>
      </c>
    </row>
    <row r="80" spans="1:7" x14ac:dyDescent="0.25">
      <c r="A80" s="22" t="s">
        <v>8</v>
      </c>
      <c r="B80" s="22" t="s">
        <v>34</v>
      </c>
      <c r="C80" s="22" t="s">
        <v>25</v>
      </c>
      <c r="D80" s="177">
        <v>1.5489535435811871E-3</v>
      </c>
      <c r="E80" s="177">
        <v>0.98829507379808912</v>
      </c>
      <c r="F80" s="177">
        <v>93.81811467093722</v>
      </c>
      <c r="G80" s="177">
        <v>4.14154257941194</v>
      </c>
    </row>
    <row r="81" spans="1:7" x14ac:dyDescent="0.25">
      <c r="A81" s="22" t="s">
        <v>8</v>
      </c>
      <c r="B81" s="22" t="s">
        <v>34</v>
      </c>
      <c r="C81" s="22" t="s">
        <v>26</v>
      </c>
      <c r="D81" s="177">
        <v>1.5489535435811871E-3</v>
      </c>
      <c r="E81" s="177">
        <v>0.98829507379808912</v>
      </c>
      <c r="F81" s="177">
        <v>93.81811467093722</v>
      </c>
      <c r="G81" s="177">
        <v>4.14154257941194</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77">
        <v>284.53564373492986</v>
      </c>
      <c r="G89" s="177">
        <v>13.934744681072285</v>
      </c>
    </row>
    <row r="90" spans="1:7" x14ac:dyDescent="0.25">
      <c r="A90" s="22" t="s">
        <v>41</v>
      </c>
      <c r="B90" s="22" t="s">
        <v>44</v>
      </c>
      <c r="C90" s="22" t="s">
        <v>23</v>
      </c>
      <c r="D90" s="177">
        <v>6.1709502554992385E-2</v>
      </c>
      <c r="E90" s="177">
        <v>1.0143866116025324</v>
      </c>
      <c r="F90" s="177">
        <v>284.53564373492986</v>
      </c>
      <c r="G90" s="177">
        <v>13.934744681072285</v>
      </c>
    </row>
    <row r="91" spans="1:7" x14ac:dyDescent="0.25">
      <c r="A91" s="22" t="s">
        <v>41</v>
      </c>
      <c r="B91" s="22" t="s">
        <v>44</v>
      </c>
      <c r="C91" s="22" t="s">
        <v>24</v>
      </c>
      <c r="D91" s="177">
        <v>6.1709502554992385E-2</v>
      </c>
      <c r="E91" s="177">
        <v>1.0143866116025324</v>
      </c>
      <c r="F91" s="177">
        <v>284.53564373492986</v>
      </c>
      <c r="G91" s="177">
        <v>13.934744681072285</v>
      </c>
    </row>
    <row r="92" spans="1:7" x14ac:dyDescent="0.25">
      <c r="A92" s="22" t="s">
        <v>41</v>
      </c>
      <c r="B92" s="22" t="s">
        <v>44</v>
      </c>
      <c r="C92" s="22" t="s">
        <v>25</v>
      </c>
      <c r="D92" s="177">
        <v>6.1709502554992385E-2</v>
      </c>
      <c r="E92" s="177">
        <v>1.0143866116025324</v>
      </c>
      <c r="F92" s="177">
        <v>284.53564373492986</v>
      </c>
      <c r="G92" s="177">
        <v>13.934744681072285</v>
      </c>
    </row>
    <row r="93" spans="1:7" x14ac:dyDescent="0.25">
      <c r="A93" s="22" t="s">
        <v>41</v>
      </c>
      <c r="B93" s="22" t="s">
        <v>44</v>
      </c>
      <c r="C93" s="22" t="s">
        <v>26</v>
      </c>
      <c r="D93" s="177">
        <v>6.1709502554992385E-2</v>
      </c>
      <c r="E93" s="177">
        <v>1.0143866116025324</v>
      </c>
      <c r="F93" s="177">
        <v>284.53564373492986</v>
      </c>
      <c r="G93" s="177">
        <v>13.934744681072285</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77">
        <v>284.53564373492986</v>
      </c>
      <c r="G101" s="177">
        <v>13.934744681072285</v>
      </c>
    </row>
    <row r="102" spans="1:7" x14ac:dyDescent="0.25">
      <c r="A102" s="22" t="s">
        <v>44</v>
      </c>
      <c r="B102" s="22" t="s">
        <v>9</v>
      </c>
      <c r="C102" s="22" t="s">
        <v>23</v>
      </c>
      <c r="D102" s="177">
        <v>6.1709502554992385E-2</v>
      </c>
      <c r="E102" s="177">
        <v>1.0143866116025324</v>
      </c>
      <c r="F102" s="177">
        <v>284.53564373492986</v>
      </c>
      <c r="G102" s="177">
        <v>13.934744681072285</v>
      </c>
    </row>
    <row r="103" spans="1:7" x14ac:dyDescent="0.25">
      <c r="A103" s="22" t="s">
        <v>44</v>
      </c>
      <c r="B103" s="22" t="s">
        <v>9</v>
      </c>
      <c r="C103" s="22" t="s">
        <v>24</v>
      </c>
      <c r="D103" s="177">
        <v>6.1709502554992385E-2</v>
      </c>
      <c r="E103" s="177">
        <v>1.0143866116025324</v>
      </c>
      <c r="F103" s="177">
        <v>284.53564373492986</v>
      </c>
      <c r="G103" s="177">
        <v>13.934744681072285</v>
      </c>
    </row>
    <row r="104" spans="1:7" x14ac:dyDescent="0.25">
      <c r="A104" s="22" t="s">
        <v>44</v>
      </c>
      <c r="B104" s="22" t="s">
        <v>9</v>
      </c>
      <c r="C104" s="22" t="s">
        <v>25</v>
      </c>
      <c r="D104" s="177">
        <v>6.1709502554992385E-2</v>
      </c>
      <c r="E104" s="177">
        <v>1.0143866116025324</v>
      </c>
      <c r="F104" s="177">
        <v>284.53564373492986</v>
      </c>
      <c r="G104" s="177">
        <v>13.934744681072285</v>
      </c>
    </row>
    <row r="105" spans="1:7" x14ac:dyDescent="0.25">
      <c r="A105" s="22" t="s">
        <v>44</v>
      </c>
      <c r="B105" s="22" t="s">
        <v>9</v>
      </c>
      <c r="C105" s="22" t="s">
        <v>26</v>
      </c>
      <c r="D105" s="177">
        <v>6.1709502554992385E-2</v>
      </c>
      <c r="E105" s="177">
        <v>1.0143866116025324</v>
      </c>
      <c r="F105" s="177">
        <v>284.53564373492986</v>
      </c>
      <c r="G105" s="177">
        <v>13.934744681072285</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77">
        <v>284.53564373492986</v>
      </c>
      <c r="G113" s="177">
        <v>13.934744681072285</v>
      </c>
    </row>
    <row r="114" spans="1:7" x14ac:dyDescent="0.25">
      <c r="A114" s="22" t="s">
        <v>39</v>
      </c>
      <c r="B114" s="22" t="s">
        <v>41</v>
      </c>
      <c r="C114" s="22" t="s">
        <v>23</v>
      </c>
      <c r="D114" s="177">
        <v>6.1709502554992385E-2</v>
      </c>
      <c r="E114" s="177">
        <v>1.0143866116025324</v>
      </c>
      <c r="F114" s="177">
        <v>284.53564373492986</v>
      </c>
      <c r="G114" s="177">
        <v>13.934744681072285</v>
      </c>
    </row>
    <row r="115" spans="1:7" x14ac:dyDescent="0.25">
      <c r="A115" s="22" t="s">
        <v>39</v>
      </c>
      <c r="B115" s="22" t="s">
        <v>41</v>
      </c>
      <c r="C115" s="22" t="s">
        <v>24</v>
      </c>
      <c r="D115" s="177">
        <v>6.1709502554992385E-2</v>
      </c>
      <c r="E115" s="177">
        <v>1.0143866116025324</v>
      </c>
      <c r="F115" s="177">
        <v>284.53564373492986</v>
      </c>
      <c r="G115" s="177">
        <v>13.934744681072285</v>
      </c>
    </row>
    <row r="116" spans="1:7" x14ac:dyDescent="0.25">
      <c r="A116" s="22" t="s">
        <v>39</v>
      </c>
      <c r="B116" s="22" t="s">
        <v>41</v>
      </c>
      <c r="C116" s="22" t="s">
        <v>25</v>
      </c>
      <c r="D116" s="177">
        <v>6.1709502554992385E-2</v>
      </c>
      <c r="E116" s="177">
        <v>1.0143866116025324</v>
      </c>
      <c r="F116" s="177">
        <v>284.53564373492986</v>
      </c>
      <c r="G116" s="177">
        <v>13.934744681072285</v>
      </c>
    </row>
    <row r="117" spans="1:7" x14ac:dyDescent="0.25">
      <c r="A117" s="22" t="s">
        <v>39</v>
      </c>
      <c r="B117" s="22" t="s">
        <v>41</v>
      </c>
      <c r="C117" s="22" t="s">
        <v>26</v>
      </c>
      <c r="D117" s="177">
        <v>6.1709502554992385E-2</v>
      </c>
      <c r="E117" s="177">
        <v>1.0143866116025324</v>
      </c>
      <c r="F117" s="177">
        <v>284.53564373492986</v>
      </c>
      <c r="G117" s="177">
        <v>13.934744681072285</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77">
        <v>64.249001722202124</v>
      </c>
      <c r="G125" s="177">
        <v>13.935333542358396</v>
      </c>
    </row>
    <row r="126" spans="1:7" x14ac:dyDescent="0.25">
      <c r="A126" s="22" t="s">
        <v>45</v>
      </c>
      <c r="B126" s="22" t="s">
        <v>9</v>
      </c>
      <c r="C126" s="22" t="s">
        <v>23</v>
      </c>
      <c r="D126" s="177">
        <v>1.9063215800475435E-3</v>
      </c>
      <c r="E126" s="177">
        <v>1.0036421687009101</v>
      </c>
      <c r="F126" s="177">
        <v>64.249001722202124</v>
      </c>
      <c r="G126" s="177">
        <v>13.935333542358396</v>
      </c>
    </row>
    <row r="127" spans="1:7" x14ac:dyDescent="0.25">
      <c r="A127" s="22" t="s">
        <v>45</v>
      </c>
      <c r="B127" s="22" t="s">
        <v>9</v>
      </c>
      <c r="C127" s="22" t="s">
        <v>24</v>
      </c>
      <c r="D127" s="177">
        <v>1.9063215800475435E-3</v>
      </c>
      <c r="E127" s="177">
        <v>1.0036421687009101</v>
      </c>
      <c r="F127" s="177">
        <v>64.249001722202124</v>
      </c>
      <c r="G127" s="177">
        <v>13.935333542358396</v>
      </c>
    </row>
    <row r="128" spans="1:7" x14ac:dyDescent="0.25">
      <c r="A128" s="22" t="s">
        <v>45</v>
      </c>
      <c r="B128" s="22" t="s">
        <v>9</v>
      </c>
      <c r="C128" s="22" t="s">
        <v>25</v>
      </c>
      <c r="D128" s="177">
        <v>1.9063215800475435E-3</v>
      </c>
      <c r="E128" s="177">
        <v>1.0036421687009101</v>
      </c>
      <c r="F128" s="177">
        <v>64.249001722202124</v>
      </c>
      <c r="G128" s="177">
        <v>13.935333542358396</v>
      </c>
    </row>
    <row r="129" spans="1:7" x14ac:dyDescent="0.25">
      <c r="A129" s="22" t="s">
        <v>45</v>
      </c>
      <c r="B129" s="22" t="s">
        <v>9</v>
      </c>
      <c r="C129" s="22" t="s">
        <v>26</v>
      </c>
      <c r="D129" s="177">
        <v>1.9063215800475435E-3</v>
      </c>
      <c r="E129" s="177">
        <v>1.0036421687009101</v>
      </c>
      <c r="F129" s="177">
        <v>64.249001722202124</v>
      </c>
      <c r="G129" s="177">
        <v>13.935333542358396</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77">
        <v>284.53564373492986</v>
      </c>
      <c r="G137" s="177">
        <v>13.934744681072285</v>
      </c>
    </row>
    <row r="138" spans="1:7" x14ac:dyDescent="0.25">
      <c r="A138" s="22" t="s">
        <v>9</v>
      </c>
      <c r="B138" s="22" t="s">
        <v>46</v>
      </c>
      <c r="C138" s="22" t="s">
        <v>23</v>
      </c>
      <c r="D138" s="177">
        <v>6.1709502554992385E-2</v>
      </c>
      <c r="E138" s="177">
        <v>1.0143866116025324</v>
      </c>
      <c r="F138" s="177">
        <v>284.53564373492986</v>
      </c>
      <c r="G138" s="177">
        <v>13.934744681072285</v>
      </c>
    </row>
    <row r="139" spans="1:7" x14ac:dyDescent="0.25">
      <c r="A139" s="22" t="s">
        <v>9</v>
      </c>
      <c r="B139" s="22" t="s">
        <v>46</v>
      </c>
      <c r="C139" s="22" t="s">
        <v>24</v>
      </c>
      <c r="D139" s="177">
        <v>6.1709502554992385E-2</v>
      </c>
      <c r="E139" s="177">
        <v>1.0143866116025324</v>
      </c>
      <c r="F139" s="177">
        <v>284.53564373492986</v>
      </c>
      <c r="G139" s="177">
        <v>13.934744681072285</v>
      </c>
    </row>
    <row r="140" spans="1:7" x14ac:dyDescent="0.25">
      <c r="A140" s="22" t="s">
        <v>9</v>
      </c>
      <c r="B140" s="22" t="s">
        <v>46</v>
      </c>
      <c r="C140" s="22" t="s">
        <v>25</v>
      </c>
      <c r="D140" s="177">
        <v>6.1709502554992385E-2</v>
      </c>
      <c r="E140" s="177">
        <v>1.0143866116025324</v>
      </c>
      <c r="F140" s="177">
        <v>284.53564373492986</v>
      </c>
      <c r="G140" s="177">
        <v>13.934744681072285</v>
      </c>
    </row>
    <row r="141" spans="1:7" x14ac:dyDescent="0.25">
      <c r="A141" s="22" t="s">
        <v>9</v>
      </c>
      <c r="B141" s="22" t="s">
        <v>46</v>
      </c>
      <c r="C141" s="22" t="s">
        <v>26</v>
      </c>
      <c r="D141" s="177">
        <v>6.1709502554992385E-2</v>
      </c>
      <c r="E141" s="177">
        <v>1.0143866116025324</v>
      </c>
      <c r="F141" s="177">
        <v>284.53564373492986</v>
      </c>
      <c r="G141" s="177">
        <v>13.934744681072285</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77">
        <v>22.390231610234675</v>
      </c>
      <c r="G149" s="177">
        <v>1.9580682555860283</v>
      </c>
    </row>
    <row r="150" spans="1:7" x14ac:dyDescent="0.25">
      <c r="A150" s="22" t="s">
        <v>54</v>
      </c>
      <c r="B150" s="22" t="s">
        <v>50</v>
      </c>
      <c r="C150" s="22" t="s">
        <v>23</v>
      </c>
      <c r="D150" s="177">
        <v>1.2696211517064465E-2</v>
      </c>
      <c r="E150" s="177">
        <v>1.0056337811375167</v>
      </c>
      <c r="F150" s="177">
        <v>22.390231610234675</v>
      </c>
      <c r="G150" s="177">
        <v>1.9580682555860283</v>
      </c>
    </row>
    <row r="151" spans="1:7" x14ac:dyDescent="0.25">
      <c r="A151" s="22" t="s">
        <v>54</v>
      </c>
      <c r="B151" s="22" t="s">
        <v>50</v>
      </c>
      <c r="C151" s="22" t="s">
        <v>24</v>
      </c>
      <c r="D151" s="177">
        <v>1.2696211517064465E-2</v>
      </c>
      <c r="E151" s="177">
        <v>1.0056337811375167</v>
      </c>
      <c r="F151" s="177">
        <v>22.390231610234675</v>
      </c>
      <c r="G151" s="177">
        <v>1.9580682555860283</v>
      </c>
    </row>
    <row r="152" spans="1:7" x14ac:dyDescent="0.25">
      <c r="A152" s="22" t="s">
        <v>54</v>
      </c>
      <c r="B152" s="22" t="s">
        <v>50</v>
      </c>
      <c r="C152" s="22" t="s">
        <v>25</v>
      </c>
      <c r="D152" s="177">
        <v>1.2696211517064465E-2</v>
      </c>
      <c r="E152" s="177">
        <v>1.0056337811375167</v>
      </c>
      <c r="F152" s="177">
        <v>22.390231610234675</v>
      </c>
      <c r="G152" s="177">
        <v>1.9580682555860283</v>
      </c>
    </row>
    <row r="153" spans="1:7" x14ac:dyDescent="0.25">
      <c r="A153" s="22" t="s">
        <v>54</v>
      </c>
      <c r="B153" s="22" t="s">
        <v>50</v>
      </c>
      <c r="C153" s="22" t="s">
        <v>26</v>
      </c>
      <c r="D153" s="177">
        <v>1.2696211517064465E-2</v>
      </c>
      <c r="E153" s="177">
        <v>1.0056337811375167</v>
      </c>
      <c r="F153" s="177">
        <v>22.390231610234675</v>
      </c>
      <c r="G153" s="177">
        <v>1.9580682555860283</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77">
        <v>22.390231610234675</v>
      </c>
      <c r="G161" s="177">
        <v>1.9580682555860283</v>
      </c>
    </row>
    <row r="162" spans="1:7" x14ac:dyDescent="0.25">
      <c r="A162" s="22" t="s">
        <v>55</v>
      </c>
      <c r="B162" s="22" t="s">
        <v>54</v>
      </c>
      <c r="C162" s="22" t="s">
        <v>23</v>
      </c>
      <c r="D162" s="177">
        <v>1.2696211517064465E-2</v>
      </c>
      <c r="E162" s="177">
        <v>1.0056337811375167</v>
      </c>
      <c r="F162" s="177">
        <v>22.390231610234675</v>
      </c>
      <c r="G162" s="177">
        <v>1.9580682555860283</v>
      </c>
    </row>
    <row r="163" spans="1:7" x14ac:dyDescent="0.25">
      <c r="A163" s="22" t="s">
        <v>55</v>
      </c>
      <c r="B163" s="22" t="s">
        <v>54</v>
      </c>
      <c r="C163" s="22" t="s">
        <v>24</v>
      </c>
      <c r="D163" s="177">
        <v>1.2696211517064465E-2</v>
      </c>
      <c r="E163" s="177">
        <v>1.0056337811375167</v>
      </c>
      <c r="F163" s="177">
        <v>22.390231610234675</v>
      </c>
      <c r="G163" s="177">
        <v>1.9580682555860283</v>
      </c>
    </row>
    <row r="164" spans="1:7" x14ac:dyDescent="0.25">
      <c r="A164" s="22" t="s">
        <v>55</v>
      </c>
      <c r="B164" s="22" t="s">
        <v>54</v>
      </c>
      <c r="C164" s="22" t="s">
        <v>25</v>
      </c>
      <c r="D164" s="177">
        <v>1.2696211517064465E-2</v>
      </c>
      <c r="E164" s="177">
        <v>1.0056337811375167</v>
      </c>
      <c r="F164" s="177">
        <v>22.390231610234675</v>
      </c>
      <c r="G164" s="177">
        <v>1.9580682555860283</v>
      </c>
    </row>
    <row r="165" spans="1:7" x14ac:dyDescent="0.25">
      <c r="A165" s="22" t="s">
        <v>55</v>
      </c>
      <c r="B165" s="22" t="s">
        <v>54</v>
      </c>
      <c r="C165" s="22" t="s">
        <v>26</v>
      </c>
      <c r="D165" s="177">
        <v>1.2696211517064465E-2</v>
      </c>
      <c r="E165" s="177">
        <v>1.0056337811375167</v>
      </c>
      <c r="F165" s="177">
        <v>22.390231610234675</v>
      </c>
      <c r="G165" s="177">
        <v>1.9580682555860283</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77">
        <v>20.060948489746195</v>
      </c>
      <c r="G173" s="177">
        <v>3.0630990343734794</v>
      </c>
    </row>
    <row r="174" spans="1:7" x14ac:dyDescent="0.25">
      <c r="A174" s="22" t="s">
        <v>56</v>
      </c>
      <c r="B174" s="22" t="s">
        <v>10</v>
      </c>
      <c r="C174" s="22" t="s">
        <v>23</v>
      </c>
      <c r="D174" s="177">
        <v>3.1321877206330118E-2</v>
      </c>
      <c r="E174" s="177">
        <v>0.98617494815698514</v>
      </c>
      <c r="F174" s="177">
        <v>20.060948489746195</v>
      </c>
      <c r="G174" s="177">
        <v>3.0630990343734794</v>
      </c>
    </row>
    <row r="175" spans="1:7" x14ac:dyDescent="0.25">
      <c r="A175" s="22" t="s">
        <v>56</v>
      </c>
      <c r="B175" s="22" t="s">
        <v>10</v>
      </c>
      <c r="C175" s="22" t="s">
        <v>24</v>
      </c>
      <c r="D175" s="177">
        <v>3.1321877206330118E-2</v>
      </c>
      <c r="E175" s="177">
        <v>0.98617494815698514</v>
      </c>
      <c r="F175" s="177">
        <v>20.060948489746195</v>
      </c>
      <c r="G175" s="177">
        <v>3.0630990343734794</v>
      </c>
    </row>
    <row r="176" spans="1:7" x14ac:dyDescent="0.25">
      <c r="A176" s="22" t="s">
        <v>56</v>
      </c>
      <c r="B176" s="22" t="s">
        <v>10</v>
      </c>
      <c r="C176" s="22" t="s">
        <v>25</v>
      </c>
      <c r="D176" s="177">
        <v>3.1321877206330118E-2</v>
      </c>
      <c r="E176" s="177">
        <v>0.98617494815698514</v>
      </c>
      <c r="F176" s="177">
        <v>20.060948489746195</v>
      </c>
      <c r="G176" s="177">
        <v>3.0630990343734794</v>
      </c>
    </row>
    <row r="177" spans="1:7" x14ac:dyDescent="0.25">
      <c r="A177" s="22" t="s">
        <v>56</v>
      </c>
      <c r="B177" s="22" t="s">
        <v>10</v>
      </c>
      <c r="C177" s="22" t="s">
        <v>26</v>
      </c>
      <c r="D177" s="177">
        <v>3.1321877206330118E-2</v>
      </c>
      <c r="E177" s="177">
        <v>0.98617494815698514</v>
      </c>
      <c r="F177" s="177">
        <v>20.060948489746195</v>
      </c>
      <c r="G177" s="177">
        <v>3.0630990343734794</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77">
        <v>20.060948489746195</v>
      </c>
      <c r="G185" s="177">
        <v>3.0630990343734794</v>
      </c>
    </row>
    <row r="186" spans="1:7" x14ac:dyDescent="0.25">
      <c r="A186" s="22" t="s">
        <v>10</v>
      </c>
      <c r="B186" s="22" t="s">
        <v>49</v>
      </c>
      <c r="C186" s="22" t="s">
        <v>23</v>
      </c>
      <c r="D186" s="177">
        <v>3.1321877206330118E-2</v>
      </c>
      <c r="E186" s="177">
        <v>0.98617494815698514</v>
      </c>
      <c r="F186" s="177">
        <v>20.060948489746195</v>
      </c>
      <c r="G186" s="177">
        <v>3.0630990343734794</v>
      </c>
    </row>
    <row r="187" spans="1:7" x14ac:dyDescent="0.25">
      <c r="A187" s="22" t="s">
        <v>10</v>
      </c>
      <c r="B187" s="22" t="s">
        <v>49</v>
      </c>
      <c r="C187" s="22" t="s">
        <v>24</v>
      </c>
      <c r="D187" s="177">
        <v>3.1321877206330118E-2</v>
      </c>
      <c r="E187" s="177">
        <v>0.98617494815698514</v>
      </c>
      <c r="F187" s="177">
        <v>20.060948489746195</v>
      </c>
      <c r="G187" s="177">
        <v>3.0630990343734794</v>
      </c>
    </row>
    <row r="188" spans="1:7" x14ac:dyDescent="0.25">
      <c r="A188" s="22" t="s">
        <v>10</v>
      </c>
      <c r="B188" s="22" t="s">
        <v>49</v>
      </c>
      <c r="C188" s="22" t="s">
        <v>25</v>
      </c>
      <c r="D188" s="177">
        <v>3.1321877206330118E-2</v>
      </c>
      <c r="E188" s="177">
        <v>0.98617494815698514</v>
      </c>
      <c r="F188" s="177">
        <v>20.060948489746195</v>
      </c>
      <c r="G188" s="177">
        <v>3.0630990343734794</v>
      </c>
    </row>
    <row r="189" spans="1:7" x14ac:dyDescent="0.25">
      <c r="A189" s="22" t="s">
        <v>10</v>
      </c>
      <c r="B189" s="22" t="s">
        <v>49</v>
      </c>
      <c r="C189" s="22" t="s">
        <v>26</v>
      </c>
      <c r="D189" s="177">
        <v>3.1321877206330118E-2</v>
      </c>
      <c r="E189" s="177">
        <v>0.98617494815698514</v>
      </c>
      <c r="F189" s="177">
        <v>20.060948489746195</v>
      </c>
      <c r="G189" s="177">
        <v>3.0630990343734794</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77">
        <v>20.060948489746195</v>
      </c>
      <c r="G197" s="177">
        <v>3.0630990343734794</v>
      </c>
    </row>
    <row r="198" spans="1:7" x14ac:dyDescent="0.25">
      <c r="A198" s="22" t="s">
        <v>49</v>
      </c>
      <c r="B198" s="22" t="s">
        <v>34</v>
      </c>
      <c r="C198" s="22" t="s">
        <v>23</v>
      </c>
      <c r="D198" s="177">
        <v>3.1321877206330118E-2</v>
      </c>
      <c r="E198" s="177">
        <v>0.98617494815698514</v>
      </c>
      <c r="F198" s="177">
        <v>20.060948489746195</v>
      </c>
      <c r="G198" s="177">
        <v>3.0630990343734794</v>
      </c>
    </row>
    <row r="199" spans="1:7" x14ac:dyDescent="0.25">
      <c r="A199" s="22" t="s">
        <v>49</v>
      </c>
      <c r="B199" s="22" t="s">
        <v>34</v>
      </c>
      <c r="C199" s="22" t="s">
        <v>24</v>
      </c>
      <c r="D199" s="177">
        <v>3.1321877206330118E-2</v>
      </c>
      <c r="E199" s="177">
        <v>0.98617494815698514</v>
      </c>
      <c r="F199" s="177">
        <v>20.060948489746195</v>
      </c>
      <c r="G199" s="177">
        <v>3.0630990343734794</v>
      </c>
    </row>
    <row r="200" spans="1:7" x14ac:dyDescent="0.25">
      <c r="A200" s="22" t="s">
        <v>49</v>
      </c>
      <c r="B200" s="22" t="s">
        <v>34</v>
      </c>
      <c r="C200" s="22" t="s">
        <v>25</v>
      </c>
      <c r="D200" s="177">
        <v>3.1321877206330118E-2</v>
      </c>
      <c r="E200" s="177">
        <v>0.98617494815698514</v>
      </c>
      <c r="F200" s="177">
        <v>20.060948489746195</v>
      </c>
      <c r="G200" s="177">
        <v>3.0630990343734794</v>
      </c>
    </row>
    <row r="201" spans="1:7" x14ac:dyDescent="0.25">
      <c r="A201" s="22" t="s">
        <v>49</v>
      </c>
      <c r="B201" s="22" t="s">
        <v>34</v>
      </c>
      <c r="C201" s="22" t="s">
        <v>26</v>
      </c>
      <c r="D201" s="177">
        <v>3.1321877206330118E-2</v>
      </c>
      <c r="E201" s="177">
        <v>0.98617494815698514</v>
      </c>
      <c r="F201" s="177">
        <v>20.060948489746195</v>
      </c>
      <c r="G201" s="177">
        <v>3.0630990343734794</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77">
        <v>93.81811467093722</v>
      </c>
      <c r="G209" s="177">
        <v>4.14154257941194</v>
      </c>
    </row>
    <row r="210" spans="1:7" x14ac:dyDescent="0.25">
      <c r="A210" s="22" t="s">
        <v>36</v>
      </c>
      <c r="B210" s="22" t="s">
        <v>39</v>
      </c>
      <c r="C210" s="22" t="s">
        <v>23</v>
      </c>
      <c r="D210" s="177">
        <v>1.5489535435811871E-3</v>
      </c>
      <c r="E210" s="177">
        <v>0.98829507379808912</v>
      </c>
      <c r="F210" s="177">
        <v>93.81811467093722</v>
      </c>
      <c r="G210" s="177">
        <v>4.14154257941194</v>
      </c>
    </row>
    <row r="211" spans="1:7" x14ac:dyDescent="0.25">
      <c r="A211" s="22" t="s">
        <v>36</v>
      </c>
      <c r="B211" s="22" t="s">
        <v>39</v>
      </c>
      <c r="C211" s="22" t="s">
        <v>24</v>
      </c>
      <c r="D211" s="177">
        <v>1.5489535435811871E-3</v>
      </c>
      <c r="E211" s="177">
        <v>0.98829507379808912</v>
      </c>
      <c r="F211" s="177">
        <v>93.81811467093722</v>
      </c>
      <c r="G211" s="177">
        <v>4.14154257941194</v>
      </c>
    </row>
    <row r="212" spans="1:7" x14ac:dyDescent="0.25">
      <c r="A212" s="22" t="s">
        <v>36</v>
      </c>
      <c r="B212" s="22" t="s">
        <v>39</v>
      </c>
      <c r="C212" s="22" t="s">
        <v>25</v>
      </c>
      <c r="D212" s="177">
        <v>1.5489535435811871E-3</v>
      </c>
      <c r="E212" s="177">
        <v>0.98829507379808912</v>
      </c>
      <c r="F212" s="177">
        <v>93.81811467093722</v>
      </c>
      <c r="G212" s="177">
        <v>4.14154257941194</v>
      </c>
    </row>
    <row r="213" spans="1:7" x14ac:dyDescent="0.25">
      <c r="A213" s="22" t="s">
        <v>36</v>
      </c>
      <c r="B213" s="22" t="s">
        <v>39</v>
      </c>
      <c r="C213" s="22" t="s">
        <v>26</v>
      </c>
      <c r="D213" s="177">
        <v>1.5489535435811871E-3</v>
      </c>
      <c r="E213" s="177">
        <v>0.98829507379808912</v>
      </c>
      <c r="F213" s="177">
        <v>93.81811467093722</v>
      </c>
      <c r="G213" s="177">
        <v>4.14154257941194</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77">
        <v>284.53564373492986</v>
      </c>
      <c r="G221" s="177">
        <v>13.934744681072285</v>
      </c>
    </row>
    <row r="222" spans="1:7" x14ac:dyDescent="0.25">
      <c r="A222" s="22" t="s">
        <v>46</v>
      </c>
      <c r="B222" s="22" t="s">
        <v>48</v>
      </c>
      <c r="C222" s="22" t="s">
        <v>23</v>
      </c>
      <c r="D222" s="177">
        <v>6.1709502554992385E-2</v>
      </c>
      <c r="E222" s="177">
        <v>1.0143866116025324</v>
      </c>
      <c r="F222" s="177">
        <v>284.53564373492986</v>
      </c>
      <c r="G222" s="177">
        <v>13.934744681072285</v>
      </c>
    </row>
    <row r="223" spans="1:7" x14ac:dyDescent="0.25">
      <c r="A223" s="22" t="s">
        <v>46</v>
      </c>
      <c r="B223" s="22" t="s">
        <v>48</v>
      </c>
      <c r="C223" s="22" t="s">
        <v>24</v>
      </c>
      <c r="D223" s="177">
        <v>6.1709502554992385E-2</v>
      </c>
      <c r="E223" s="177">
        <v>1.0143866116025324</v>
      </c>
      <c r="F223" s="177">
        <v>284.53564373492986</v>
      </c>
      <c r="G223" s="177">
        <v>13.934744681072285</v>
      </c>
    </row>
    <row r="224" spans="1:7" x14ac:dyDescent="0.25">
      <c r="A224" s="22" t="s">
        <v>46</v>
      </c>
      <c r="B224" s="22" t="s">
        <v>48</v>
      </c>
      <c r="C224" s="22" t="s">
        <v>25</v>
      </c>
      <c r="D224" s="177">
        <v>6.1709502554992385E-2</v>
      </c>
      <c r="E224" s="177">
        <v>1.0143866116025324</v>
      </c>
      <c r="F224" s="177">
        <v>284.53564373492986</v>
      </c>
      <c r="G224" s="177">
        <v>13.934744681072285</v>
      </c>
    </row>
    <row r="225" spans="1:14" x14ac:dyDescent="0.25">
      <c r="A225" s="22" t="s">
        <v>46</v>
      </c>
      <c r="B225" s="22" t="s">
        <v>48</v>
      </c>
      <c r="C225" s="22" t="s">
        <v>26</v>
      </c>
      <c r="D225" s="177">
        <v>6.1709502554992385E-2</v>
      </c>
      <c r="E225" s="177">
        <v>1.0143866116025324</v>
      </c>
      <c r="F225" s="177">
        <v>284.53564373492986</v>
      </c>
      <c r="G225" s="177">
        <v>13.934744681072285</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77">
        <v>20.060948489746195</v>
      </c>
      <c r="G233" s="177">
        <v>3.0630990343734794</v>
      </c>
    </row>
    <row r="234" spans="1:14" x14ac:dyDescent="0.25">
      <c r="A234" s="183" t="s">
        <v>455</v>
      </c>
      <c r="B234" s="183" t="s">
        <v>56</v>
      </c>
      <c r="C234" s="183" t="s">
        <v>23</v>
      </c>
      <c r="D234" s="177">
        <v>3.1321877206330118E-2</v>
      </c>
      <c r="E234" s="177">
        <v>0.98617494815698514</v>
      </c>
      <c r="F234" s="177">
        <v>20.060948489746195</v>
      </c>
      <c r="G234" s="177">
        <v>3.0630990343734794</v>
      </c>
      <c r="M234" s="183"/>
      <c r="N234" s="183"/>
    </row>
    <row r="235" spans="1:14" x14ac:dyDescent="0.25">
      <c r="A235" s="183" t="s">
        <v>455</v>
      </c>
      <c r="B235" s="183" t="s">
        <v>56</v>
      </c>
      <c r="C235" s="183" t="s">
        <v>24</v>
      </c>
      <c r="D235" s="177">
        <v>3.1321877206330118E-2</v>
      </c>
      <c r="E235" s="177">
        <v>0.98617494815698514</v>
      </c>
      <c r="F235" s="177">
        <v>20.060948489746195</v>
      </c>
      <c r="G235" s="177">
        <v>3.0630990343734794</v>
      </c>
      <c r="M235" s="183"/>
      <c r="N235" s="183"/>
    </row>
    <row r="236" spans="1:14" x14ac:dyDescent="0.25">
      <c r="A236" s="183" t="s">
        <v>455</v>
      </c>
      <c r="B236" s="183" t="s">
        <v>56</v>
      </c>
      <c r="C236" s="183" t="s">
        <v>25</v>
      </c>
      <c r="D236" s="177">
        <v>3.1321877206330118E-2</v>
      </c>
      <c r="E236" s="177">
        <v>0.98617494815698514</v>
      </c>
      <c r="F236" s="177">
        <v>20.060948489746195</v>
      </c>
      <c r="G236" s="177">
        <v>3.0630990343734794</v>
      </c>
      <c r="M236" s="183"/>
      <c r="N236" s="183"/>
    </row>
    <row r="237" spans="1:14" x14ac:dyDescent="0.25">
      <c r="A237" s="183" t="s">
        <v>455</v>
      </c>
      <c r="B237" s="183" t="s">
        <v>56</v>
      </c>
      <c r="C237" s="183" t="s">
        <v>26</v>
      </c>
      <c r="D237" s="177">
        <v>3.1321877206330118E-2</v>
      </c>
      <c r="E237" s="177">
        <v>0.98617494815698514</v>
      </c>
      <c r="F237" s="177">
        <v>20.060948489746195</v>
      </c>
      <c r="G237" s="177">
        <v>3.0630990343734794</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E25"/>
  <sheetViews>
    <sheetView workbookViewId="0">
      <selection activeCell="B31" sqref="B31"/>
    </sheetView>
  </sheetViews>
  <sheetFormatPr defaultRowHeight="15" x14ac:dyDescent="0.25"/>
  <cols>
    <col min="3" max="3" width="17.5703125" customWidth="1"/>
  </cols>
  <sheetData>
    <row r="1" spans="1:5" x14ac:dyDescent="0.25">
      <c r="A1" s="20"/>
      <c r="B1" s="20"/>
      <c r="C1" s="20"/>
      <c r="D1" s="20" t="s">
        <v>11</v>
      </c>
      <c r="E1" s="20" t="s">
        <v>12</v>
      </c>
    </row>
    <row r="2" spans="1:5" x14ac:dyDescent="0.25">
      <c r="A2" s="22" t="s">
        <v>46</v>
      </c>
      <c r="B2" s="22" t="s">
        <v>48</v>
      </c>
      <c r="C2" s="22" t="s">
        <v>19</v>
      </c>
      <c r="D2" s="149">
        <v>2.9999999999999997E-4</v>
      </c>
      <c r="E2" s="24">
        <v>0.33729999999999999</v>
      </c>
    </row>
    <row r="3" spans="1:5" x14ac:dyDescent="0.25">
      <c r="A3" s="22" t="s">
        <v>46</v>
      </c>
      <c r="B3" s="22" t="s">
        <v>48</v>
      </c>
      <c r="C3" s="22" t="s">
        <v>20</v>
      </c>
      <c r="D3" s="149">
        <v>2.0000000000000002E-5</v>
      </c>
      <c r="E3" s="24">
        <v>0.41210000000000002</v>
      </c>
    </row>
    <row r="4" spans="1:5" x14ac:dyDescent="0.25">
      <c r="A4" s="22" t="s">
        <v>46</v>
      </c>
      <c r="B4" s="22" t="s">
        <v>48</v>
      </c>
      <c r="C4" s="22" t="s">
        <v>21</v>
      </c>
      <c r="D4" s="149">
        <v>7.9999999999999996E-6</v>
      </c>
      <c r="E4" s="24">
        <v>0.30509999999999998</v>
      </c>
    </row>
    <row r="5" spans="1:5" x14ac:dyDescent="0.25">
      <c r="A5" s="22" t="s">
        <v>46</v>
      </c>
      <c r="B5" s="22" t="s">
        <v>48</v>
      </c>
      <c r="C5" s="22" t="s">
        <v>22</v>
      </c>
      <c r="D5" s="149">
        <v>2.0000000000000002E-5</v>
      </c>
      <c r="E5" s="24">
        <v>0.13730000000000001</v>
      </c>
    </row>
    <row r="6" spans="1:5" x14ac:dyDescent="0.25">
      <c r="A6" s="22" t="s">
        <v>46</v>
      </c>
      <c r="B6" s="22" t="s">
        <v>48</v>
      </c>
      <c r="C6" s="22" t="s">
        <v>23</v>
      </c>
      <c r="D6" s="149">
        <v>3.0000000000000001E-6</v>
      </c>
      <c r="E6" s="24">
        <v>0.1211</v>
      </c>
    </row>
    <row r="7" spans="1:5" x14ac:dyDescent="0.25">
      <c r="A7" s="22" t="s">
        <v>46</v>
      </c>
      <c r="B7" s="22" t="s">
        <v>48</v>
      </c>
      <c r="C7" s="22" t="s">
        <v>24</v>
      </c>
      <c r="D7" s="149">
        <v>6.9999999999999999E-6</v>
      </c>
      <c r="E7" s="24">
        <v>0.1167</v>
      </c>
    </row>
    <row r="8" spans="1:5" x14ac:dyDescent="0.25">
      <c r="A8" s="22" t="s">
        <v>46</v>
      </c>
      <c r="B8" s="22" t="s">
        <v>48</v>
      </c>
      <c r="C8" s="22" t="s">
        <v>25</v>
      </c>
      <c r="D8" s="150">
        <v>2.0000000000000002E-5</v>
      </c>
      <c r="E8" s="150">
        <v>0.1396</v>
      </c>
    </row>
    <row r="9" spans="1:5" x14ac:dyDescent="0.25">
      <c r="A9" s="22" t="s">
        <v>46</v>
      </c>
      <c r="B9" s="22" t="s">
        <v>48</v>
      </c>
      <c r="C9" s="22" t="s">
        <v>26</v>
      </c>
      <c r="D9" s="150">
        <v>3.0000000000000001E-5</v>
      </c>
      <c r="E9" s="150">
        <v>0.1343</v>
      </c>
    </row>
    <row r="10" spans="1:5" x14ac:dyDescent="0.25">
      <c r="A10" s="22" t="s">
        <v>46</v>
      </c>
      <c r="B10" s="22" t="s">
        <v>48</v>
      </c>
      <c r="C10" s="22" t="s">
        <v>27</v>
      </c>
      <c r="D10" s="150">
        <v>1E-4</v>
      </c>
      <c r="E10" s="150">
        <v>0.1656</v>
      </c>
    </row>
    <row r="11" spans="1:5" x14ac:dyDescent="0.25">
      <c r="A11" s="22" t="s">
        <v>46</v>
      </c>
      <c r="B11" s="22" t="s">
        <v>48</v>
      </c>
      <c r="C11" s="22" t="s">
        <v>28</v>
      </c>
      <c r="D11" s="150">
        <v>6.0000000000000002E-5</v>
      </c>
      <c r="E11" s="150">
        <v>0.185</v>
      </c>
    </row>
    <row r="12" spans="1:5" x14ac:dyDescent="0.25">
      <c r="A12" s="22" t="s">
        <v>46</v>
      </c>
      <c r="B12" s="22" t="s">
        <v>48</v>
      </c>
      <c r="C12" s="22" t="s">
        <v>29</v>
      </c>
      <c r="D12" s="150">
        <v>1E-4</v>
      </c>
      <c r="E12" s="150">
        <v>0.39319999999999999</v>
      </c>
    </row>
    <row r="13" spans="1:5" x14ac:dyDescent="0.25">
      <c r="A13" s="22" t="s">
        <v>46</v>
      </c>
      <c r="B13" s="22" t="s">
        <v>48</v>
      </c>
      <c r="C13" s="22" t="s">
        <v>30</v>
      </c>
      <c r="D13" s="150">
        <v>1E-4</v>
      </c>
      <c r="E13" s="150">
        <v>0.40100000000000002</v>
      </c>
    </row>
    <row r="14" spans="1:5" x14ac:dyDescent="0.25">
      <c r="A14" s="22"/>
      <c r="B14" s="22"/>
      <c r="C14" s="22"/>
      <c r="D14" s="149"/>
      <c r="E14" s="24"/>
    </row>
    <row r="15" spans="1:5" x14ac:dyDescent="0.25">
      <c r="A15" s="22"/>
      <c r="B15" s="22"/>
      <c r="C15" s="22"/>
      <c r="D15" s="149"/>
      <c r="E15" s="24"/>
    </row>
    <row r="16" spans="1:5"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5"/>
  <dimension ref="A1:H1048576"/>
  <sheetViews>
    <sheetView topLeftCell="A8" workbookViewId="0">
      <selection activeCell="C26" sqref="A1:C26"/>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2"/>
      <c r="H3" s="22"/>
    </row>
    <row r="4" spans="1:8" x14ac:dyDescent="0.25">
      <c r="A4" t="s">
        <v>46</v>
      </c>
      <c r="B4" t="s">
        <v>48</v>
      </c>
      <c r="C4">
        <v>33740</v>
      </c>
      <c r="G4" s="22"/>
      <c r="H4" s="22"/>
    </row>
    <row r="5" spans="1:8" x14ac:dyDescent="0.25">
      <c r="A5" s="22" t="s">
        <v>61</v>
      </c>
      <c r="B5" s="22" t="s">
        <v>31</v>
      </c>
      <c r="C5" s="22">
        <v>21736.476316384797</v>
      </c>
      <c r="G5" s="22"/>
      <c r="H5" s="22"/>
    </row>
    <row r="6" spans="1:8" x14ac:dyDescent="0.25">
      <c r="A6" s="22" t="s">
        <v>31</v>
      </c>
      <c r="B6" s="22" t="s">
        <v>32</v>
      </c>
      <c r="C6" s="22">
        <v>55344.137738351703</v>
      </c>
      <c r="G6" s="22"/>
      <c r="H6" s="22"/>
    </row>
    <row r="7" spans="1:8" x14ac:dyDescent="0.25">
      <c r="A7" s="22" t="s">
        <v>8</v>
      </c>
      <c r="B7" s="22" t="s">
        <v>34</v>
      </c>
      <c r="C7" s="22">
        <v>13304.680713079499</v>
      </c>
    </row>
    <row r="8" spans="1:8" x14ac:dyDescent="0.25">
      <c r="A8" s="22" t="s">
        <v>34</v>
      </c>
      <c r="B8" s="22" t="s">
        <v>36</v>
      </c>
      <c r="C8" s="22">
        <v>8267.8961608270001</v>
      </c>
    </row>
    <row r="9" spans="1:8" x14ac:dyDescent="0.25">
      <c r="A9" s="22" t="s">
        <v>39</v>
      </c>
      <c r="B9" s="22" t="s">
        <v>41</v>
      </c>
      <c r="C9" s="22">
        <v>14391.807900190001</v>
      </c>
      <c r="G9" s="22"/>
      <c r="H9" s="22"/>
    </row>
    <row r="10" spans="1:8" x14ac:dyDescent="0.25">
      <c r="A10" s="22" t="s">
        <v>41</v>
      </c>
      <c r="B10" s="22" t="s">
        <v>44</v>
      </c>
      <c r="C10" s="22">
        <v>12605.1800972</v>
      </c>
      <c r="G10" s="22"/>
      <c r="H10" s="22"/>
    </row>
    <row r="11" spans="1:8" x14ac:dyDescent="0.25">
      <c r="A11" s="22" t="s">
        <v>44</v>
      </c>
      <c r="B11" s="22" t="s">
        <v>9</v>
      </c>
      <c r="C11" s="22">
        <v>56557.259406160985</v>
      </c>
    </row>
    <row r="12" spans="1:8" x14ac:dyDescent="0.25">
      <c r="A12" s="22" t="s">
        <v>45</v>
      </c>
      <c r="B12" s="22" t="s">
        <v>9</v>
      </c>
      <c r="C12" s="22">
        <v>127172.76340564701</v>
      </c>
    </row>
    <row r="13" spans="1:8" x14ac:dyDescent="0.25">
      <c r="A13" s="22" t="s">
        <v>9</v>
      </c>
      <c r="B13" s="22" t="s">
        <v>46</v>
      </c>
      <c r="C13" s="22">
        <v>34077.588926237702</v>
      </c>
    </row>
    <row r="14" spans="1:8" x14ac:dyDescent="0.25">
      <c r="A14" s="22" t="s">
        <v>55</v>
      </c>
      <c r="B14" s="22" t="s">
        <v>54</v>
      </c>
      <c r="C14" s="22">
        <v>14994.285154515001</v>
      </c>
    </row>
    <row r="15" spans="1:8" x14ac:dyDescent="0.25">
      <c r="A15" s="22" t="s">
        <v>54</v>
      </c>
      <c r="B15" s="22" t="s">
        <v>50</v>
      </c>
      <c r="C15" s="22">
        <v>9321.7923111399996</v>
      </c>
      <c r="G15" s="22"/>
      <c r="H15" s="22"/>
    </row>
    <row r="16" spans="1:8" x14ac:dyDescent="0.25">
      <c r="A16" s="22" t="s">
        <v>56</v>
      </c>
      <c r="B16" s="22" t="s">
        <v>10</v>
      </c>
      <c r="C16" s="22">
        <v>13750.127978322</v>
      </c>
    </row>
    <row r="17" spans="1:8" x14ac:dyDescent="0.25">
      <c r="A17" s="22" t="s">
        <v>10</v>
      </c>
      <c r="B17" s="22" t="s">
        <v>49</v>
      </c>
      <c r="C17" s="22">
        <v>45127.674953108988</v>
      </c>
    </row>
    <row r="18" spans="1:8" x14ac:dyDescent="0.25">
      <c r="A18" s="22" t="s">
        <v>49</v>
      </c>
      <c r="B18" s="22" t="s">
        <v>34</v>
      </c>
      <c r="C18" s="22">
        <v>13641.103003763998</v>
      </c>
      <c r="F18" s="183"/>
      <c r="G18" s="183"/>
    </row>
    <row r="19" spans="1:8" x14ac:dyDescent="0.25">
      <c r="A19" t="s">
        <v>36</v>
      </c>
      <c r="B19" t="s">
        <v>39</v>
      </c>
      <c r="C19" s="22">
        <v>8463.248964593</v>
      </c>
      <c r="F19" s="183"/>
      <c r="G19" s="183"/>
    </row>
    <row r="20" spans="1:8" x14ac:dyDescent="0.25">
      <c r="A20" s="183" t="s">
        <v>455</v>
      </c>
      <c r="B20" s="183" t="s">
        <v>56</v>
      </c>
      <c r="C20">
        <v>12864.68</v>
      </c>
      <c r="F20" s="183"/>
      <c r="G20" s="183"/>
    </row>
    <row r="21" spans="1:8" x14ac:dyDescent="0.25">
      <c r="A21" s="183" t="s">
        <v>58</v>
      </c>
      <c r="B21" s="183" t="s">
        <v>57</v>
      </c>
      <c r="C21" s="183">
        <v>26044.447</v>
      </c>
      <c r="F21" s="183"/>
      <c r="G21" s="183"/>
      <c r="H21" s="22"/>
    </row>
    <row r="22" spans="1:8" x14ac:dyDescent="0.25">
      <c r="A22" s="183" t="s">
        <v>59</v>
      </c>
      <c r="B22" s="183" t="s">
        <v>455</v>
      </c>
      <c r="C22" s="183">
        <v>29911.16</v>
      </c>
      <c r="F22" s="183"/>
      <c r="G22" s="183"/>
    </row>
    <row r="23" spans="1:8" x14ac:dyDescent="0.25">
      <c r="A23" s="183" t="s">
        <v>57</v>
      </c>
      <c r="B23" s="183" t="s">
        <v>458</v>
      </c>
      <c r="C23" s="183">
        <v>11225.807000000001</v>
      </c>
      <c r="F23" s="183"/>
      <c r="G23" s="183"/>
    </row>
    <row r="24" spans="1:8" x14ac:dyDescent="0.25">
      <c r="A24" s="183" t="s">
        <v>50</v>
      </c>
      <c r="B24" s="183" t="s">
        <v>49</v>
      </c>
      <c r="C24" s="183">
        <v>40608.269800000002</v>
      </c>
      <c r="F24" s="183"/>
      <c r="G24" s="183"/>
    </row>
    <row r="25" spans="1:8" x14ac:dyDescent="0.25">
      <c r="A25" s="183" t="s">
        <v>458</v>
      </c>
      <c r="B25" s="183" t="s">
        <v>461</v>
      </c>
      <c r="C25" s="183">
        <v>17372.548999999999</v>
      </c>
      <c r="F25" s="183"/>
      <c r="G25" s="183"/>
    </row>
    <row r="26" spans="1:8" x14ac:dyDescent="0.25">
      <c r="A26" t="s">
        <v>461</v>
      </c>
      <c r="B26" t="s">
        <v>56</v>
      </c>
      <c r="C26" s="183">
        <v>9264.09</v>
      </c>
      <c r="F26" s="183"/>
      <c r="G26" s="183"/>
    </row>
    <row r="27" spans="1:8" x14ac:dyDescent="0.25">
      <c r="F27" s="183"/>
      <c r="G27" s="183"/>
    </row>
    <row r="28" spans="1:8" x14ac:dyDescent="0.25">
      <c r="F28" s="183"/>
      <c r="G28" s="183"/>
    </row>
    <row r="30" spans="1:8" x14ac:dyDescent="0.25">
      <c r="F30" s="183"/>
      <c r="G30" s="183"/>
    </row>
    <row r="31" spans="1:8" x14ac:dyDescent="0.25">
      <c r="F31" s="183"/>
      <c r="G31" s="183"/>
    </row>
    <row r="32" spans="1:8"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1"/>
  <dimension ref="A1:L20"/>
  <sheetViews>
    <sheetView workbookViewId="0">
      <selection activeCell="J1" sqref="J1"/>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5"/>
  <dimension ref="A1:D18"/>
  <sheetViews>
    <sheetView workbookViewId="0">
      <selection activeCell="B6" sqref="B6:D6"/>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G5" s="183">
        <f>13000*1233.48/1000000</f>
        <v>16.035240000000002</v>
      </c>
      <c r="J5" s="2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8"/>
  <dimension ref="A1:M45"/>
  <sheetViews>
    <sheetView zoomScale="85" zoomScaleNormal="85" workbookViewId="0">
      <selection activeCell="B4" sqref="B4"/>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31"/>
  <dimension ref="A1:N27"/>
  <sheetViews>
    <sheetView zoomScale="115" zoomScaleNormal="115" workbookViewId="0">
      <selection activeCell="F31" sqref="F31"/>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5"/>
  <dimension ref="A1:S241"/>
  <sheetViews>
    <sheetView topLeftCell="A211" workbookViewId="0">
      <selection activeCell="B24" sqref="B24"/>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0.05</v>
      </c>
      <c r="E4" s="23"/>
      <c r="F4" s="23"/>
      <c r="G4" s="23"/>
      <c r="H4" s="23"/>
      <c r="I4" s="23"/>
      <c r="J4" s="23"/>
      <c r="K4" s="23"/>
      <c r="L4" s="23"/>
      <c r="M4" s="23"/>
      <c r="N4" s="23"/>
      <c r="O4" s="23"/>
      <c r="P4" s="23"/>
      <c r="Q4" s="23"/>
      <c r="R4" s="23"/>
      <c r="S4" s="23"/>
    </row>
    <row r="5" spans="1:19" x14ac:dyDescent="0.25">
      <c r="A5" s="22" t="s">
        <v>32</v>
      </c>
      <c r="B5" s="22" t="s">
        <v>33</v>
      </c>
      <c r="C5" s="22" t="s">
        <v>22</v>
      </c>
      <c r="D5" s="21">
        <v>0.1</v>
      </c>
      <c r="E5" s="23"/>
      <c r="F5" s="23"/>
      <c r="G5" s="23"/>
      <c r="H5" s="23"/>
      <c r="I5" s="23"/>
      <c r="J5" s="23"/>
      <c r="K5" s="23"/>
      <c r="L5" s="23"/>
      <c r="M5" s="23"/>
      <c r="N5" s="23"/>
      <c r="O5" s="23"/>
      <c r="P5" s="23"/>
      <c r="Q5" s="23"/>
      <c r="R5" s="23"/>
      <c r="S5" s="23"/>
    </row>
    <row r="6" spans="1:19" x14ac:dyDescent="0.25">
      <c r="A6" s="22" t="s">
        <v>32</v>
      </c>
      <c r="B6" s="22" t="s">
        <v>33</v>
      </c>
      <c r="C6" s="22" t="s">
        <v>23</v>
      </c>
      <c r="D6" s="21">
        <v>0.5</v>
      </c>
      <c r="E6" s="23"/>
      <c r="F6" s="23"/>
      <c r="G6" s="23"/>
      <c r="H6" s="23"/>
      <c r="I6" s="23"/>
      <c r="J6" s="23"/>
      <c r="K6" s="23"/>
      <c r="L6" s="23"/>
      <c r="M6" s="23"/>
      <c r="N6" s="23"/>
      <c r="O6" s="23"/>
      <c r="P6" s="23"/>
      <c r="Q6" s="23"/>
      <c r="R6" s="23"/>
      <c r="S6" s="23"/>
    </row>
    <row r="7" spans="1:19" x14ac:dyDescent="0.25">
      <c r="A7" s="22" t="s">
        <v>32</v>
      </c>
      <c r="B7" s="22" t="s">
        <v>33</v>
      </c>
      <c r="C7" s="22" t="s">
        <v>24</v>
      </c>
      <c r="D7" s="21">
        <v>0.5</v>
      </c>
      <c r="E7" s="23"/>
      <c r="F7" s="23"/>
      <c r="G7" s="23"/>
      <c r="H7" s="23"/>
      <c r="I7" s="23"/>
      <c r="J7" s="23"/>
      <c r="K7" s="23"/>
      <c r="L7" s="23"/>
      <c r="M7" s="23"/>
      <c r="N7" s="23"/>
      <c r="O7" s="23"/>
      <c r="P7" s="23"/>
      <c r="Q7" s="23"/>
      <c r="R7" s="23"/>
      <c r="S7" s="23"/>
    </row>
    <row r="8" spans="1:19" x14ac:dyDescent="0.25">
      <c r="A8" s="22" t="s">
        <v>32</v>
      </c>
      <c r="B8" s="22" t="s">
        <v>33</v>
      </c>
      <c r="C8" s="22" t="s">
        <v>25</v>
      </c>
      <c r="D8" s="21">
        <v>0.5</v>
      </c>
      <c r="E8" s="23"/>
      <c r="F8" s="23"/>
      <c r="G8" s="23"/>
      <c r="H8" s="23"/>
      <c r="I8" s="23"/>
      <c r="J8" s="23"/>
      <c r="K8" s="23"/>
      <c r="L8" s="23"/>
      <c r="M8" s="23"/>
      <c r="N8" s="23"/>
      <c r="O8" s="23"/>
      <c r="P8" s="23"/>
      <c r="Q8" s="23"/>
      <c r="R8" s="23"/>
      <c r="S8" s="23"/>
    </row>
    <row r="9" spans="1:19" x14ac:dyDescent="0.25">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2">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0.05</v>
      </c>
    </row>
    <row r="29" spans="1:4" x14ac:dyDescent="0.25">
      <c r="A29" s="22" t="s">
        <v>5</v>
      </c>
      <c r="B29" s="22" t="s">
        <v>8</v>
      </c>
      <c r="C29" s="22" t="s">
        <v>22</v>
      </c>
      <c r="D29" s="21">
        <v>0.1</v>
      </c>
    </row>
    <row r="30" spans="1:4" x14ac:dyDescent="0.25">
      <c r="A30" s="22" t="s">
        <v>5</v>
      </c>
      <c r="B30" s="22" t="s">
        <v>8</v>
      </c>
      <c r="C30" s="22" t="s">
        <v>23</v>
      </c>
      <c r="D30" s="21">
        <v>0.5</v>
      </c>
    </row>
    <row r="31" spans="1:4" x14ac:dyDescent="0.25">
      <c r="A31" s="22" t="s">
        <v>5</v>
      </c>
      <c r="B31" s="22" t="s">
        <v>8</v>
      </c>
      <c r="C31" s="22" t="s">
        <v>24</v>
      </c>
      <c r="D31" s="21">
        <v>0.5</v>
      </c>
    </row>
    <row r="32" spans="1:4" x14ac:dyDescent="0.25">
      <c r="A32" s="22" t="s">
        <v>5</v>
      </c>
      <c r="B32" s="22" t="s">
        <v>8</v>
      </c>
      <c r="C32" s="22" t="s">
        <v>25</v>
      </c>
      <c r="D32" s="21">
        <v>0.5</v>
      </c>
    </row>
    <row r="33" spans="1:4" x14ac:dyDescent="0.25">
      <c r="A33" s="22" t="s">
        <v>5</v>
      </c>
      <c r="B33" s="22" t="s">
        <v>8</v>
      </c>
      <c r="C33" s="22" t="s">
        <v>26</v>
      </c>
      <c r="D33" s="21">
        <v>0.04</v>
      </c>
    </row>
    <row r="34" spans="1:4" x14ac:dyDescent="0.25">
      <c r="A34" s="22" t="s">
        <v>5</v>
      </c>
      <c r="B34" s="22" t="s">
        <v>8</v>
      </c>
      <c r="C34" s="22" t="s">
        <v>27</v>
      </c>
      <c r="D34" s="21">
        <v>0.02</v>
      </c>
    </row>
    <row r="35" spans="1:4" x14ac:dyDescent="0.25">
      <c r="A35" s="22" t="s">
        <v>5</v>
      </c>
      <c r="B35" s="22" t="s">
        <v>8</v>
      </c>
      <c r="C35" s="22" t="s">
        <v>28</v>
      </c>
      <c r="D35" s="22">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0.05</v>
      </c>
    </row>
    <row r="41" spans="1:4" x14ac:dyDescent="0.25">
      <c r="A41" s="22" t="s">
        <v>8</v>
      </c>
      <c r="B41" s="22" t="s">
        <v>34</v>
      </c>
      <c r="C41" s="22" t="s">
        <v>22</v>
      </c>
      <c r="D41" s="21">
        <v>0.1</v>
      </c>
    </row>
    <row r="42" spans="1:4" x14ac:dyDescent="0.25">
      <c r="A42" s="22" t="s">
        <v>8</v>
      </c>
      <c r="B42" s="22" t="s">
        <v>34</v>
      </c>
      <c r="C42" s="22" t="s">
        <v>23</v>
      </c>
      <c r="D42" s="21">
        <v>0.5</v>
      </c>
    </row>
    <row r="43" spans="1:4" x14ac:dyDescent="0.25">
      <c r="A43" s="22" t="s">
        <v>8</v>
      </c>
      <c r="B43" s="22" t="s">
        <v>34</v>
      </c>
      <c r="C43" s="22" t="s">
        <v>24</v>
      </c>
      <c r="D43" s="21">
        <v>0.5</v>
      </c>
    </row>
    <row r="44" spans="1:4" x14ac:dyDescent="0.25">
      <c r="A44" s="22" t="s">
        <v>8</v>
      </c>
      <c r="B44" s="22" t="s">
        <v>34</v>
      </c>
      <c r="C44" s="22" t="s">
        <v>25</v>
      </c>
      <c r="D44" s="21">
        <v>0.5</v>
      </c>
    </row>
    <row r="45" spans="1:4" x14ac:dyDescent="0.25">
      <c r="A45" s="22" t="s">
        <v>8</v>
      </c>
      <c r="B45" s="22" t="s">
        <v>34</v>
      </c>
      <c r="C45" s="22" t="s">
        <v>26</v>
      </c>
      <c r="D45" s="21">
        <v>0.04</v>
      </c>
    </row>
    <row r="46" spans="1:4" x14ac:dyDescent="0.25">
      <c r="A46" s="22" t="s">
        <v>8</v>
      </c>
      <c r="B46" s="22" t="s">
        <v>34</v>
      </c>
      <c r="C46" s="22" t="s">
        <v>27</v>
      </c>
      <c r="D46" s="21">
        <v>0.02</v>
      </c>
    </row>
    <row r="47" spans="1:4" x14ac:dyDescent="0.25">
      <c r="A47" s="22" t="s">
        <v>8</v>
      </c>
      <c r="B47" s="22" t="s">
        <v>34</v>
      </c>
      <c r="C47" s="22" t="s">
        <v>28</v>
      </c>
      <c r="D47" s="22">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0.05</v>
      </c>
    </row>
    <row r="53" spans="1:4" x14ac:dyDescent="0.25">
      <c r="A53" s="22" t="s">
        <v>34</v>
      </c>
      <c r="B53" s="22" t="s">
        <v>36</v>
      </c>
      <c r="C53" s="22" t="s">
        <v>22</v>
      </c>
      <c r="D53" s="21">
        <v>0.1</v>
      </c>
    </row>
    <row r="54" spans="1:4" x14ac:dyDescent="0.25">
      <c r="A54" s="22" t="s">
        <v>34</v>
      </c>
      <c r="B54" s="22" t="s">
        <v>36</v>
      </c>
      <c r="C54" s="22" t="s">
        <v>23</v>
      </c>
      <c r="D54" s="21">
        <v>0.5</v>
      </c>
    </row>
    <row r="55" spans="1:4" x14ac:dyDescent="0.25">
      <c r="A55" s="22" t="s">
        <v>34</v>
      </c>
      <c r="B55" s="22" t="s">
        <v>36</v>
      </c>
      <c r="C55" s="22" t="s">
        <v>24</v>
      </c>
      <c r="D55" s="21">
        <v>0.5</v>
      </c>
    </row>
    <row r="56" spans="1:4" x14ac:dyDescent="0.25">
      <c r="A56" s="22" t="s">
        <v>34</v>
      </c>
      <c r="B56" s="22" t="s">
        <v>36</v>
      </c>
      <c r="C56" s="22" t="s">
        <v>25</v>
      </c>
      <c r="D56" s="21">
        <v>0.5</v>
      </c>
    </row>
    <row r="57" spans="1:4" x14ac:dyDescent="0.25">
      <c r="A57" s="22" t="s">
        <v>34</v>
      </c>
      <c r="B57" s="22" t="s">
        <v>36</v>
      </c>
      <c r="C57" s="22" t="s">
        <v>26</v>
      </c>
      <c r="D57" s="21">
        <v>0.04</v>
      </c>
    </row>
    <row r="58" spans="1:4" x14ac:dyDescent="0.25">
      <c r="A58" s="22" t="s">
        <v>34</v>
      </c>
      <c r="B58" s="22" t="s">
        <v>36</v>
      </c>
      <c r="C58" s="22" t="s">
        <v>27</v>
      </c>
      <c r="D58" s="21">
        <v>0.02</v>
      </c>
    </row>
    <row r="59" spans="1:4" x14ac:dyDescent="0.25">
      <c r="A59" s="22" t="s">
        <v>34</v>
      </c>
      <c r="B59" s="22" t="s">
        <v>36</v>
      </c>
      <c r="C59" s="22" t="s">
        <v>28</v>
      </c>
      <c r="D59" s="22">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0.05</v>
      </c>
    </row>
    <row r="65" spans="1:4" x14ac:dyDescent="0.25">
      <c r="A65" s="22" t="s">
        <v>36</v>
      </c>
      <c r="B65" s="22" t="s">
        <v>39</v>
      </c>
      <c r="C65" s="22" t="s">
        <v>22</v>
      </c>
      <c r="D65" s="21">
        <v>0.1</v>
      </c>
    </row>
    <row r="66" spans="1:4" x14ac:dyDescent="0.25">
      <c r="A66" s="22" t="s">
        <v>36</v>
      </c>
      <c r="B66" s="22" t="s">
        <v>39</v>
      </c>
      <c r="C66" s="22" t="s">
        <v>23</v>
      </c>
      <c r="D66" s="21">
        <v>0.5</v>
      </c>
    </row>
    <row r="67" spans="1:4" x14ac:dyDescent="0.25">
      <c r="A67" s="22" t="s">
        <v>36</v>
      </c>
      <c r="B67" s="22" t="s">
        <v>39</v>
      </c>
      <c r="C67" s="22" t="s">
        <v>24</v>
      </c>
      <c r="D67" s="21">
        <v>0.5</v>
      </c>
    </row>
    <row r="68" spans="1:4" x14ac:dyDescent="0.25">
      <c r="A68" s="22" t="s">
        <v>36</v>
      </c>
      <c r="B68" s="22" t="s">
        <v>39</v>
      </c>
      <c r="C68" s="22" t="s">
        <v>25</v>
      </c>
      <c r="D68" s="21">
        <v>0.5</v>
      </c>
    </row>
    <row r="69" spans="1:4" x14ac:dyDescent="0.25">
      <c r="A69" s="22" t="s">
        <v>36</v>
      </c>
      <c r="B69" s="22" t="s">
        <v>39</v>
      </c>
      <c r="C69" s="22" t="s">
        <v>26</v>
      </c>
      <c r="D69" s="21">
        <v>0.04</v>
      </c>
    </row>
    <row r="70" spans="1:4" x14ac:dyDescent="0.25">
      <c r="A70" s="22" t="s">
        <v>36</v>
      </c>
      <c r="B70" s="22" t="s">
        <v>39</v>
      </c>
      <c r="C70" s="22" t="s">
        <v>27</v>
      </c>
      <c r="D70" s="21">
        <v>0.02</v>
      </c>
    </row>
    <row r="71" spans="1:4" x14ac:dyDescent="0.25">
      <c r="A71" s="22" t="s">
        <v>36</v>
      </c>
      <c r="B71" s="22" t="s">
        <v>39</v>
      </c>
      <c r="C71" s="22" t="s">
        <v>28</v>
      </c>
      <c r="D71" s="22">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0.05</v>
      </c>
    </row>
    <row r="77" spans="1:4" x14ac:dyDescent="0.25">
      <c r="A77" s="22" t="s">
        <v>39</v>
      </c>
      <c r="B77" s="22" t="s">
        <v>41</v>
      </c>
      <c r="C77" s="22" t="s">
        <v>22</v>
      </c>
      <c r="D77" s="21">
        <v>0.1</v>
      </c>
    </row>
    <row r="78" spans="1:4" x14ac:dyDescent="0.25">
      <c r="A78" s="22" t="s">
        <v>39</v>
      </c>
      <c r="B78" s="22" t="s">
        <v>41</v>
      </c>
      <c r="C78" s="22" t="s">
        <v>23</v>
      </c>
      <c r="D78" s="21">
        <v>0.5</v>
      </c>
    </row>
    <row r="79" spans="1:4" x14ac:dyDescent="0.25">
      <c r="A79" s="22" t="s">
        <v>39</v>
      </c>
      <c r="B79" s="22" t="s">
        <v>41</v>
      </c>
      <c r="C79" s="22" t="s">
        <v>24</v>
      </c>
      <c r="D79" s="21">
        <v>0.5</v>
      </c>
    </row>
    <row r="80" spans="1:4" x14ac:dyDescent="0.25">
      <c r="A80" s="22" t="s">
        <v>39</v>
      </c>
      <c r="B80" s="22" t="s">
        <v>41</v>
      </c>
      <c r="C80" s="22" t="s">
        <v>25</v>
      </c>
      <c r="D80" s="21">
        <v>0.5</v>
      </c>
    </row>
    <row r="81" spans="1:4" x14ac:dyDescent="0.25">
      <c r="A81" s="22" t="s">
        <v>39</v>
      </c>
      <c r="B81" s="22" t="s">
        <v>41</v>
      </c>
      <c r="C81" s="22" t="s">
        <v>26</v>
      </c>
      <c r="D81" s="21">
        <v>0.04</v>
      </c>
    </row>
    <row r="82" spans="1:4" x14ac:dyDescent="0.25">
      <c r="A82" s="22" t="s">
        <v>39</v>
      </c>
      <c r="B82" s="22" t="s">
        <v>41</v>
      </c>
      <c r="C82" s="22" t="s">
        <v>27</v>
      </c>
      <c r="D82" s="21">
        <v>0.02</v>
      </c>
    </row>
    <row r="83" spans="1:4" x14ac:dyDescent="0.25">
      <c r="A83" s="22" t="s">
        <v>39</v>
      </c>
      <c r="B83" s="22" t="s">
        <v>41</v>
      </c>
      <c r="C83" s="22" t="s">
        <v>28</v>
      </c>
      <c r="D83" s="22">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0.05</v>
      </c>
    </row>
    <row r="89" spans="1:4" x14ac:dyDescent="0.25">
      <c r="A89" s="22" t="s">
        <v>41</v>
      </c>
      <c r="B89" s="22" t="s">
        <v>44</v>
      </c>
      <c r="C89" s="22" t="s">
        <v>22</v>
      </c>
      <c r="D89" s="21">
        <v>0.1</v>
      </c>
    </row>
    <row r="90" spans="1:4" x14ac:dyDescent="0.25">
      <c r="A90" s="22" t="s">
        <v>41</v>
      </c>
      <c r="B90" s="22" t="s">
        <v>44</v>
      </c>
      <c r="C90" s="22" t="s">
        <v>23</v>
      </c>
      <c r="D90" s="21">
        <v>0.5</v>
      </c>
    </row>
    <row r="91" spans="1:4" x14ac:dyDescent="0.25">
      <c r="A91" s="22" t="s">
        <v>41</v>
      </c>
      <c r="B91" s="22" t="s">
        <v>44</v>
      </c>
      <c r="C91" s="22" t="s">
        <v>24</v>
      </c>
      <c r="D91" s="21">
        <v>0.5</v>
      </c>
    </row>
    <row r="92" spans="1:4" x14ac:dyDescent="0.25">
      <c r="A92" s="22" t="s">
        <v>41</v>
      </c>
      <c r="B92" s="22" t="s">
        <v>44</v>
      </c>
      <c r="C92" s="22" t="s">
        <v>25</v>
      </c>
      <c r="D92" s="21">
        <v>0.5</v>
      </c>
    </row>
    <row r="93" spans="1:4" x14ac:dyDescent="0.25">
      <c r="A93" s="22" t="s">
        <v>41</v>
      </c>
      <c r="B93" s="22" t="s">
        <v>44</v>
      </c>
      <c r="C93" s="22" t="s">
        <v>26</v>
      </c>
      <c r="D93" s="21">
        <v>0.04</v>
      </c>
    </row>
    <row r="94" spans="1:4" x14ac:dyDescent="0.25">
      <c r="A94" s="22" t="s">
        <v>41</v>
      </c>
      <c r="B94" s="22" t="s">
        <v>44</v>
      </c>
      <c r="C94" s="22" t="s">
        <v>27</v>
      </c>
      <c r="D94" s="21">
        <v>0.02</v>
      </c>
    </row>
    <row r="95" spans="1:4" x14ac:dyDescent="0.25">
      <c r="A95" s="22" t="s">
        <v>41</v>
      </c>
      <c r="B95" s="22" t="s">
        <v>44</v>
      </c>
      <c r="C95" s="22" t="s">
        <v>28</v>
      </c>
      <c r="D95" s="22">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0.05</v>
      </c>
    </row>
    <row r="101" spans="1:4" x14ac:dyDescent="0.25">
      <c r="A101" s="22" t="s">
        <v>44</v>
      </c>
      <c r="B101" s="22" t="s">
        <v>9</v>
      </c>
      <c r="C101" s="22" t="s">
        <v>22</v>
      </c>
      <c r="D101" s="21">
        <v>0.1</v>
      </c>
    </row>
    <row r="102" spans="1:4" x14ac:dyDescent="0.25">
      <c r="A102" s="22" t="s">
        <v>44</v>
      </c>
      <c r="B102" s="22" t="s">
        <v>9</v>
      </c>
      <c r="C102" s="22" t="s">
        <v>23</v>
      </c>
      <c r="D102" s="21">
        <v>0.5</v>
      </c>
    </row>
    <row r="103" spans="1:4" x14ac:dyDescent="0.25">
      <c r="A103" s="22" t="s">
        <v>44</v>
      </c>
      <c r="B103" s="22" t="s">
        <v>9</v>
      </c>
      <c r="C103" s="22" t="s">
        <v>24</v>
      </c>
      <c r="D103" s="21">
        <v>0.5</v>
      </c>
    </row>
    <row r="104" spans="1:4" x14ac:dyDescent="0.25">
      <c r="A104" s="22" t="s">
        <v>44</v>
      </c>
      <c r="B104" s="22" t="s">
        <v>9</v>
      </c>
      <c r="C104" s="22" t="s">
        <v>25</v>
      </c>
      <c r="D104" s="21">
        <v>0.5</v>
      </c>
    </row>
    <row r="105" spans="1:4" x14ac:dyDescent="0.25">
      <c r="A105" s="22" t="s">
        <v>44</v>
      </c>
      <c r="B105" s="22" t="s">
        <v>9</v>
      </c>
      <c r="C105" s="22" t="s">
        <v>26</v>
      </c>
      <c r="D105" s="21">
        <v>0.04</v>
      </c>
    </row>
    <row r="106" spans="1:4" x14ac:dyDescent="0.25">
      <c r="A106" s="22" t="s">
        <v>44</v>
      </c>
      <c r="B106" s="22" t="s">
        <v>9</v>
      </c>
      <c r="C106" s="22" t="s">
        <v>27</v>
      </c>
      <c r="D106" s="21">
        <v>0.02</v>
      </c>
    </row>
    <row r="107" spans="1:4" x14ac:dyDescent="0.25">
      <c r="A107" s="22" t="s">
        <v>44</v>
      </c>
      <c r="B107" s="22" t="s">
        <v>9</v>
      </c>
      <c r="C107" s="22" t="s">
        <v>28</v>
      </c>
      <c r="D107" s="22">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0.05</v>
      </c>
    </row>
    <row r="113" spans="1:4" x14ac:dyDescent="0.25">
      <c r="A113" s="22" t="s">
        <v>45</v>
      </c>
      <c r="B113" s="22" t="s">
        <v>9</v>
      </c>
      <c r="C113" s="22" t="s">
        <v>22</v>
      </c>
      <c r="D113" s="21">
        <v>0.1</v>
      </c>
    </row>
    <row r="114" spans="1:4" x14ac:dyDescent="0.25">
      <c r="A114" s="22" t="s">
        <v>45</v>
      </c>
      <c r="B114" s="22" t="s">
        <v>9</v>
      </c>
      <c r="C114" s="22" t="s">
        <v>23</v>
      </c>
      <c r="D114" s="21">
        <v>0.5</v>
      </c>
    </row>
    <row r="115" spans="1:4" x14ac:dyDescent="0.25">
      <c r="A115" s="22" t="s">
        <v>45</v>
      </c>
      <c r="B115" s="22" t="s">
        <v>9</v>
      </c>
      <c r="C115" s="22" t="s">
        <v>24</v>
      </c>
      <c r="D115" s="21">
        <v>0.5</v>
      </c>
    </row>
    <row r="116" spans="1:4" x14ac:dyDescent="0.25">
      <c r="A116" s="22" t="s">
        <v>45</v>
      </c>
      <c r="B116" s="22" t="s">
        <v>9</v>
      </c>
      <c r="C116" s="22" t="s">
        <v>25</v>
      </c>
      <c r="D116" s="21">
        <v>0.5</v>
      </c>
    </row>
    <row r="117" spans="1:4" x14ac:dyDescent="0.25">
      <c r="A117" s="22" t="s">
        <v>45</v>
      </c>
      <c r="B117" s="22" t="s">
        <v>9</v>
      </c>
      <c r="C117" s="22" t="s">
        <v>26</v>
      </c>
      <c r="D117" s="21">
        <v>0.04</v>
      </c>
    </row>
    <row r="118" spans="1:4" x14ac:dyDescent="0.25">
      <c r="A118" s="22" t="s">
        <v>45</v>
      </c>
      <c r="B118" s="22" t="s">
        <v>9</v>
      </c>
      <c r="C118" s="22" t="s">
        <v>27</v>
      </c>
      <c r="D118" s="21">
        <v>0.02</v>
      </c>
    </row>
    <row r="119" spans="1:4" x14ac:dyDescent="0.25">
      <c r="A119" s="22" t="s">
        <v>45</v>
      </c>
      <c r="B119" s="22" t="s">
        <v>9</v>
      </c>
      <c r="C119" s="22" t="s">
        <v>28</v>
      </c>
      <c r="D119" s="22">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0.05</v>
      </c>
    </row>
    <row r="125" spans="1:4" x14ac:dyDescent="0.25">
      <c r="A125" s="22" t="s">
        <v>9</v>
      </c>
      <c r="B125" s="22" t="s">
        <v>46</v>
      </c>
      <c r="C125" s="22" t="s">
        <v>22</v>
      </c>
      <c r="D125" s="21">
        <v>0.1</v>
      </c>
    </row>
    <row r="126" spans="1:4" x14ac:dyDescent="0.25">
      <c r="A126" s="22" t="s">
        <v>9</v>
      </c>
      <c r="B126" s="22" t="s">
        <v>46</v>
      </c>
      <c r="C126" s="22" t="s">
        <v>23</v>
      </c>
      <c r="D126" s="21">
        <v>0.5</v>
      </c>
    </row>
    <row r="127" spans="1:4" x14ac:dyDescent="0.25">
      <c r="A127" s="22" t="s">
        <v>9</v>
      </c>
      <c r="B127" s="22" t="s">
        <v>46</v>
      </c>
      <c r="C127" s="22" t="s">
        <v>24</v>
      </c>
      <c r="D127" s="21">
        <v>0.5</v>
      </c>
    </row>
    <row r="128" spans="1:4" x14ac:dyDescent="0.25">
      <c r="A128" s="22" t="s">
        <v>9</v>
      </c>
      <c r="B128" s="22" t="s">
        <v>46</v>
      </c>
      <c r="C128" s="22" t="s">
        <v>25</v>
      </c>
      <c r="D128" s="21">
        <v>0.5</v>
      </c>
    </row>
    <row r="129" spans="1:4" x14ac:dyDescent="0.25">
      <c r="A129" s="22" t="s">
        <v>9</v>
      </c>
      <c r="B129" s="22" t="s">
        <v>46</v>
      </c>
      <c r="C129" s="22" t="s">
        <v>26</v>
      </c>
      <c r="D129" s="21">
        <v>0.04</v>
      </c>
    </row>
    <row r="130" spans="1:4" x14ac:dyDescent="0.25">
      <c r="A130" s="22" t="s">
        <v>9</v>
      </c>
      <c r="B130" s="22" t="s">
        <v>46</v>
      </c>
      <c r="C130" s="22" t="s">
        <v>27</v>
      </c>
      <c r="D130" s="21">
        <v>0.02</v>
      </c>
    </row>
    <row r="131" spans="1:4" x14ac:dyDescent="0.25">
      <c r="A131" s="22" t="s">
        <v>9</v>
      </c>
      <c r="B131" s="22" t="s">
        <v>46</v>
      </c>
      <c r="C131" s="22" t="s">
        <v>28</v>
      </c>
      <c r="D131" s="22">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0.05</v>
      </c>
    </row>
    <row r="137" spans="1:4" x14ac:dyDescent="0.25">
      <c r="A137" s="22" t="s">
        <v>55</v>
      </c>
      <c r="B137" s="22" t="s">
        <v>54</v>
      </c>
      <c r="C137" s="22" t="s">
        <v>22</v>
      </c>
      <c r="D137" s="21">
        <v>0.1</v>
      </c>
    </row>
    <row r="138" spans="1:4" x14ac:dyDescent="0.25">
      <c r="A138" s="22" t="s">
        <v>55</v>
      </c>
      <c r="B138" s="22" t="s">
        <v>54</v>
      </c>
      <c r="C138" s="22" t="s">
        <v>23</v>
      </c>
      <c r="D138" s="21">
        <v>0.5</v>
      </c>
    </row>
    <row r="139" spans="1:4" x14ac:dyDescent="0.25">
      <c r="A139" s="22" t="s">
        <v>55</v>
      </c>
      <c r="B139" s="22" t="s">
        <v>54</v>
      </c>
      <c r="C139" s="22" t="s">
        <v>24</v>
      </c>
      <c r="D139" s="21">
        <v>0.5</v>
      </c>
    </row>
    <row r="140" spans="1:4" x14ac:dyDescent="0.25">
      <c r="A140" s="22" t="s">
        <v>55</v>
      </c>
      <c r="B140" s="22" t="s">
        <v>54</v>
      </c>
      <c r="C140" s="22" t="s">
        <v>25</v>
      </c>
      <c r="D140" s="21">
        <v>0.5</v>
      </c>
    </row>
    <row r="141" spans="1:4" x14ac:dyDescent="0.25">
      <c r="A141" s="22" t="s">
        <v>55</v>
      </c>
      <c r="B141" s="22" t="s">
        <v>54</v>
      </c>
      <c r="C141" s="22" t="s">
        <v>26</v>
      </c>
      <c r="D141" s="21">
        <v>0.04</v>
      </c>
    </row>
    <row r="142" spans="1:4" x14ac:dyDescent="0.25">
      <c r="A142" s="22" t="s">
        <v>55</v>
      </c>
      <c r="B142" s="22" t="s">
        <v>54</v>
      </c>
      <c r="C142" s="22" t="s">
        <v>27</v>
      </c>
      <c r="D142" s="21">
        <v>0.02</v>
      </c>
    </row>
    <row r="143" spans="1:4" x14ac:dyDescent="0.25">
      <c r="A143" s="22" t="s">
        <v>55</v>
      </c>
      <c r="B143" s="22" t="s">
        <v>54</v>
      </c>
      <c r="C143" s="22" t="s">
        <v>28</v>
      </c>
      <c r="D143" s="22">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0.05</v>
      </c>
    </row>
    <row r="149" spans="1:4" x14ac:dyDescent="0.25">
      <c r="A149" s="22" t="s">
        <v>54</v>
      </c>
      <c r="B149" s="22" t="s">
        <v>50</v>
      </c>
      <c r="C149" s="22" t="s">
        <v>22</v>
      </c>
      <c r="D149" s="21">
        <v>0.1</v>
      </c>
    </row>
    <row r="150" spans="1:4" x14ac:dyDescent="0.25">
      <c r="A150" s="22" t="s">
        <v>54</v>
      </c>
      <c r="B150" s="22" t="s">
        <v>50</v>
      </c>
      <c r="C150" s="22" t="s">
        <v>23</v>
      </c>
      <c r="D150" s="21">
        <v>0.5</v>
      </c>
    </row>
    <row r="151" spans="1:4" x14ac:dyDescent="0.25">
      <c r="A151" s="22" t="s">
        <v>54</v>
      </c>
      <c r="B151" s="22" t="s">
        <v>50</v>
      </c>
      <c r="C151" s="22" t="s">
        <v>24</v>
      </c>
      <c r="D151" s="21">
        <v>0.5</v>
      </c>
    </row>
    <row r="152" spans="1:4" x14ac:dyDescent="0.25">
      <c r="A152" s="22" t="s">
        <v>54</v>
      </c>
      <c r="B152" s="22" t="s">
        <v>50</v>
      </c>
      <c r="C152" s="22" t="s">
        <v>25</v>
      </c>
      <c r="D152" s="21">
        <v>0.5</v>
      </c>
    </row>
    <row r="153" spans="1:4" x14ac:dyDescent="0.25">
      <c r="A153" s="22" t="s">
        <v>54</v>
      </c>
      <c r="B153" s="22" t="s">
        <v>50</v>
      </c>
      <c r="C153" s="22" t="s">
        <v>26</v>
      </c>
      <c r="D153" s="21">
        <v>0.04</v>
      </c>
    </row>
    <row r="154" spans="1:4" x14ac:dyDescent="0.25">
      <c r="A154" s="22" t="s">
        <v>54</v>
      </c>
      <c r="B154" s="22" t="s">
        <v>50</v>
      </c>
      <c r="C154" s="22" t="s">
        <v>27</v>
      </c>
      <c r="D154" s="21">
        <v>0.02</v>
      </c>
    </row>
    <row r="155" spans="1:4" x14ac:dyDescent="0.25">
      <c r="A155" s="22" t="s">
        <v>54</v>
      </c>
      <c r="B155" s="22" t="s">
        <v>50</v>
      </c>
      <c r="C155" s="22" t="s">
        <v>28</v>
      </c>
      <c r="D155" s="22">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0.05</v>
      </c>
    </row>
    <row r="161" spans="1:4" x14ac:dyDescent="0.25">
      <c r="A161" s="22" t="s">
        <v>56</v>
      </c>
      <c r="B161" s="22" t="s">
        <v>10</v>
      </c>
      <c r="C161" s="22" t="s">
        <v>22</v>
      </c>
      <c r="D161" s="21">
        <v>0.1</v>
      </c>
    </row>
    <row r="162" spans="1:4" x14ac:dyDescent="0.25">
      <c r="A162" s="22" t="s">
        <v>56</v>
      </c>
      <c r="B162" s="22" t="s">
        <v>10</v>
      </c>
      <c r="C162" s="22" t="s">
        <v>23</v>
      </c>
      <c r="D162" s="21">
        <v>0.5</v>
      </c>
    </row>
    <row r="163" spans="1:4" x14ac:dyDescent="0.25">
      <c r="A163" s="22" t="s">
        <v>56</v>
      </c>
      <c r="B163" s="22" t="s">
        <v>10</v>
      </c>
      <c r="C163" s="22" t="s">
        <v>24</v>
      </c>
      <c r="D163" s="21">
        <v>0.5</v>
      </c>
    </row>
    <row r="164" spans="1:4" x14ac:dyDescent="0.25">
      <c r="A164" s="22" t="s">
        <v>56</v>
      </c>
      <c r="B164" s="22" t="s">
        <v>10</v>
      </c>
      <c r="C164" s="22" t="s">
        <v>25</v>
      </c>
      <c r="D164" s="21">
        <v>0.5</v>
      </c>
    </row>
    <row r="165" spans="1:4" x14ac:dyDescent="0.25">
      <c r="A165" s="22" t="s">
        <v>56</v>
      </c>
      <c r="B165" s="22" t="s">
        <v>10</v>
      </c>
      <c r="C165" s="22" t="s">
        <v>26</v>
      </c>
      <c r="D165" s="21">
        <v>0.04</v>
      </c>
    </row>
    <row r="166" spans="1:4" x14ac:dyDescent="0.25">
      <c r="A166" s="22" t="s">
        <v>56</v>
      </c>
      <c r="B166" s="22" t="s">
        <v>10</v>
      </c>
      <c r="C166" s="22" t="s">
        <v>27</v>
      </c>
      <c r="D166" s="21">
        <v>0.02</v>
      </c>
    </row>
    <row r="167" spans="1:4" x14ac:dyDescent="0.25">
      <c r="A167" s="22" t="s">
        <v>56</v>
      </c>
      <c r="B167" s="22" t="s">
        <v>10</v>
      </c>
      <c r="C167" s="22" t="s">
        <v>28</v>
      </c>
      <c r="D167" s="22">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0.05</v>
      </c>
    </row>
    <row r="173" spans="1:4" x14ac:dyDescent="0.25">
      <c r="A173" s="22" t="s">
        <v>10</v>
      </c>
      <c r="B173" s="22" t="s">
        <v>49</v>
      </c>
      <c r="C173" s="22" t="s">
        <v>22</v>
      </c>
      <c r="D173" s="21">
        <v>0.1</v>
      </c>
    </row>
    <row r="174" spans="1:4" x14ac:dyDescent="0.25">
      <c r="A174" s="22" t="s">
        <v>10</v>
      </c>
      <c r="B174" s="22" t="s">
        <v>49</v>
      </c>
      <c r="C174" s="22" t="s">
        <v>23</v>
      </c>
      <c r="D174" s="21">
        <v>0.5</v>
      </c>
    </row>
    <row r="175" spans="1:4" x14ac:dyDescent="0.25">
      <c r="A175" s="22" t="s">
        <v>10</v>
      </c>
      <c r="B175" s="22" t="s">
        <v>49</v>
      </c>
      <c r="C175" s="22" t="s">
        <v>24</v>
      </c>
      <c r="D175" s="21">
        <v>0.5</v>
      </c>
    </row>
    <row r="176" spans="1:4" x14ac:dyDescent="0.25">
      <c r="A176" s="22" t="s">
        <v>10</v>
      </c>
      <c r="B176" s="22" t="s">
        <v>49</v>
      </c>
      <c r="C176" s="22" t="s">
        <v>25</v>
      </c>
      <c r="D176" s="21">
        <v>0.5</v>
      </c>
    </row>
    <row r="177" spans="1:4" x14ac:dyDescent="0.25">
      <c r="A177" s="22" t="s">
        <v>10</v>
      </c>
      <c r="B177" s="22" t="s">
        <v>49</v>
      </c>
      <c r="C177" s="22" t="s">
        <v>26</v>
      </c>
      <c r="D177" s="21">
        <v>0.04</v>
      </c>
    </row>
    <row r="178" spans="1:4" x14ac:dyDescent="0.25">
      <c r="A178" s="22" t="s">
        <v>10</v>
      </c>
      <c r="B178" s="22" t="s">
        <v>49</v>
      </c>
      <c r="C178" s="22" t="s">
        <v>27</v>
      </c>
      <c r="D178" s="21">
        <v>0.02</v>
      </c>
    </row>
    <row r="179" spans="1:4" x14ac:dyDescent="0.25">
      <c r="A179" s="22" t="s">
        <v>10</v>
      </c>
      <c r="B179" s="22" t="s">
        <v>49</v>
      </c>
      <c r="C179" s="22" t="s">
        <v>28</v>
      </c>
      <c r="D179" s="22">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0.05</v>
      </c>
    </row>
    <row r="185" spans="1:4" x14ac:dyDescent="0.25">
      <c r="A185" s="22" t="s">
        <v>49</v>
      </c>
      <c r="B185" s="22" t="s">
        <v>34</v>
      </c>
      <c r="C185" s="22" t="s">
        <v>22</v>
      </c>
      <c r="D185" s="21">
        <v>0.1</v>
      </c>
    </row>
    <row r="186" spans="1:4" x14ac:dyDescent="0.25">
      <c r="A186" s="22" t="s">
        <v>49</v>
      </c>
      <c r="B186" s="22" t="s">
        <v>34</v>
      </c>
      <c r="C186" s="22" t="s">
        <v>23</v>
      </c>
      <c r="D186" s="21">
        <v>0.5</v>
      </c>
    </row>
    <row r="187" spans="1:4" x14ac:dyDescent="0.25">
      <c r="A187" s="22" t="s">
        <v>49</v>
      </c>
      <c r="B187" s="22" t="s">
        <v>34</v>
      </c>
      <c r="C187" s="22" t="s">
        <v>24</v>
      </c>
      <c r="D187" s="21">
        <v>0.5</v>
      </c>
    </row>
    <row r="188" spans="1:4" x14ac:dyDescent="0.25">
      <c r="A188" s="22" t="s">
        <v>49</v>
      </c>
      <c r="B188" s="22" t="s">
        <v>34</v>
      </c>
      <c r="C188" s="22" t="s">
        <v>25</v>
      </c>
      <c r="D188" s="21">
        <v>0.5</v>
      </c>
    </row>
    <row r="189" spans="1:4" x14ac:dyDescent="0.25">
      <c r="A189" s="22" t="s">
        <v>49</v>
      </c>
      <c r="B189" s="22" t="s">
        <v>34</v>
      </c>
      <c r="C189" s="22" t="s">
        <v>26</v>
      </c>
      <c r="D189" s="21">
        <v>0.04</v>
      </c>
    </row>
    <row r="190" spans="1:4" x14ac:dyDescent="0.25">
      <c r="A190" s="22" t="s">
        <v>49</v>
      </c>
      <c r="B190" s="22" t="s">
        <v>34</v>
      </c>
      <c r="C190" s="22" t="s">
        <v>27</v>
      </c>
      <c r="D190" s="21">
        <v>0.02</v>
      </c>
    </row>
    <row r="191" spans="1:4" x14ac:dyDescent="0.25">
      <c r="A191" s="22" t="s">
        <v>49</v>
      </c>
      <c r="B191" s="22" t="s">
        <v>34</v>
      </c>
      <c r="C191" s="22" t="s">
        <v>28</v>
      </c>
      <c r="D191" s="22">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0.05</v>
      </c>
    </row>
    <row r="197" spans="1:4" x14ac:dyDescent="0.25">
      <c r="A197" s="22" t="s">
        <v>61</v>
      </c>
      <c r="B197" s="22" t="s">
        <v>31</v>
      </c>
      <c r="C197" s="22" t="s">
        <v>22</v>
      </c>
      <c r="D197" s="21">
        <v>0.1</v>
      </c>
    </row>
    <row r="198" spans="1:4" x14ac:dyDescent="0.25">
      <c r="A198" s="22" t="s">
        <v>61</v>
      </c>
      <c r="B198" s="22" t="s">
        <v>31</v>
      </c>
      <c r="C198" s="22" t="s">
        <v>23</v>
      </c>
      <c r="D198" s="21">
        <v>0.5</v>
      </c>
    </row>
    <row r="199" spans="1:4" x14ac:dyDescent="0.25">
      <c r="A199" s="22" t="s">
        <v>61</v>
      </c>
      <c r="B199" s="22" t="s">
        <v>31</v>
      </c>
      <c r="C199" s="22" t="s">
        <v>24</v>
      </c>
      <c r="D199" s="21">
        <v>0.5</v>
      </c>
    </row>
    <row r="200" spans="1:4" x14ac:dyDescent="0.25">
      <c r="A200" s="22" t="s">
        <v>61</v>
      </c>
      <c r="B200" s="22" t="s">
        <v>31</v>
      </c>
      <c r="C200" s="22" t="s">
        <v>25</v>
      </c>
      <c r="D200" s="21">
        <v>0.5</v>
      </c>
    </row>
    <row r="201" spans="1:4" x14ac:dyDescent="0.25">
      <c r="A201" s="22" t="s">
        <v>61</v>
      </c>
      <c r="B201" s="22" t="s">
        <v>31</v>
      </c>
      <c r="C201" s="22" t="s">
        <v>26</v>
      </c>
      <c r="D201" s="21">
        <v>0.04</v>
      </c>
    </row>
    <row r="202" spans="1:4" x14ac:dyDescent="0.25">
      <c r="A202" s="22" t="s">
        <v>61</v>
      </c>
      <c r="B202" s="22" t="s">
        <v>31</v>
      </c>
      <c r="C202" s="22" t="s">
        <v>27</v>
      </c>
      <c r="D202" s="21">
        <v>0.02</v>
      </c>
    </row>
    <row r="203" spans="1:4" x14ac:dyDescent="0.25">
      <c r="A203" s="22" t="s">
        <v>61</v>
      </c>
      <c r="B203" s="22" t="s">
        <v>31</v>
      </c>
      <c r="C203" s="22" t="s">
        <v>28</v>
      </c>
      <c r="D203" s="22">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0.05</v>
      </c>
    </row>
    <row r="209" spans="1:4" x14ac:dyDescent="0.25">
      <c r="A209" s="22" t="s">
        <v>46</v>
      </c>
      <c r="B209" s="22" t="s">
        <v>48</v>
      </c>
      <c r="C209" s="22" t="s">
        <v>22</v>
      </c>
      <c r="D209" s="21">
        <v>0.1</v>
      </c>
    </row>
    <row r="210" spans="1:4" x14ac:dyDescent="0.25">
      <c r="A210" s="22" t="s">
        <v>46</v>
      </c>
      <c r="B210" s="22" t="s">
        <v>48</v>
      </c>
      <c r="C210" s="22" t="s">
        <v>23</v>
      </c>
      <c r="D210" s="21">
        <v>0.5</v>
      </c>
    </row>
    <row r="211" spans="1:4" x14ac:dyDescent="0.25">
      <c r="A211" s="22" t="s">
        <v>46</v>
      </c>
      <c r="B211" s="22" t="s">
        <v>48</v>
      </c>
      <c r="C211" s="22" t="s">
        <v>24</v>
      </c>
      <c r="D211" s="21">
        <v>0.5</v>
      </c>
    </row>
    <row r="212" spans="1:4" x14ac:dyDescent="0.25">
      <c r="A212" s="22" t="s">
        <v>46</v>
      </c>
      <c r="B212" s="22" t="s">
        <v>48</v>
      </c>
      <c r="C212" s="22" t="s">
        <v>25</v>
      </c>
      <c r="D212" s="21">
        <v>0.5</v>
      </c>
    </row>
    <row r="213" spans="1:4" x14ac:dyDescent="0.25">
      <c r="A213" s="22" t="s">
        <v>46</v>
      </c>
      <c r="B213" s="22" t="s">
        <v>48</v>
      </c>
      <c r="C213" s="22" t="s">
        <v>26</v>
      </c>
      <c r="D213" s="21">
        <v>0.04</v>
      </c>
    </row>
    <row r="214" spans="1:4" x14ac:dyDescent="0.25">
      <c r="A214" s="22" t="s">
        <v>46</v>
      </c>
      <c r="B214" s="22" t="s">
        <v>48</v>
      </c>
      <c r="C214" s="22" t="s">
        <v>27</v>
      </c>
      <c r="D214" s="21">
        <v>0.02</v>
      </c>
    </row>
    <row r="215" spans="1:4" x14ac:dyDescent="0.25">
      <c r="A215" s="22" t="s">
        <v>46</v>
      </c>
      <c r="B215" s="22" t="s">
        <v>48</v>
      </c>
      <c r="C215" s="22" t="s">
        <v>28</v>
      </c>
      <c r="D215" s="22">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0.05</v>
      </c>
    </row>
    <row r="221" spans="1:4" x14ac:dyDescent="0.25">
      <c r="A221" s="22" t="s">
        <v>33</v>
      </c>
      <c r="B221" s="22" t="s">
        <v>8</v>
      </c>
      <c r="C221" s="22" t="s">
        <v>22</v>
      </c>
      <c r="D221" s="21">
        <v>0.1</v>
      </c>
    </row>
    <row r="222" spans="1:4" x14ac:dyDescent="0.25">
      <c r="A222" s="22" t="s">
        <v>33</v>
      </c>
      <c r="B222" s="22" t="s">
        <v>8</v>
      </c>
      <c r="C222" s="22" t="s">
        <v>23</v>
      </c>
      <c r="D222" s="21">
        <v>0.5</v>
      </c>
    </row>
    <row r="223" spans="1:4" x14ac:dyDescent="0.25">
      <c r="A223" s="22" t="s">
        <v>33</v>
      </c>
      <c r="B223" s="22" t="s">
        <v>8</v>
      </c>
      <c r="C223" s="22" t="s">
        <v>24</v>
      </c>
      <c r="D223" s="21">
        <v>0.5</v>
      </c>
    </row>
    <row r="224" spans="1:4" x14ac:dyDescent="0.25">
      <c r="A224" s="22" t="s">
        <v>33</v>
      </c>
      <c r="B224" s="22" t="s">
        <v>8</v>
      </c>
      <c r="C224" s="22" t="s">
        <v>25</v>
      </c>
      <c r="D224" s="21">
        <v>0.5</v>
      </c>
    </row>
    <row r="225" spans="1:4" x14ac:dyDescent="0.25">
      <c r="A225" s="22" t="s">
        <v>33</v>
      </c>
      <c r="B225" s="22" t="s">
        <v>8</v>
      </c>
      <c r="C225" s="22" t="s">
        <v>26</v>
      </c>
      <c r="D225" s="21">
        <v>0.04</v>
      </c>
    </row>
    <row r="226" spans="1:4" x14ac:dyDescent="0.25">
      <c r="A226" s="22" t="s">
        <v>33</v>
      </c>
      <c r="B226" s="22" t="s">
        <v>8</v>
      </c>
      <c r="C226" s="22" t="s">
        <v>27</v>
      </c>
      <c r="D226" s="21">
        <v>0.02</v>
      </c>
    </row>
    <row r="227" spans="1:4" x14ac:dyDescent="0.25">
      <c r="A227" s="22" t="s">
        <v>33</v>
      </c>
      <c r="B227" s="22" t="s">
        <v>8</v>
      </c>
      <c r="C227" s="22" t="s">
        <v>28</v>
      </c>
      <c r="D227" s="22">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0.05</v>
      </c>
    </row>
    <row r="233" spans="1:4" x14ac:dyDescent="0.25">
      <c r="A233" s="22" t="s">
        <v>31</v>
      </c>
      <c r="B233" s="22" t="s">
        <v>32</v>
      </c>
      <c r="C233" s="22" t="s">
        <v>22</v>
      </c>
      <c r="D233" s="21">
        <v>0.1</v>
      </c>
    </row>
    <row r="234" spans="1:4" x14ac:dyDescent="0.25">
      <c r="A234" s="22" t="s">
        <v>31</v>
      </c>
      <c r="B234" s="22" t="s">
        <v>32</v>
      </c>
      <c r="C234" s="22" t="s">
        <v>23</v>
      </c>
      <c r="D234" s="21">
        <v>0.5</v>
      </c>
    </row>
    <row r="235" spans="1:4" x14ac:dyDescent="0.25">
      <c r="A235" s="22" t="s">
        <v>31</v>
      </c>
      <c r="B235" s="22" t="s">
        <v>32</v>
      </c>
      <c r="C235" s="22" t="s">
        <v>24</v>
      </c>
      <c r="D235" s="21">
        <v>0.5</v>
      </c>
    </row>
    <row r="236" spans="1:4" x14ac:dyDescent="0.25">
      <c r="A236" s="22" t="s">
        <v>31</v>
      </c>
      <c r="B236" s="22" t="s">
        <v>32</v>
      </c>
      <c r="C236" s="22" t="s">
        <v>25</v>
      </c>
      <c r="D236" s="21">
        <v>0.5</v>
      </c>
    </row>
    <row r="237" spans="1:4" x14ac:dyDescent="0.25">
      <c r="A237" s="22" t="s">
        <v>31</v>
      </c>
      <c r="B237" s="22" t="s">
        <v>32</v>
      </c>
      <c r="C237" s="22" t="s">
        <v>26</v>
      </c>
      <c r="D237" s="21">
        <v>0.04</v>
      </c>
    </row>
    <row r="238" spans="1:4" x14ac:dyDescent="0.25">
      <c r="A238" s="22" t="s">
        <v>31</v>
      </c>
      <c r="B238" s="22" t="s">
        <v>32</v>
      </c>
      <c r="C238" s="22" t="s">
        <v>27</v>
      </c>
      <c r="D238" s="21">
        <v>0.02</v>
      </c>
    </row>
    <row r="239" spans="1:4" x14ac:dyDescent="0.25">
      <c r="A239" s="22" t="s">
        <v>31</v>
      </c>
      <c r="B239" s="22" t="s">
        <v>32</v>
      </c>
      <c r="C239" s="22" t="s">
        <v>28</v>
      </c>
      <c r="D239" s="22">
        <v>0</v>
      </c>
    </row>
    <row r="240" spans="1:4" x14ac:dyDescent="0.25">
      <c r="A240" s="22" t="s">
        <v>31</v>
      </c>
      <c r="B240" s="22" t="s">
        <v>32</v>
      </c>
      <c r="C240" s="22" t="s">
        <v>29</v>
      </c>
      <c r="D240" s="21">
        <v>0</v>
      </c>
    </row>
    <row r="241" spans="1:4" x14ac:dyDescent="0.25">
      <c r="A241" s="22" t="s">
        <v>31</v>
      </c>
      <c r="B241" s="22" t="s">
        <v>32</v>
      </c>
      <c r="C241" s="22" t="s">
        <v>30</v>
      </c>
      <c r="D241"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325"/>
  <sheetViews>
    <sheetView workbookViewId="0">
      <selection activeCell="K21" sqref="K21"/>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R27"/>
  <sheetViews>
    <sheetView zoomScaleNormal="100" workbookViewId="0">
      <selection activeCell="R19" sqref="R19"/>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F1" s="23"/>
      <c r="G1" s="23"/>
      <c r="H1" s="23"/>
      <c r="I1" s="23"/>
      <c r="J1" s="23"/>
      <c r="K1" s="23"/>
      <c r="L1" s="21">
        <v>8659200</v>
      </c>
      <c r="M1" s="23"/>
      <c r="N1" s="23"/>
      <c r="O1" s="23"/>
      <c r="P1" s="23"/>
      <c r="Q1" s="23"/>
      <c r="R1" s="23"/>
    </row>
    <row r="2" spans="1:18" x14ac:dyDescent="0.25">
      <c r="A2" s="183" t="s">
        <v>7</v>
      </c>
      <c r="B2" s="183" t="s">
        <v>33</v>
      </c>
      <c r="C2" s="21">
        <f t="shared" ref="C2:C27" si="0">L2/1000000</f>
        <v>0.470914</v>
      </c>
      <c r="L2" s="21">
        <v>470914</v>
      </c>
    </row>
    <row r="3" spans="1:18" x14ac:dyDescent="0.25">
      <c r="A3" s="183" t="s">
        <v>33</v>
      </c>
      <c r="B3" s="183" t="s">
        <v>8</v>
      </c>
      <c r="C3" s="21">
        <f t="shared" si="0"/>
        <v>11.079796999999999</v>
      </c>
      <c r="L3" s="21">
        <v>11079797</v>
      </c>
    </row>
    <row r="4" spans="1:18" x14ac:dyDescent="0.25">
      <c r="A4" s="183" t="s">
        <v>8</v>
      </c>
      <c r="B4" s="183" t="s">
        <v>34</v>
      </c>
      <c r="C4" s="21">
        <f t="shared" si="0"/>
        <v>1.0496970000000001</v>
      </c>
      <c r="L4" s="21">
        <v>1049697</v>
      </c>
    </row>
    <row r="5" spans="1:18" x14ac:dyDescent="0.25">
      <c r="A5" s="183" t="s">
        <v>34</v>
      </c>
      <c r="B5" s="183" t="s">
        <v>36</v>
      </c>
      <c r="C5" s="21">
        <f t="shared" si="0"/>
        <v>0.68312600000000001</v>
      </c>
      <c r="L5" s="21">
        <v>683126</v>
      </c>
    </row>
    <row r="6" spans="1:18" x14ac:dyDescent="0.25">
      <c r="A6" s="183" t="s">
        <v>36</v>
      </c>
      <c r="B6" s="183" t="s">
        <v>39</v>
      </c>
      <c r="C6" s="21">
        <f t="shared" si="0"/>
        <v>4.4568089999999998</v>
      </c>
      <c r="L6" s="21">
        <v>4456809</v>
      </c>
    </row>
    <row r="7" spans="1:18" x14ac:dyDescent="0.25">
      <c r="A7" s="183" t="s">
        <v>39</v>
      </c>
      <c r="B7" s="183" t="s">
        <v>41</v>
      </c>
      <c r="C7" s="21">
        <f t="shared" si="0"/>
        <v>1.0004580000000001</v>
      </c>
      <c r="L7" s="21">
        <v>1000458</v>
      </c>
    </row>
    <row r="8" spans="1:18" x14ac:dyDescent="0.25">
      <c r="A8" s="183" t="s">
        <v>41</v>
      </c>
      <c r="B8" s="183" t="s">
        <v>44</v>
      </c>
      <c r="C8" s="21">
        <f t="shared" si="0"/>
        <v>1.5411250000000001</v>
      </c>
      <c r="L8" s="21">
        <v>1541125</v>
      </c>
    </row>
    <row r="9" spans="1:18" x14ac:dyDescent="0.25">
      <c r="A9" s="183" t="s">
        <v>44</v>
      </c>
      <c r="B9" s="183" t="s">
        <v>9</v>
      </c>
      <c r="C9" s="21">
        <f t="shared" si="0"/>
        <v>5.9093679999999997</v>
      </c>
      <c r="L9" s="21">
        <v>5909368</v>
      </c>
    </row>
    <row r="10" spans="1:18" x14ac:dyDescent="0.25">
      <c r="A10" s="183" t="s">
        <v>45</v>
      </c>
      <c r="B10" s="183" t="s">
        <v>9</v>
      </c>
      <c r="C10" s="21">
        <f t="shared" si="0"/>
        <v>0.74018600000000001</v>
      </c>
      <c r="L10" s="21">
        <v>740186</v>
      </c>
    </row>
    <row r="11" spans="1:18" x14ac:dyDescent="0.25">
      <c r="A11" s="183" t="s">
        <v>9</v>
      </c>
      <c r="B11" s="183" t="s">
        <v>46</v>
      </c>
      <c r="C11" s="21">
        <f t="shared" si="0"/>
        <v>2.2245020000000002</v>
      </c>
      <c r="L11" s="21">
        <v>2224502</v>
      </c>
    </row>
    <row r="12" spans="1:18" x14ac:dyDescent="0.25">
      <c r="A12" s="183" t="s">
        <v>55</v>
      </c>
      <c r="B12" s="183" t="s">
        <v>54</v>
      </c>
      <c r="C12" s="21">
        <f t="shared" si="0"/>
        <v>0.47776800000000003</v>
      </c>
      <c r="L12" s="21">
        <v>477768</v>
      </c>
    </row>
    <row r="13" spans="1:18" x14ac:dyDescent="0.25">
      <c r="A13" s="183" t="s">
        <v>54</v>
      </c>
      <c r="B13" s="183" t="s">
        <v>50</v>
      </c>
      <c r="C13" s="21">
        <f t="shared" si="0"/>
        <v>1.160083</v>
      </c>
      <c r="L13" s="21">
        <v>1160083</v>
      </c>
    </row>
    <row r="14" spans="1:18" x14ac:dyDescent="0.25">
      <c r="A14" s="183" t="s">
        <v>56</v>
      </c>
      <c r="B14" s="183" t="s">
        <v>10</v>
      </c>
      <c r="C14" s="21">
        <f t="shared" si="0"/>
        <v>1.6566050000000001</v>
      </c>
      <c r="L14" s="21">
        <v>1656605</v>
      </c>
    </row>
    <row r="15" spans="1:18" x14ac:dyDescent="0.25">
      <c r="A15" s="183" t="s">
        <v>10</v>
      </c>
      <c r="B15" s="183" t="s">
        <v>49</v>
      </c>
      <c r="C15" s="21">
        <f t="shared" si="0"/>
        <v>5.4212129999999998</v>
      </c>
      <c r="L15" s="21">
        <v>5421213</v>
      </c>
    </row>
    <row r="16" spans="1:18" x14ac:dyDescent="0.25">
      <c r="A16" s="183" t="s">
        <v>49</v>
      </c>
      <c r="B16" s="183" t="s">
        <v>34</v>
      </c>
      <c r="C16" s="21">
        <f t="shared" si="0"/>
        <v>1.1869970000000001</v>
      </c>
      <c r="L16" s="21">
        <v>1186997</v>
      </c>
    </row>
    <row r="17" spans="1:12" x14ac:dyDescent="0.25">
      <c r="A17" s="183" t="s">
        <v>61</v>
      </c>
      <c r="B17" s="183" t="s">
        <v>31</v>
      </c>
      <c r="C17" s="21">
        <f t="shared" si="0"/>
        <v>10.585025999999999</v>
      </c>
      <c r="L17" s="21">
        <v>10585026</v>
      </c>
    </row>
    <row r="18" spans="1:12" x14ac:dyDescent="0.25">
      <c r="A18" s="183" t="s">
        <v>46</v>
      </c>
      <c r="B18" s="183" t="s">
        <v>48</v>
      </c>
      <c r="C18" s="21">
        <f t="shared" si="0"/>
        <v>1.036975</v>
      </c>
      <c r="L18" s="21">
        <v>1036975</v>
      </c>
    </row>
    <row r="19" spans="1:12" x14ac:dyDescent="0.25">
      <c r="A19" s="183" t="s">
        <v>31</v>
      </c>
      <c r="B19" s="183" t="s">
        <v>32</v>
      </c>
      <c r="C19" s="21">
        <f t="shared" si="0"/>
        <v>33.647488000000003</v>
      </c>
      <c r="L19" s="21">
        <v>33647488</v>
      </c>
    </row>
    <row r="20" spans="1:12" x14ac:dyDescent="0.25">
      <c r="A20" s="183" t="s">
        <v>455</v>
      </c>
      <c r="B20" s="183" t="s">
        <v>56</v>
      </c>
      <c r="C20" s="21">
        <f t="shared" si="0"/>
        <v>0.64456000000000002</v>
      </c>
      <c r="L20" s="21">
        <v>644560</v>
      </c>
    </row>
    <row r="21" spans="1:12" x14ac:dyDescent="0.25">
      <c r="A21" s="183" t="s">
        <v>58</v>
      </c>
      <c r="B21" s="183" t="s">
        <v>57</v>
      </c>
      <c r="C21" s="21">
        <f t="shared" si="0"/>
        <v>0.54898800000000003</v>
      </c>
      <c r="L21" s="21">
        <v>548988</v>
      </c>
    </row>
    <row r="22" spans="1:12" x14ac:dyDescent="0.25">
      <c r="A22" s="183" t="s">
        <v>59</v>
      </c>
      <c r="B22" s="183" t="s">
        <v>455</v>
      </c>
      <c r="C22" s="21">
        <f t="shared" si="0"/>
        <v>1.493862</v>
      </c>
      <c r="L22" s="21">
        <v>1493862</v>
      </c>
    </row>
    <row r="23" spans="1:12" x14ac:dyDescent="0.25">
      <c r="A23" s="183" t="s">
        <v>57</v>
      </c>
      <c r="B23" s="183" t="s">
        <v>458</v>
      </c>
      <c r="C23" s="21">
        <f t="shared" si="0"/>
        <v>0.22342300000000001</v>
      </c>
      <c r="L23" s="21">
        <v>223423</v>
      </c>
    </row>
    <row r="24" spans="1:12" x14ac:dyDescent="0.25">
      <c r="A24" s="183" t="s">
        <v>50</v>
      </c>
      <c r="B24" s="183" t="s">
        <v>49</v>
      </c>
      <c r="C24" s="21">
        <f t="shared" si="0"/>
        <v>1.788421</v>
      </c>
      <c r="L24" s="21">
        <v>1788421</v>
      </c>
    </row>
    <row r="25" spans="1:12" x14ac:dyDescent="0.25">
      <c r="A25" s="183" t="s">
        <v>458</v>
      </c>
      <c r="B25" s="183" t="s">
        <v>461</v>
      </c>
      <c r="C25" s="21">
        <f t="shared" si="0"/>
        <v>0.60298399999999996</v>
      </c>
      <c r="L25" s="21">
        <v>602984</v>
      </c>
    </row>
    <row r="26" spans="1:12" x14ac:dyDescent="0.25">
      <c r="A26" s="183" t="s">
        <v>461</v>
      </c>
      <c r="B26" s="183" t="s">
        <v>56</v>
      </c>
      <c r="C26" s="21">
        <f t="shared" si="0"/>
        <v>0.27528399999999997</v>
      </c>
      <c r="L26" s="21">
        <v>275284</v>
      </c>
    </row>
    <row r="27" spans="1:12" x14ac:dyDescent="0.25">
      <c r="A27" s="183" t="s">
        <v>51</v>
      </c>
      <c r="B27" s="183" t="s">
        <v>50</v>
      </c>
      <c r="C27" s="21">
        <f t="shared" si="0"/>
        <v>0.88316499999999998</v>
      </c>
      <c r="L27" s="21">
        <v>883165</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dimension ref="A1:S325"/>
  <sheetViews>
    <sheetView zoomScaleNormal="100" workbookViewId="0">
      <selection activeCell="D314" sqref="D314"/>
    </sheetView>
  </sheetViews>
  <sheetFormatPr defaultColWidth="9.140625" defaultRowHeight="15" x14ac:dyDescent="0.25"/>
  <cols>
    <col min="1" max="1" width="10.140625" style="22" bestFit="1" customWidth="1"/>
    <col min="2" max="2" width="9.140625" style="22"/>
    <col min="3" max="5" width="11.5703125" style="22" bestFit="1" customWidth="1"/>
    <col min="6"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f t="shared" si="0"/>
        <v>0.470914</v>
      </c>
      <c r="M14" s="21">
        <v>470914</v>
      </c>
    </row>
    <row r="15" spans="1:19" x14ac:dyDescent="0.25">
      <c r="A15" s="22" t="s">
        <v>7</v>
      </c>
      <c r="B15" s="22" t="s">
        <v>33</v>
      </c>
      <c r="C15" s="22" t="s">
        <v>20</v>
      </c>
      <c r="D15" s="21">
        <f t="shared" si="0"/>
        <v>0.470914</v>
      </c>
      <c r="M15" s="21">
        <v>470914</v>
      </c>
    </row>
    <row r="16" spans="1:19" x14ac:dyDescent="0.25">
      <c r="A16" s="22" t="s">
        <v>7</v>
      </c>
      <c r="B16" s="22" t="s">
        <v>33</v>
      </c>
      <c r="C16" s="22" t="s">
        <v>21</v>
      </c>
      <c r="D16" s="21">
        <f t="shared" si="0"/>
        <v>0.470914</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f t="shared" si="0"/>
        <v>0.470914</v>
      </c>
      <c r="M22" s="21">
        <v>470914</v>
      </c>
    </row>
    <row r="23" spans="1:13" x14ac:dyDescent="0.25">
      <c r="A23" s="22" t="s">
        <v>7</v>
      </c>
      <c r="B23" s="22" t="s">
        <v>33</v>
      </c>
      <c r="C23" s="22" t="s">
        <v>28</v>
      </c>
      <c r="D23" s="21">
        <f t="shared" si="0"/>
        <v>0.470914</v>
      </c>
      <c r="M23" s="21">
        <v>470914</v>
      </c>
    </row>
    <row r="24" spans="1:13" x14ac:dyDescent="0.25">
      <c r="A24" s="22" t="s">
        <v>7</v>
      </c>
      <c r="B24" s="22" t="s">
        <v>33</v>
      </c>
      <c r="C24" s="22" t="s">
        <v>29</v>
      </c>
      <c r="D24" s="21">
        <f t="shared" si="0"/>
        <v>0.470914</v>
      </c>
      <c r="M24" s="21">
        <v>470914</v>
      </c>
    </row>
    <row r="25" spans="1:13" x14ac:dyDescent="0.25">
      <c r="A25" s="22" t="s">
        <v>7</v>
      </c>
      <c r="B25" s="22" t="s">
        <v>33</v>
      </c>
      <c r="C25" s="22" t="s">
        <v>30</v>
      </c>
      <c r="D25" s="21">
        <f t="shared" si="0"/>
        <v>0.470914</v>
      </c>
      <c r="M25" s="21">
        <v>470914</v>
      </c>
    </row>
    <row r="26" spans="1:13" x14ac:dyDescent="0.25">
      <c r="A26" s="22" t="s">
        <v>33</v>
      </c>
      <c r="B26" s="22" t="s">
        <v>8</v>
      </c>
      <c r="C26" s="22" t="s">
        <v>19</v>
      </c>
      <c r="D26" s="21">
        <f t="shared" si="0"/>
        <v>11.079796999999999</v>
      </c>
      <c r="M26" s="21">
        <v>11079797</v>
      </c>
    </row>
    <row r="27" spans="1:13" x14ac:dyDescent="0.25">
      <c r="A27" s="183" t="s">
        <v>33</v>
      </c>
      <c r="B27" s="22" t="s">
        <v>8</v>
      </c>
      <c r="C27" s="22" t="s">
        <v>20</v>
      </c>
      <c r="D27" s="21">
        <f t="shared" si="0"/>
        <v>11.079796999999999</v>
      </c>
      <c r="M27" s="21">
        <v>11079797</v>
      </c>
    </row>
    <row r="28" spans="1:13" x14ac:dyDescent="0.25">
      <c r="A28" s="183" t="s">
        <v>33</v>
      </c>
      <c r="B28" s="22" t="s">
        <v>8</v>
      </c>
      <c r="C28" s="22" t="s">
        <v>21</v>
      </c>
      <c r="D28" s="21">
        <f t="shared" si="0"/>
        <v>11.079796999999999</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f t="shared" si="0"/>
        <v>11.079796999999999</v>
      </c>
      <c r="M34" s="21">
        <v>11079797</v>
      </c>
    </row>
    <row r="35" spans="1:13" x14ac:dyDescent="0.25">
      <c r="A35" s="183" t="s">
        <v>33</v>
      </c>
      <c r="B35" s="22" t="s">
        <v>8</v>
      </c>
      <c r="C35" s="22" t="s">
        <v>28</v>
      </c>
      <c r="D35" s="21">
        <f t="shared" si="0"/>
        <v>11.079796999999999</v>
      </c>
      <c r="M35" s="21">
        <v>11079797</v>
      </c>
    </row>
    <row r="36" spans="1:13" x14ac:dyDescent="0.25">
      <c r="A36" s="183" t="s">
        <v>33</v>
      </c>
      <c r="B36" s="22" t="s">
        <v>8</v>
      </c>
      <c r="C36" s="22" t="s">
        <v>29</v>
      </c>
      <c r="D36" s="21">
        <f t="shared" si="0"/>
        <v>11.079796999999999</v>
      </c>
      <c r="M36" s="21">
        <v>11079797</v>
      </c>
    </row>
    <row r="37" spans="1:13" x14ac:dyDescent="0.25">
      <c r="A37" s="183" t="s">
        <v>33</v>
      </c>
      <c r="B37" s="22" t="s">
        <v>8</v>
      </c>
      <c r="C37" s="22" t="s">
        <v>30</v>
      </c>
      <c r="D37" s="21">
        <f t="shared" si="0"/>
        <v>11.079796999999999</v>
      </c>
      <c r="M37" s="21">
        <v>11079797</v>
      </c>
    </row>
    <row r="38" spans="1:13" x14ac:dyDescent="0.25">
      <c r="A38" s="22" t="s">
        <v>8</v>
      </c>
      <c r="B38" s="22" t="s">
        <v>34</v>
      </c>
      <c r="C38" s="22" t="s">
        <v>19</v>
      </c>
      <c r="D38" s="21">
        <f t="shared" si="0"/>
        <v>1.0496970000000001</v>
      </c>
      <c r="M38" s="21">
        <v>1049697</v>
      </c>
    </row>
    <row r="39" spans="1:13" x14ac:dyDescent="0.25">
      <c r="A39" s="22" t="s">
        <v>8</v>
      </c>
      <c r="B39" s="22" t="s">
        <v>34</v>
      </c>
      <c r="C39" s="22" t="s">
        <v>20</v>
      </c>
      <c r="D39" s="21">
        <f t="shared" si="0"/>
        <v>1.0496970000000001</v>
      </c>
      <c r="M39" s="21">
        <v>1049697</v>
      </c>
    </row>
    <row r="40" spans="1:13" x14ac:dyDescent="0.25">
      <c r="A40" s="22" t="s">
        <v>8</v>
      </c>
      <c r="B40" s="22" t="s">
        <v>34</v>
      </c>
      <c r="C40" s="22" t="s">
        <v>21</v>
      </c>
      <c r="D40" s="21">
        <f t="shared" si="0"/>
        <v>1.0496970000000001</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f t="shared" si="0"/>
        <v>1.0496970000000001</v>
      </c>
      <c r="M46" s="21">
        <v>1049697</v>
      </c>
    </row>
    <row r="47" spans="1:13" x14ac:dyDescent="0.25">
      <c r="A47" s="22" t="s">
        <v>8</v>
      </c>
      <c r="B47" s="22" t="s">
        <v>34</v>
      </c>
      <c r="C47" s="22" t="s">
        <v>28</v>
      </c>
      <c r="D47" s="21">
        <f t="shared" si="0"/>
        <v>1.0496970000000001</v>
      </c>
      <c r="M47" s="21">
        <v>1049697</v>
      </c>
    </row>
    <row r="48" spans="1:13" x14ac:dyDescent="0.25">
      <c r="A48" s="22" t="s">
        <v>8</v>
      </c>
      <c r="B48" s="22" t="s">
        <v>34</v>
      </c>
      <c r="C48" s="22" t="s">
        <v>29</v>
      </c>
      <c r="D48" s="21">
        <f t="shared" si="0"/>
        <v>1.0496970000000001</v>
      </c>
      <c r="M48" s="21">
        <v>1049697</v>
      </c>
    </row>
    <row r="49" spans="1:13" x14ac:dyDescent="0.25">
      <c r="A49" s="22" t="s">
        <v>8</v>
      </c>
      <c r="B49" s="22" t="s">
        <v>34</v>
      </c>
      <c r="C49" s="22" t="s">
        <v>30</v>
      </c>
      <c r="D49" s="21">
        <f t="shared" si="0"/>
        <v>1.0496970000000001</v>
      </c>
      <c r="M49" s="21">
        <v>1049697</v>
      </c>
    </row>
    <row r="50" spans="1:13" x14ac:dyDescent="0.25">
      <c r="A50" s="22" t="s">
        <v>34</v>
      </c>
      <c r="B50" s="22" t="s">
        <v>36</v>
      </c>
      <c r="C50" s="22" t="s">
        <v>19</v>
      </c>
      <c r="D50" s="21">
        <f t="shared" si="0"/>
        <v>0.68312600000000001</v>
      </c>
      <c r="M50" s="21">
        <v>683126</v>
      </c>
    </row>
    <row r="51" spans="1:13" x14ac:dyDescent="0.25">
      <c r="A51" s="22" t="s">
        <v>34</v>
      </c>
      <c r="B51" s="22" t="s">
        <v>36</v>
      </c>
      <c r="C51" s="22" t="s">
        <v>20</v>
      </c>
      <c r="D51" s="21">
        <f t="shared" si="0"/>
        <v>0.68312600000000001</v>
      </c>
      <c r="M51" s="21">
        <v>683126</v>
      </c>
    </row>
    <row r="52" spans="1:13" x14ac:dyDescent="0.25">
      <c r="A52" s="22" t="s">
        <v>34</v>
      </c>
      <c r="B52" s="22" t="s">
        <v>36</v>
      </c>
      <c r="C52" s="22" t="s">
        <v>21</v>
      </c>
      <c r="D52" s="21">
        <f t="shared" si="0"/>
        <v>0.68312600000000001</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f t="shared" si="0"/>
        <v>0.68312600000000001</v>
      </c>
      <c r="M58" s="21">
        <v>683126</v>
      </c>
    </row>
    <row r="59" spans="1:13" x14ac:dyDescent="0.25">
      <c r="A59" s="22" t="s">
        <v>34</v>
      </c>
      <c r="B59" s="22" t="s">
        <v>36</v>
      </c>
      <c r="C59" s="22" t="s">
        <v>28</v>
      </c>
      <c r="D59" s="21">
        <f t="shared" si="0"/>
        <v>0.68312600000000001</v>
      </c>
      <c r="M59" s="21">
        <v>683126</v>
      </c>
    </row>
    <row r="60" spans="1:13" x14ac:dyDescent="0.25">
      <c r="A60" s="22" t="s">
        <v>34</v>
      </c>
      <c r="B60" s="22" t="s">
        <v>36</v>
      </c>
      <c r="C60" s="22" t="s">
        <v>29</v>
      </c>
      <c r="D60" s="21">
        <f t="shared" si="0"/>
        <v>0.68312600000000001</v>
      </c>
      <c r="M60" s="21">
        <v>683126</v>
      </c>
    </row>
    <row r="61" spans="1:13" x14ac:dyDescent="0.25">
      <c r="A61" s="22" t="s">
        <v>34</v>
      </c>
      <c r="B61" s="22" t="s">
        <v>36</v>
      </c>
      <c r="C61" s="22" t="s">
        <v>30</v>
      </c>
      <c r="D61" s="21">
        <f t="shared" si="0"/>
        <v>0.68312600000000001</v>
      </c>
      <c r="M61" s="21">
        <v>683126</v>
      </c>
    </row>
    <row r="62" spans="1:13" x14ac:dyDescent="0.25">
      <c r="A62" s="22" t="s">
        <v>36</v>
      </c>
      <c r="B62" s="22" t="s">
        <v>39</v>
      </c>
      <c r="C62" s="22" t="s">
        <v>19</v>
      </c>
      <c r="D62" s="21">
        <f t="shared" si="0"/>
        <v>4.4568089999999998</v>
      </c>
      <c r="M62" s="21">
        <v>4456809</v>
      </c>
    </row>
    <row r="63" spans="1:13" x14ac:dyDescent="0.25">
      <c r="A63" s="22" t="s">
        <v>36</v>
      </c>
      <c r="B63" s="22" t="s">
        <v>39</v>
      </c>
      <c r="C63" s="22" t="s">
        <v>20</v>
      </c>
      <c r="D63" s="21">
        <f t="shared" si="0"/>
        <v>4.4568089999999998</v>
      </c>
      <c r="M63" s="21">
        <v>4456809</v>
      </c>
    </row>
    <row r="64" spans="1:13" x14ac:dyDescent="0.25">
      <c r="A64" s="22" t="s">
        <v>36</v>
      </c>
      <c r="B64" s="22" t="s">
        <v>39</v>
      </c>
      <c r="C64" s="22" t="s">
        <v>21</v>
      </c>
      <c r="D64" s="21">
        <f t="shared" si="0"/>
        <v>4.4568089999999998</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30"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f t="shared" si="1"/>
        <v>4.4568089999999998</v>
      </c>
      <c r="M70" s="21">
        <v>4456809</v>
      </c>
    </row>
    <row r="71" spans="1:13" x14ac:dyDescent="0.25">
      <c r="A71" s="22" t="s">
        <v>36</v>
      </c>
      <c r="B71" s="22" t="s">
        <v>39</v>
      </c>
      <c r="C71" s="22" t="s">
        <v>28</v>
      </c>
      <c r="D71" s="21">
        <f t="shared" si="1"/>
        <v>4.4568089999999998</v>
      </c>
      <c r="M71" s="21">
        <v>4456809</v>
      </c>
    </row>
    <row r="72" spans="1:13" x14ac:dyDescent="0.25">
      <c r="A72" s="22" t="s">
        <v>36</v>
      </c>
      <c r="B72" s="22" t="s">
        <v>39</v>
      </c>
      <c r="C72" s="22" t="s">
        <v>29</v>
      </c>
      <c r="D72" s="21">
        <f t="shared" si="1"/>
        <v>4.4568089999999998</v>
      </c>
      <c r="M72" s="21">
        <v>4456809</v>
      </c>
    </row>
    <row r="73" spans="1:13" x14ac:dyDescent="0.25">
      <c r="A73" s="22" t="s">
        <v>36</v>
      </c>
      <c r="B73" s="22" t="s">
        <v>39</v>
      </c>
      <c r="C73" s="22" t="s">
        <v>30</v>
      </c>
      <c r="D73" s="21">
        <f t="shared" si="1"/>
        <v>4.4568089999999998</v>
      </c>
      <c r="M73" s="21">
        <v>4456809</v>
      </c>
    </row>
    <row r="74" spans="1:13" x14ac:dyDescent="0.25">
      <c r="A74" s="22" t="s">
        <v>39</v>
      </c>
      <c r="B74" s="22" t="s">
        <v>41</v>
      </c>
      <c r="C74" s="22" t="s">
        <v>19</v>
      </c>
      <c r="D74" s="21">
        <f t="shared" si="1"/>
        <v>1.0004580000000001</v>
      </c>
      <c r="M74" s="21">
        <v>1000458</v>
      </c>
    </row>
    <row r="75" spans="1:13" x14ac:dyDescent="0.25">
      <c r="A75" s="22" t="s">
        <v>39</v>
      </c>
      <c r="B75" s="22" t="s">
        <v>41</v>
      </c>
      <c r="C75" s="22" t="s">
        <v>20</v>
      </c>
      <c r="D75" s="21">
        <f t="shared" si="1"/>
        <v>1.0004580000000001</v>
      </c>
      <c r="M75" s="21">
        <v>1000458</v>
      </c>
    </row>
    <row r="76" spans="1:13" x14ac:dyDescent="0.25">
      <c r="A76" s="22" t="s">
        <v>39</v>
      </c>
      <c r="B76" s="22" t="s">
        <v>41</v>
      </c>
      <c r="C76" s="22" t="s">
        <v>21</v>
      </c>
      <c r="D76" s="21">
        <f t="shared" si="1"/>
        <v>1.0004580000000001</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f t="shared" si="1"/>
        <v>1.0004580000000001</v>
      </c>
      <c r="M82" s="21">
        <v>1000458</v>
      </c>
    </row>
    <row r="83" spans="1:13" x14ac:dyDescent="0.25">
      <c r="A83" s="22" t="s">
        <v>39</v>
      </c>
      <c r="B83" s="22" t="s">
        <v>41</v>
      </c>
      <c r="C83" s="22" t="s">
        <v>28</v>
      </c>
      <c r="D83" s="21">
        <f t="shared" si="1"/>
        <v>1.0004580000000001</v>
      </c>
      <c r="M83" s="21">
        <v>1000458</v>
      </c>
    </row>
    <row r="84" spans="1:13" x14ac:dyDescent="0.25">
      <c r="A84" s="22" t="s">
        <v>39</v>
      </c>
      <c r="B84" s="22" t="s">
        <v>41</v>
      </c>
      <c r="C84" s="22" t="s">
        <v>29</v>
      </c>
      <c r="D84" s="21">
        <f t="shared" si="1"/>
        <v>1.0004580000000001</v>
      </c>
      <c r="M84" s="21">
        <v>1000458</v>
      </c>
    </row>
    <row r="85" spans="1:13" x14ac:dyDescent="0.25">
      <c r="A85" s="22" t="s">
        <v>39</v>
      </c>
      <c r="B85" s="22" t="s">
        <v>41</v>
      </c>
      <c r="C85" s="22" t="s">
        <v>30</v>
      </c>
      <c r="D85" s="21">
        <f t="shared" si="1"/>
        <v>1.0004580000000001</v>
      </c>
      <c r="M85" s="21">
        <v>1000458</v>
      </c>
    </row>
    <row r="86" spans="1:13" x14ac:dyDescent="0.25">
      <c r="A86" s="22" t="s">
        <v>41</v>
      </c>
      <c r="B86" s="22" t="s">
        <v>44</v>
      </c>
      <c r="C86" s="22" t="s">
        <v>19</v>
      </c>
      <c r="D86" s="21">
        <f t="shared" si="1"/>
        <v>1.5411250000000001</v>
      </c>
      <c r="M86" s="21">
        <v>1541125</v>
      </c>
    </row>
    <row r="87" spans="1:13" x14ac:dyDescent="0.25">
      <c r="A87" s="22" t="s">
        <v>41</v>
      </c>
      <c r="B87" s="22" t="s">
        <v>44</v>
      </c>
      <c r="C87" s="22" t="s">
        <v>20</v>
      </c>
      <c r="D87" s="21">
        <f t="shared" si="1"/>
        <v>1.5411250000000001</v>
      </c>
      <c r="M87" s="21">
        <v>1541125</v>
      </c>
    </row>
    <row r="88" spans="1:13" x14ac:dyDescent="0.25">
      <c r="A88" s="22" t="s">
        <v>41</v>
      </c>
      <c r="B88" s="22" t="s">
        <v>44</v>
      </c>
      <c r="C88" s="22" t="s">
        <v>21</v>
      </c>
      <c r="D88" s="21">
        <f t="shared" si="1"/>
        <v>1.5411250000000001</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f t="shared" si="1"/>
        <v>1.5411250000000001</v>
      </c>
      <c r="M94" s="21">
        <v>1541125</v>
      </c>
    </row>
    <row r="95" spans="1:13" x14ac:dyDescent="0.25">
      <c r="A95" s="22" t="s">
        <v>41</v>
      </c>
      <c r="B95" s="22" t="s">
        <v>44</v>
      </c>
      <c r="C95" s="22" t="s">
        <v>28</v>
      </c>
      <c r="D95" s="21">
        <f t="shared" si="1"/>
        <v>1.5411250000000001</v>
      </c>
      <c r="M95" s="21">
        <v>1541125</v>
      </c>
    </row>
    <row r="96" spans="1:13" x14ac:dyDescent="0.25">
      <c r="A96" s="22" t="s">
        <v>41</v>
      </c>
      <c r="B96" s="22" t="s">
        <v>44</v>
      </c>
      <c r="C96" s="22" t="s">
        <v>29</v>
      </c>
      <c r="D96" s="21">
        <f t="shared" si="1"/>
        <v>1.5411250000000001</v>
      </c>
      <c r="M96" s="21">
        <v>1541125</v>
      </c>
    </row>
    <row r="97" spans="1:13" x14ac:dyDescent="0.25">
      <c r="A97" s="22" t="s">
        <v>41</v>
      </c>
      <c r="B97" s="22" t="s">
        <v>44</v>
      </c>
      <c r="C97" s="22" t="s">
        <v>30</v>
      </c>
      <c r="D97" s="21">
        <f t="shared" si="1"/>
        <v>1.5411250000000001</v>
      </c>
      <c r="M97" s="21">
        <v>1541125</v>
      </c>
    </row>
    <row r="98" spans="1:13" x14ac:dyDescent="0.25">
      <c r="A98" s="22" t="s">
        <v>44</v>
      </c>
      <c r="B98" s="22" t="s">
        <v>9</v>
      </c>
      <c r="C98" s="22" t="s">
        <v>19</v>
      </c>
      <c r="D98" s="21">
        <f t="shared" si="1"/>
        <v>5.9093679999999997</v>
      </c>
      <c r="M98" s="21">
        <v>5909368</v>
      </c>
    </row>
    <row r="99" spans="1:13" x14ac:dyDescent="0.25">
      <c r="A99" s="22" t="s">
        <v>44</v>
      </c>
      <c r="B99" s="22" t="s">
        <v>9</v>
      </c>
      <c r="C99" s="22" t="s">
        <v>20</v>
      </c>
      <c r="D99" s="21">
        <f t="shared" si="1"/>
        <v>5.9093679999999997</v>
      </c>
      <c r="M99" s="21">
        <v>5909368</v>
      </c>
    </row>
    <row r="100" spans="1:13" x14ac:dyDescent="0.25">
      <c r="A100" s="22" t="s">
        <v>44</v>
      </c>
      <c r="B100" s="22" t="s">
        <v>9</v>
      </c>
      <c r="C100" s="22" t="s">
        <v>21</v>
      </c>
      <c r="D100" s="21">
        <f t="shared" si="1"/>
        <v>5.9093679999999997</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f t="shared" si="1"/>
        <v>5.9093679999999997</v>
      </c>
      <c r="M106" s="21">
        <v>5909368</v>
      </c>
    </row>
    <row r="107" spans="1:13" x14ac:dyDescent="0.25">
      <c r="A107" s="22" t="s">
        <v>44</v>
      </c>
      <c r="B107" s="22" t="s">
        <v>9</v>
      </c>
      <c r="C107" s="22" t="s">
        <v>28</v>
      </c>
      <c r="D107" s="21">
        <f t="shared" si="1"/>
        <v>5.9093679999999997</v>
      </c>
      <c r="M107" s="21">
        <v>5909368</v>
      </c>
    </row>
    <row r="108" spans="1:13" x14ac:dyDescent="0.25">
      <c r="A108" s="22" t="s">
        <v>44</v>
      </c>
      <c r="B108" s="22" t="s">
        <v>9</v>
      </c>
      <c r="C108" s="22" t="s">
        <v>29</v>
      </c>
      <c r="D108" s="21">
        <f t="shared" si="1"/>
        <v>5.9093679999999997</v>
      </c>
      <c r="M108" s="21">
        <v>5909368</v>
      </c>
    </row>
    <row r="109" spans="1:13" x14ac:dyDescent="0.25">
      <c r="A109" s="22" t="s">
        <v>44</v>
      </c>
      <c r="B109" s="22" t="s">
        <v>9</v>
      </c>
      <c r="C109" s="22" t="s">
        <v>30</v>
      </c>
      <c r="D109" s="21">
        <f t="shared" si="1"/>
        <v>5.9093679999999997</v>
      </c>
      <c r="M109" s="21">
        <v>5909368</v>
      </c>
    </row>
    <row r="110" spans="1:13" x14ac:dyDescent="0.25">
      <c r="A110" s="22" t="s">
        <v>45</v>
      </c>
      <c r="B110" s="22" t="s">
        <v>9</v>
      </c>
      <c r="C110" s="22" t="s">
        <v>19</v>
      </c>
      <c r="D110" s="21">
        <f t="shared" si="1"/>
        <v>0.74018600000000001</v>
      </c>
      <c r="M110" s="21">
        <v>740186</v>
      </c>
    </row>
    <row r="111" spans="1:13" x14ac:dyDescent="0.25">
      <c r="A111" s="22" t="s">
        <v>45</v>
      </c>
      <c r="B111" s="22" t="s">
        <v>9</v>
      </c>
      <c r="C111" s="22" t="s">
        <v>20</v>
      </c>
      <c r="D111" s="21">
        <f t="shared" si="1"/>
        <v>0.74018600000000001</v>
      </c>
      <c r="M111" s="21">
        <v>740186</v>
      </c>
    </row>
    <row r="112" spans="1:13" x14ac:dyDescent="0.25">
      <c r="A112" s="22" t="s">
        <v>45</v>
      </c>
      <c r="B112" s="22" t="s">
        <v>9</v>
      </c>
      <c r="C112" s="22" t="s">
        <v>21</v>
      </c>
      <c r="D112" s="21">
        <f t="shared" si="1"/>
        <v>0.74018600000000001</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f t="shared" si="1"/>
        <v>0.74018600000000001</v>
      </c>
      <c r="M118" s="21">
        <v>740186</v>
      </c>
    </row>
    <row r="119" spans="1:13" x14ac:dyDescent="0.25">
      <c r="A119" s="22" t="s">
        <v>45</v>
      </c>
      <c r="B119" s="22" t="s">
        <v>9</v>
      </c>
      <c r="C119" s="22" t="s">
        <v>28</v>
      </c>
      <c r="D119" s="21">
        <f t="shared" si="1"/>
        <v>0.74018600000000001</v>
      </c>
      <c r="M119" s="21">
        <v>740186</v>
      </c>
    </row>
    <row r="120" spans="1:13" x14ac:dyDescent="0.25">
      <c r="A120" s="22" t="s">
        <v>45</v>
      </c>
      <c r="B120" s="22" t="s">
        <v>9</v>
      </c>
      <c r="C120" s="22" t="s">
        <v>29</v>
      </c>
      <c r="D120" s="21">
        <f t="shared" si="1"/>
        <v>0.74018600000000001</v>
      </c>
      <c r="M120" s="21">
        <v>740186</v>
      </c>
    </row>
    <row r="121" spans="1:13" x14ac:dyDescent="0.25">
      <c r="A121" s="22" t="s">
        <v>45</v>
      </c>
      <c r="B121" s="22" t="s">
        <v>9</v>
      </c>
      <c r="C121" s="22" t="s">
        <v>30</v>
      </c>
      <c r="D121" s="21">
        <f t="shared" si="1"/>
        <v>0.74018600000000001</v>
      </c>
      <c r="M121" s="21">
        <v>740186</v>
      </c>
    </row>
    <row r="122" spans="1:13" x14ac:dyDescent="0.25">
      <c r="A122" s="22" t="s">
        <v>9</v>
      </c>
      <c r="B122" s="22" t="s">
        <v>46</v>
      </c>
      <c r="C122" s="22" t="s">
        <v>19</v>
      </c>
      <c r="D122" s="21">
        <f t="shared" si="1"/>
        <v>2.2245020000000002</v>
      </c>
      <c r="M122" s="21">
        <v>2224502</v>
      </c>
    </row>
    <row r="123" spans="1:13" x14ac:dyDescent="0.25">
      <c r="A123" s="22" t="s">
        <v>9</v>
      </c>
      <c r="B123" s="22" t="s">
        <v>46</v>
      </c>
      <c r="C123" s="22" t="s">
        <v>20</v>
      </c>
      <c r="D123" s="21">
        <f t="shared" si="1"/>
        <v>2.2245020000000002</v>
      </c>
      <c r="M123" s="21">
        <v>2224502</v>
      </c>
    </row>
    <row r="124" spans="1:13" x14ac:dyDescent="0.25">
      <c r="A124" s="22" t="s">
        <v>9</v>
      </c>
      <c r="B124" s="22" t="s">
        <v>46</v>
      </c>
      <c r="C124" s="22" t="s">
        <v>21</v>
      </c>
      <c r="D124" s="21">
        <f t="shared" si="1"/>
        <v>2.2245020000000002</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f t="shared" si="1"/>
        <v>2.2245020000000002</v>
      </c>
      <c r="M130" s="21">
        <v>2224502</v>
      </c>
    </row>
    <row r="131" spans="1:13" x14ac:dyDescent="0.25">
      <c r="A131" s="22" t="s">
        <v>9</v>
      </c>
      <c r="B131" s="22" t="s">
        <v>46</v>
      </c>
      <c r="C131" s="22" t="s">
        <v>28</v>
      </c>
      <c r="D131" s="21">
        <f t="shared" ref="D131:D194" si="2">M131/1000000</f>
        <v>2.2245020000000002</v>
      </c>
      <c r="M131" s="21">
        <v>2224502</v>
      </c>
    </row>
    <row r="132" spans="1:13" x14ac:dyDescent="0.25">
      <c r="A132" s="22" t="s">
        <v>9</v>
      </c>
      <c r="B132" s="22" t="s">
        <v>46</v>
      </c>
      <c r="C132" s="22" t="s">
        <v>29</v>
      </c>
      <c r="D132" s="21">
        <f t="shared" si="2"/>
        <v>2.2245020000000002</v>
      </c>
      <c r="M132" s="21">
        <v>2224502</v>
      </c>
    </row>
    <row r="133" spans="1:13" x14ac:dyDescent="0.25">
      <c r="A133" s="22" t="s">
        <v>9</v>
      </c>
      <c r="B133" s="22" t="s">
        <v>46</v>
      </c>
      <c r="C133" s="22" t="s">
        <v>30</v>
      </c>
      <c r="D133" s="21">
        <f t="shared" si="2"/>
        <v>2.2245020000000002</v>
      </c>
      <c r="M133" s="21">
        <v>2224502</v>
      </c>
    </row>
    <row r="134" spans="1:13" x14ac:dyDescent="0.25">
      <c r="A134" s="22" t="s">
        <v>55</v>
      </c>
      <c r="B134" s="22" t="s">
        <v>54</v>
      </c>
      <c r="C134" s="22" t="s">
        <v>19</v>
      </c>
      <c r="D134" s="21">
        <f t="shared" si="2"/>
        <v>0.47776800000000003</v>
      </c>
      <c r="M134" s="21">
        <v>477768</v>
      </c>
    </row>
    <row r="135" spans="1:13" x14ac:dyDescent="0.25">
      <c r="A135" s="22" t="s">
        <v>55</v>
      </c>
      <c r="B135" s="22" t="s">
        <v>54</v>
      </c>
      <c r="C135" s="22" t="s">
        <v>20</v>
      </c>
      <c r="D135" s="21">
        <f t="shared" si="2"/>
        <v>0.47776800000000003</v>
      </c>
      <c r="M135" s="21">
        <v>477768</v>
      </c>
    </row>
    <row r="136" spans="1:13" x14ac:dyDescent="0.25">
      <c r="A136" s="22" t="s">
        <v>55</v>
      </c>
      <c r="B136" s="22" t="s">
        <v>54</v>
      </c>
      <c r="C136" s="22" t="s">
        <v>21</v>
      </c>
      <c r="D136" s="21">
        <f t="shared" si="2"/>
        <v>0.47776800000000003</v>
      </c>
      <c r="M136" s="21">
        <v>477768</v>
      </c>
    </row>
    <row r="137" spans="1:13" x14ac:dyDescent="0.25">
      <c r="A137" s="22" t="s">
        <v>55</v>
      </c>
      <c r="B137" s="22" t="s">
        <v>54</v>
      </c>
      <c r="C137" s="22" t="s">
        <v>22</v>
      </c>
      <c r="D137" s="21">
        <f t="shared" si="2"/>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f t="shared" si="2"/>
        <v>0.47776800000000003</v>
      </c>
      <c r="M142" s="21">
        <v>477768</v>
      </c>
    </row>
    <row r="143" spans="1:13" x14ac:dyDescent="0.25">
      <c r="A143" s="22" t="s">
        <v>55</v>
      </c>
      <c r="B143" s="22" t="s">
        <v>54</v>
      </c>
      <c r="C143" s="22" t="s">
        <v>28</v>
      </c>
      <c r="D143" s="21">
        <f t="shared" si="2"/>
        <v>0.47776800000000003</v>
      </c>
      <c r="M143" s="21">
        <v>477768</v>
      </c>
    </row>
    <row r="144" spans="1:13" x14ac:dyDescent="0.25">
      <c r="A144" s="22" t="s">
        <v>55</v>
      </c>
      <c r="B144" s="22" t="s">
        <v>54</v>
      </c>
      <c r="C144" s="22" t="s">
        <v>29</v>
      </c>
      <c r="D144" s="21">
        <f t="shared" si="2"/>
        <v>0.47776800000000003</v>
      </c>
      <c r="M144" s="21">
        <v>477768</v>
      </c>
    </row>
    <row r="145" spans="1:13" x14ac:dyDescent="0.25">
      <c r="A145" s="22" t="s">
        <v>55</v>
      </c>
      <c r="B145" s="22" t="s">
        <v>54</v>
      </c>
      <c r="C145" s="22" t="s">
        <v>30</v>
      </c>
      <c r="D145" s="21">
        <f t="shared" si="2"/>
        <v>0.47776800000000003</v>
      </c>
      <c r="M145" s="21">
        <v>477768</v>
      </c>
    </row>
    <row r="146" spans="1:13" x14ac:dyDescent="0.25">
      <c r="A146" s="22" t="s">
        <v>54</v>
      </c>
      <c r="B146" s="22" t="s">
        <v>50</v>
      </c>
      <c r="C146" s="22" t="s">
        <v>19</v>
      </c>
      <c r="D146" s="21">
        <f t="shared" si="2"/>
        <v>1.160083</v>
      </c>
      <c r="M146" s="21">
        <v>1160083</v>
      </c>
    </row>
    <row r="147" spans="1:13" x14ac:dyDescent="0.25">
      <c r="A147" s="22" t="s">
        <v>54</v>
      </c>
      <c r="B147" s="22" t="s">
        <v>50</v>
      </c>
      <c r="C147" s="22" t="s">
        <v>20</v>
      </c>
      <c r="D147" s="21">
        <f t="shared" si="2"/>
        <v>1.160083</v>
      </c>
      <c r="M147" s="21">
        <v>1160083</v>
      </c>
    </row>
    <row r="148" spans="1:13" x14ac:dyDescent="0.25">
      <c r="A148" s="22" t="s">
        <v>54</v>
      </c>
      <c r="B148" s="22" t="s">
        <v>50</v>
      </c>
      <c r="C148" s="22" t="s">
        <v>21</v>
      </c>
      <c r="D148" s="21">
        <f t="shared" si="2"/>
        <v>1.160083</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f t="shared" si="2"/>
        <v>1.160083</v>
      </c>
      <c r="M154" s="21">
        <v>1160083</v>
      </c>
    </row>
    <row r="155" spans="1:13" x14ac:dyDescent="0.25">
      <c r="A155" s="22" t="s">
        <v>54</v>
      </c>
      <c r="B155" s="22" t="s">
        <v>50</v>
      </c>
      <c r="C155" s="22" t="s">
        <v>28</v>
      </c>
      <c r="D155" s="21">
        <f t="shared" si="2"/>
        <v>1.160083</v>
      </c>
      <c r="M155" s="21">
        <v>1160083</v>
      </c>
    </row>
    <row r="156" spans="1:13" x14ac:dyDescent="0.25">
      <c r="A156" s="22" t="s">
        <v>54</v>
      </c>
      <c r="B156" s="22" t="s">
        <v>50</v>
      </c>
      <c r="C156" s="22" t="s">
        <v>29</v>
      </c>
      <c r="D156" s="21">
        <f t="shared" si="2"/>
        <v>1.160083</v>
      </c>
      <c r="M156" s="21">
        <v>1160083</v>
      </c>
    </row>
    <row r="157" spans="1:13" x14ac:dyDescent="0.25">
      <c r="A157" s="22" t="s">
        <v>54</v>
      </c>
      <c r="B157" s="22" t="s">
        <v>50</v>
      </c>
      <c r="C157" s="22" t="s">
        <v>30</v>
      </c>
      <c r="D157" s="21">
        <f t="shared" si="2"/>
        <v>1.160083</v>
      </c>
      <c r="M157" s="21">
        <v>1160083</v>
      </c>
    </row>
    <row r="158" spans="1:13" x14ac:dyDescent="0.25">
      <c r="A158" s="22" t="s">
        <v>56</v>
      </c>
      <c r="B158" s="22" t="s">
        <v>10</v>
      </c>
      <c r="C158" s="22" t="s">
        <v>19</v>
      </c>
      <c r="D158" s="21">
        <f t="shared" si="2"/>
        <v>1.6566050000000001</v>
      </c>
      <c r="M158" s="21">
        <v>1656605</v>
      </c>
    </row>
    <row r="159" spans="1:13" x14ac:dyDescent="0.25">
      <c r="A159" s="22" t="s">
        <v>56</v>
      </c>
      <c r="B159" s="22" t="s">
        <v>10</v>
      </c>
      <c r="C159" s="22" t="s">
        <v>20</v>
      </c>
      <c r="D159" s="21">
        <f t="shared" si="2"/>
        <v>1.6566050000000001</v>
      </c>
      <c r="M159" s="21">
        <v>1656605</v>
      </c>
    </row>
    <row r="160" spans="1:13" x14ac:dyDescent="0.25">
      <c r="A160" s="22" t="s">
        <v>56</v>
      </c>
      <c r="B160" s="22" t="s">
        <v>10</v>
      </c>
      <c r="C160" s="22" t="s">
        <v>21</v>
      </c>
      <c r="D160" s="21">
        <f t="shared" si="2"/>
        <v>1.6566050000000001</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f t="shared" si="2"/>
        <v>1.6566050000000001</v>
      </c>
      <c r="M166" s="21">
        <v>1656605</v>
      </c>
    </row>
    <row r="167" spans="1:13" x14ac:dyDescent="0.25">
      <c r="A167" s="22" t="s">
        <v>56</v>
      </c>
      <c r="B167" s="22" t="s">
        <v>10</v>
      </c>
      <c r="C167" s="22" t="s">
        <v>28</v>
      </c>
      <c r="D167" s="21">
        <f t="shared" si="2"/>
        <v>1.6566050000000001</v>
      </c>
      <c r="M167" s="21">
        <v>1656605</v>
      </c>
    </row>
    <row r="168" spans="1:13" x14ac:dyDescent="0.25">
      <c r="A168" s="22" t="s">
        <v>56</v>
      </c>
      <c r="B168" s="22" t="s">
        <v>10</v>
      </c>
      <c r="C168" s="22" t="s">
        <v>29</v>
      </c>
      <c r="D168" s="21">
        <f t="shared" si="2"/>
        <v>1.6566050000000001</v>
      </c>
      <c r="M168" s="21">
        <v>1656605</v>
      </c>
    </row>
    <row r="169" spans="1:13" x14ac:dyDescent="0.25">
      <c r="A169" s="22" t="s">
        <v>56</v>
      </c>
      <c r="B169" s="22" t="s">
        <v>10</v>
      </c>
      <c r="C169" s="22" t="s">
        <v>30</v>
      </c>
      <c r="D169" s="21">
        <f t="shared" si="2"/>
        <v>1.6566050000000001</v>
      </c>
      <c r="M169" s="21">
        <v>1656605</v>
      </c>
    </row>
    <row r="170" spans="1:13" x14ac:dyDescent="0.25">
      <c r="A170" s="22" t="s">
        <v>10</v>
      </c>
      <c r="B170" s="22" t="s">
        <v>49</v>
      </c>
      <c r="C170" s="22" t="s">
        <v>19</v>
      </c>
      <c r="D170" s="21">
        <f t="shared" si="2"/>
        <v>5.4212129999999998</v>
      </c>
      <c r="M170" s="21">
        <v>5421213</v>
      </c>
    </row>
    <row r="171" spans="1:13" x14ac:dyDescent="0.25">
      <c r="A171" s="22" t="s">
        <v>10</v>
      </c>
      <c r="B171" s="22" t="s">
        <v>49</v>
      </c>
      <c r="C171" s="22" t="s">
        <v>20</v>
      </c>
      <c r="D171" s="21">
        <f t="shared" si="2"/>
        <v>5.4212129999999998</v>
      </c>
      <c r="M171" s="21">
        <v>5421213</v>
      </c>
    </row>
    <row r="172" spans="1:13" x14ac:dyDescent="0.25">
      <c r="A172" s="22" t="s">
        <v>10</v>
      </c>
      <c r="B172" s="22" t="s">
        <v>49</v>
      </c>
      <c r="C172" s="22" t="s">
        <v>21</v>
      </c>
      <c r="D172" s="21">
        <f t="shared" si="2"/>
        <v>5.4212129999999998</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f t="shared" si="2"/>
        <v>5.4212129999999998</v>
      </c>
      <c r="M178" s="21">
        <v>5421213</v>
      </c>
    </row>
    <row r="179" spans="1:13" x14ac:dyDescent="0.25">
      <c r="A179" s="22" t="s">
        <v>10</v>
      </c>
      <c r="B179" s="22" t="s">
        <v>49</v>
      </c>
      <c r="C179" s="22" t="s">
        <v>28</v>
      </c>
      <c r="D179" s="21">
        <f t="shared" si="2"/>
        <v>5.4212129999999998</v>
      </c>
      <c r="M179" s="21">
        <v>5421213</v>
      </c>
    </row>
    <row r="180" spans="1:13" x14ac:dyDescent="0.25">
      <c r="A180" s="22" t="s">
        <v>10</v>
      </c>
      <c r="B180" s="22" t="s">
        <v>49</v>
      </c>
      <c r="C180" s="22" t="s">
        <v>29</v>
      </c>
      <c r="D180" s="21">
        <f t="shared" si="2"/>
        <v>5.4212129999999998</v>
      </c>
      <c r="M180" s="21">
        <v>5421213</v>
      </c>
    </row>
    <row r="181" spans="1:13" x14ac:dyDescent="0.25">
      <c r="A181" s="22" t="s">
        <v>10</v>
      </c>
      <c r="B181" s="22" t="s">
        <v>49</v>
      </c>
      <c r="C181" s="22" t="s">
        <v>30</v>
      </c>
      <c r="D181" s="21">
        <f t="shared" si="2"/>
        <v>5.4212129999999998</v>
      </c>
      <c r="M181" s="21">
        <v>5421213</v>
      </c>
    </row>
    <row r="182" spans="1:13" x14ac:dyDescent="0.25">
      <c r="A182" s="22" t="s">
        <v>49</v>
      </c>
      <c r="B182" s="22" t="s">
        <v>34</v>
      </c>
      <c r="C182" s="22" t="s">
        <v>19</v>
      </c>
      <c r="D182" s="21">
        <f t="shared" si="2"/>
        <v>1.1869970000000001</v>
      </c>
      <c r="M182" s="21">
        <v>1186997</v>
      </c>
    </row>
    <row r="183" spans="1:13" x14ac:dyDescent="0.25">
      <c r="A183" s="22" t="s">
        <v>49</v>
      </c>
      <c r="B183" s="22" t="s">
        <v>34</v>
      </c>
      <c r="C183" s="22" t="s">
        <v>20</v>
      </c>
      <c r="D183" s="21">
        <f t="shared" si="2"/>
        <v>1.1869970000000001</v>
      </c>
      <c r="M183" s="21">
        <v>1186997</v>
      </c>
    </row>
    <row r="184" spans="1:13" x14ac:dyDescent="0.25">
      <c r="A184" s="22" t="s">
        <v>49</v>
      </c>
      <c r="B184" s="22" t="s">
        <v>34</v>
      </c>
      <c r="C184" s="22" t="s">
        <v>21</v>
      </c>
      <c r="D184" s="21">
        <f t="shared" si="2"/>
        <v>1.1869970000000001</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f t="shared" si="2"/>
        <v>1.1869970000000001</v>
      </c>
      <c r="M190" s="21">
        <v>1186997</v>
      </c>
    </row>
    <row r="191" spans="1:13" x14ac:dyDescent="0.25">
      <c r="A191" s="22" t="s">
        <v>49</v>
      </c>
      <c r="B191" s="22" t="s">
        <v>34</v>
      </c>
      <c r="C191" s="22" t="s">
        <v>28</v>
      </c>
      <c r="D191" s="21">
        <f t="shared" si="2"/>
        <v>1.1869970000000001</v>
      </c>
      <c r="M191" s="21">
        <v>1186997</v>
      </c>
    </row>
    <row r="192" spans="1:13" x14ac:dyDescent="0.25">
      <c r="A192" s="22" t="s">
        <v>49</v>
      </c>
      <c r="B192" s="22" t="s">
        <v>34</v>
      </c>
      <c r="C192" s="22" t="s">
        <v>29</v>
      </c>
      <c r="D192" s="21">
        <f t="shared" si="2"/>
        <v>1.1869970000000001</v>
      </c>
      <c r="M192" s="21">
        <v>1186997</v>
      </c>
    </row>
    <row r="193" spans="1:13" x14ac:dyDescent="0.25">
      <c r="A193" s="22" t="s">
        <v>49</v>
      </c>
      <c r="B193" s="22" t="s">
        <v>34</v>
      </c>
      <c r="C193" s="22" t="s">
        <v>30</v>
      </c>
      <c r="D193" s="21">
        <f t="shared" si="2"/>
        <v>1.1869970000000001</v>
      </c>
      <c r="M193" s="21">
        <v>1186997</v>
      </c>
    </row>
    <row r="194" spans="1:13" x14ac:dyDescent="0.25">
      <c r="A194" s="22" t="s">
        <v>61</v>
      </c>
      <c r="B194" s="22" t="s">
        <v>31</v>
      </c>
      <c r="C194" s="22" t="s">
        <v>19</v>
      </c>
      <c r="D194" s="21">
        <f t="shared" si="2"/>
        <v>10.585025999999999</v>
      </c>
      <c r="M194" s="21">
        <v>10585026</v>
      </c>
    </row>
    <row r="195" spans="1:13" x14ac:dyDescent="0.25">
      <c r="A195" s="22" t="s">
        <v>61</v>
      </c>
      <c r="B195" s="22" t="s">
        <v>31</v>
      </c>
      <c r="C195" s="22" t="s">
        <v>20</v>
      </c>
      <c r="D195" s="21">
        <f t="shared" ref="D195:D258" si="3">M195/1000000</f>
        <v>10.585025999999999</v>
      </c>
      <c r="M195" s="21">
        <v>10585026</v>
      </c>
    </row>
    <row r="196" spans="1:13" x14ac:dyDescent="0.25">
      <c r="A196" s="22" t="s">
        <v>61</v>
      </c>
      <c r="B196" s="22" t="s">
        <v>31</v>
      </c>
      <c r="C196" s="22" t="s">
        <v>21</v>
      </c>
      <c r="D196" s="21">
        <f t="shared" si="3"/>
        <v>10.585025999999999</v>
      </c>
      <c r="M196" s="21">
        <v>10585026</v>
      </c>
    </row>
    <row r="197" spans="1:13" x14ac:dyDescent="0.25">
      <c r="A197" s="22" t="s">
        <v>61</v>
      </c>
      <c r="B197" s="22" t="s">
        <v>31</v>
      </c>
      <c r="C197" s="22" t="s">
        <v>22</v>
      </c>
      <c r="D197" s="21">
        <f t="shared" si="3"/>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f t="shared" si="3"/>
        <v>10.585025999999999</v>
      </c>
      <c r="M202" s="21">
        <v>10585026</v>
      </c>
    </row>
    <row r="203" spans="1:13" x14ac:dyDescent="0.25">
      <c r="A203" s="22" t="s">
        <v>61</v>
      </c>
      <c r="B203" s="22" t="s">
        <v>31</v>
      </c>
      <c r="C203" s="22" t="s">
        <v>28</v>
      </c>
      <c r="D203" s="21">
        <f t="shared" si="3"/>
        <v>10.585025999999999</v>
      </c>
      <c r="M203" s="21">
        <v>10585026</v>
      </c>
    </row>
    <row r="204" spans="1:13" x14ac:dyDescent="0.25">
      <c r="A204" s="22" t="s">
        <v>61</v>
      </c>
      <c r="B204" s="22" t="s">
        <v>31</v>
      </c>
      <c r="C204" s="22" t="s">
        <v>29</v>
      </c>
      <c r="D204" s="21">
        <f t="shared" si="3"/>
        <v>10.585025999999999</v>
      </c>
      <c r="M204" s="21">
        <v>10585026</v>
      </c>
    </row>
    <row r="205" spans="1:13" x14ac:dyDescent="0.25">
      <c r="A205" s="22" t="s">
        <v>61</v>
      </c>
      <c r="B205" s="22" t="s">
        <v>31</v>
      </c>
      <c r="C205" s="22" t="s">
        <v>30</v>
      </c>
      <c r="D205" s="21">
        <f t="shared" si="3"/>
        <v>10.585025999999999</v>
      </c>
      <c r="M205" s="21">
        <v>10585026</v>
      </c>
    </row>
    <row r="206" spans="1:13" x14ac:dyDescent="0.25">
      <c r="A206" s="22" t="s">
        <v>46</v>
      </c>
      <c r="B206" s="22" t="s">
        <v>48</v>
      </c>
      <c r="C206" s="22" t="s">
        <v>19</v>
      </c>
      <c r="D206" s="21">
        <f t="shared" si="3"/>
        <v>1.036975</v>
      </c>
      <c r="M206" s="21">
        <v>1036975</v>
      </c>
    </row>
    <row r="207" spans="1:13" x14ac:dyDescent="0.25">
      <c r="A207" s="22" t="s">
        <v>46</v>
      </c>
      <c r="B207" s="22" t="s">
        <v>48</v>
      </c>
      <c r="C207" s="22" t="s">
        <v>20</v>
      </c>
      <c r="D207" s="21">
        <f t="shared" si="3"/>
        <v>1.036975</v>
      </c>
      <c r="M207" s="21">
        <v>1036975</v>
      </c>
    </row>
    <row r="208" spans="1:13" x14ac:dyDescent="0.25">
      <c r="A208" s="22" t="s">
        <v>46</v>
      </c>
      <c r="B208" s="22" t="s">
        <v>48</v>
      </c>
      <c r="C208" s="22" t="s">
        <v>21</v>
      </c>
      <c r="D208" s="21">
        <f t="shared" si="3"/>
        <v>1.036975</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f t="shared" si="3"/>
        <v>1.036975</v>
      </c>
      <c r="M214" s="21">
        <v>1036975</v>
      </c>
    </row>
    <row r="215" spans="1:13" x14ac:dyDescent="0.25">
      <c r="A215" s="22" t="s">
        <v>46</v>
      </c>
      <c r="B215" s="22" t="s">
        <v>48</v>
      </c>
      <c r="C215" s="22" t="s">
        <v>28</v>
      </c>
      <c r="D215" s="21">
        <f t="shared" si="3"/>
        <v>1.036975</v>
      </c>
      <c r="M215" s="21">
        <v>1036975</v>
      </c>
    </row>
    <row r="216" spans="1:13" x14ac:dyDescent="0.25">
      <c r="A216" s="22" t="s">
        <v>46</v>
      </c>
      <c r="B216" s="22" t="s">
        <v>48</v>
      </c>
      <c r="C216" s="22" t="s">
        <v>29</v>
      </c>
      <c r="D216" s="21">
        <f t="shared" si="3"/>
        <v>1.036975</v>
      </c>
      <c r="M216" s="21">
        <v>1036975</v>
      </c>
    </row>
    <row r="217" spans="1:13" x14ac:dyDescent="0.25">
      <c r="A217" s="22" t="s">
        <v>46</v>
      </c>
      <c r="B217" s="22" t="s">
        <v>48</v>
      </c>
      <c r="C217" s="22" t="s">
        <v>30</v>
      </c>
      <c r="D217" s="21">
        <f t="shared" si="3"/>
        <v>1.036975</v>
      </c>
      <c r="M217" s="21">
        <v>1036975</v>
      </c>
    </row>
    <row r="218" spans="1:13" x14ac:dyDescent="0.25">
      <c r="A218" s="22" t="s">
        <v>31</v>
      </c>
      <c r="B218" s="22" t="s">
        <v>32</v>
      </c>
      <c r="C218" s="22" t="s">
        <v>19</v>
      </c>
      <c r="D218" s="21">
        <f t="shared" si="3"/>
        <v>33.647488000000003</v>
      </c>
      <c r="M218" s="21">
        <v>33647488</v>
      </c>
    </row>
    <row r="219" spans="1:13" x14ac:dyDescent="0.25">
      <c r="A219" s="22" t="s">
        <v>31</v>
      </c>
      <c r="B219" s="22" t="s">
        <v>32</v>
      </c>
      <c r="C219" s="22" t="s">
        <v>20</v>
      </c>
      <c r="D219" s="21">
        <f t="shared" si="3"/>
        <v>33.647488000000003</v>
      </c>
      <c r="M219" s="21">
        <v>33647488</v>
      </c>
    </row>
    <row r="220" spans="1:13" x14ac:dyDescent="0.25">
      <c r="A220" s="22" t="s">
        <v>31</v>
      </c>
      <c r="B220" s="22" t="s">
        <v>32</v>
      </c>
      <c r="C220" s="22" t="s">
        <v>21</v>
      </c>
      <c r="D220" s="21">
        <f t="shared" si="3"/>
        <v>33.647488000000003</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f t="shared" si="3"/>
        <v>33.647488000000003</v>
      </c>
      <c r="M226" s="21">
        <v>33647488</v>
      </c>
    </row>
    <row r="227" spans="1:13" x14ac:dyDescent="0.25">
      <c r="A227" s="22" t="s">
        <v>31</v>
      </c>
      <c r="B227" s="22" t="s">
        <v>32</v>
      </c>
      <c r="C227" s="22" t="s">
        <v>28</v>
      </c>
      <c r="D227" s="21">
        <f t="shared" si="3"/>
        <v>33.647488000000003</v>
      </c>
      <c r="M227" s="21">
        <v>33647488</v>
      </c>
    </row>
    <row r="228" spans="1:13" x14ac:dyDescent="0.25">
      <c r="A228" s="22" t="s">
        <v>31</v>
      </c>
      <c r="B228" s="22" t="s">
        <v>32</v>
      </c>
      <c r="C228" s="22" t="s">
        <v>29</v>
      </c>
      <c r="D228" s="21">
        <f t="shared" si="3"/>
        <v>33.647488000000003</v>
      </c>
      <c r="M228" s="21">
        <v>33647488</v>
      </c>
    </row>
    <row r="229" spans="1:13" x14ac:dyDescent="0.25">
      <c r="A229" s="22" t="s">
        <v>31</v>
      </c>
      <c r="B229" s="22" t="s">
        <v>32</v>
      </c>
      <c r="C229" s="22" t="s">
        <v>30</v>
      </c>
      <c r="D229" s="21">
        <f t="shared" si="3"/>
        <v>33.647488000000003</v>
      </c>
      <c r="M229" s="21">
        <v>33647488</v>
      </c>
    </row>
    <row r="230" spans="1:13" x14ac:dyDescent="0.25">
      <c r="A230" s="183" t="s">
        <v>455</v>
      </c>
      <c r="B230" s="183" t="s">
        <v>56</v>
      </c>
      <c r="C230" s="183" t="s">
        <v>19</v>
      </c>
      <c r="D230" s="21">
        <f t="shared" si="3"/>
        <v>0.64456000000000002</v>
      </c>
      <c r="M230" s="21">
        <v>644560</v>
      </c>
    </row>
    <row r="231" spans="1:13" x14ac:dyDescent="0.25">
      <c r="A231" s="183" t="s">
        <v>455</v>
      </c>
      <c r="B231" s="183" t="s">
        <v>56</v>
      </c>
      <c r="C231" s="183" t="s">
        <v>20</v>
      </c>
      <c r="D231" s="21">
        <f t="shared" si="3"/>
        <v>0.64456000000000002</v>
      </c>
      <c r="M231" s="21">
        <v>644560</v>
      </c>
    </row>
    <row r="232" spans="1:13" x14ac:dyDescent="0.25">
      <c r="A232" s="183" t="s">
        <v>455</v>
      </c>
      <c r="B232" s="183" t="s">
        <v>56</v>
      </c>
      <c r="C232" s="183" t="s">
        <v>21</v>
      </c>
      <c r="D232" s="21">
        <f t="shared" si="3"/>
        <v>0.64456000000000002</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f t="shared" si="3"/>
        <v>0.64456000000000002</v>
      </c>
      <c r="M238" s="21">
        <v>644560</v>
      </c>
    </row>
    <row r="239" spans="1:13" x14ac:dyDescent="0.25">
      <c r="A239" s="183" t="s">
        <v>455</v>
      </c>
      <c r="B239" s="183" t="s">
        <v>56</v>
      </c>
      <c r="C239" s="183" t="s">
        <v>28</v>
      </c>
      <c r="D239" s="21">
        <f t="shared" si="3"/>
        <v>0.64456000000000002</v>
      </c>
      <c r="M239" s="21">
        <v>644560</v>
      </c>
    </row>
    <row r="240" spans="1:13" x14ac:dyDescent="0.25">
      <c r="A240" s="183" t="s">
        <v>455</v>
      </c>
      <c r="B240" s="183" t="s">
        <v>56</v>
      </c>
      <c r="C240" s="183" t="s">
        <v>29</v>
      </c>
      <c r="D240" s="21">
        <f t="shared" si="3"/>
        <v>0.64456000000000002</v>
      </c>
      <c r="M240" s="21">
        <v>644560</v>
      </c>
    </row>
    <row r="241" spans="1:13" x14ac:dyDescent="0.25">
      <c r="A241" s="183" t="s">
        <v>455</v>
      </c>
      <c r="B241" s="183" t="s">
        <v>56</v>
      </c>
      <c r="C241" s="183" t="s">
        <v>30</v>
      </c>
      <c r="D241" s="21">
        <f t="shared" si="3"/>
        <v>0.64456000000000002</v>
      </c>
      <c r="M241" s="21">
        <v>644560</v>
      </c>
    </row>
    <row r="242" spans="1:13" x14ac:dyDescent="0.25">
      <c r="A242" s="183" t="s">
        <v>58</v>
      </c>
      <c r="B242" s="183" t="s">
        <v>57</v>
      </c>
      <c r="C242" s="183" t="s">
        <v>19</v>
      </c>
      <c r="D242" s="21">
        <f t="shared" si="3"/>
        <v>0.54898800000000003</v>
      </c>
      <c r="M242" s="21">
        <v>548988</v>
      </c>
    </row>
    <row r="243" spans="1:13" x14ac:dyDescent="0.25">
      <c r="A243" s="183" t="s">
        <v>58</v>
      </c>
      <c r="B243" s="183" t="s">
        <v>57</v>
      </c>
      <c r="C243" s="183" t="s">
        <v>20</v>
      </c>
      <c r="D243" s="21">
        <f t="shared" si="3"/>
        <v>0.54898800000000003</v>
      </c>
      <c r="M243" s="21">
        <v>548988</v>
      </c>
    </row>
    <row r="244" spans="1:13" x14ac:dyDescent="0.25">
      <c r="A244" s="183" t="s">
        <v>58</v>
      </c>
      <c r="B244" s="183" t="s">
        <v>57</v>
      </c>
      <c r="C244" s="183" t="s">
        <v>21</v>
      </c>
      <c r="D244" s="21">
        <f t="shared" si="3"/>
        <v>0.54898800000000003</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f t="shared" si="3"/>
        <v>0.54898800000000003</v>
      </c>
      <c r="M250" s="21">
        <v>548988</v>
      </c>
    </row>
    <row r="251" spans="1:13" x14ac:dyDescent="0.25">
      <c r="A251" s="183" t="s">
        <v>58</v>
      </c>
      <c r="B251" s="183" t="s">
        <v>57</v>
      </c>
      <c r="C251" s="183" t="s">
        <v>28</v>
      </c>
      <c r="D251" s="21">
        <f t="shared" si="3"/>
        <v>0.54898800000000003</v>
      </c>
      <c r="M251" s="21">
        <v>548988</v>
      </c>
    </row>
    <row r="252" spans="1:13" x14ac:dyDescent="0.25">
      <c r="A252" s="183" t="s">
        <v>58</v>
      </c>
      <c r="B252" s="183" t="s">
        <v>57</v>
      </c>
      <c r="C252" s="183" t="s">
        <v>29</v>
      </c>
      <c r="D252" s="21">
        <f t="shared" si="3"/>
        <v>0.54898800000000003</v>
      </c>
      <c r="M252" s="21">
        <v>548988</v>
      </c>
    </row>
    <row r="253" spans="1:13" x14ac:dyDescent="0.25">
      <c r="A253" s="183" t="s">
        <v>58</v>
      </c>
      <c r="B253" s="183" t="s">
        <v>57</v>
      </c>
      <c r="C253" s="183" t="s">
        <v>30</v>
      </c>
      <c r="D253" s="21">
        <f t="shared" si="3"/>
        <v>0.54898800000000003</v>
      </c>
      <c r="M253" s="21">
        <v>548988</v>
      </c>
    </row>
    <row r="254" spans="1:13" x14ac:dyDescent="0.25">
      <c r="A254" s="183" t="s">
        <v>59</v>
      </c>
      <c r="B254" s="183" t="s">
        <v>455</v>
      </c>
      <c r="C254" s="183" t="s">
        <v>19</v>
      </c>
      <c r="D254" s="21">
        <f t="shared" si="3"/>
        <v>1.493862</v>
      </c>
      <c r="M254" s="21">
        <v>1493862</v>
      </c>
    </row>
    <row r="255" spans="1:13" x14ac:dyDescent="0.25">
      <c r="A255" s="183" t="s">
        <v>59</v>
      </c>
      <c r="B255" s="183" t="s">
        <v>455</v>
      </c>
      <c r="C255" s="183" t="s">
        <v>20</v>
      </c>
      <c r="D255" s="21">
        <f t="shared" si="3"/>
        <v>1.493862</v>
      </c>
      <c r="M255" s="21">
        <v>1493862</v>
      </c>
    </row>
    <row r="256" spans="1:13" x14ac:dyDescent="0.25">
      <c r="A256" s="183" t="s">
        <v>59</v>
      </c>
      <c r="B256" s="183" t="s">
        <v>455</v>
      </c>
      <c r="C256" s="183" t="s">
        <v>21</v>
      </c>
      <c r="D256" s="21">
        <f t="shared" si="3"/>
        <v>1.493862</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2"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f t="shared" si="4"/>
        <v>1.493862</v>
      </c>
      <c r="M262" s="21">
        <v>1493862</v>
      </c>
    </row>
    <row r="263" spans="1:13" x14ac:dyDescent="0.25">
      <c r="A263" s="183" t="s">
        <v>59</v>
      </c>
      <c r="B263" s="183" t="s">
        <v>455</v>
      </c>
      <c r="C263" s="183" t="s">
        <v>28</v>
      </c>
      <c r="D263" s="21">
        <f t="shared" si="4"/>
        <v>1.493862</v>
      </c>
      <c r="M263" s="21">
        <v>1493862</v>
      </c>
    </row>
    <row r="264" spans="1:13" x14ac:dyDescent="0.25">
      <c r="A264" s="183" t="s">
        <v>59</v>
      </c>
      <c r="B264" s="183" t="s">
        <v>455</v>
      </c>
      <c r="C264" s="183" t="s">
        <v>29</v>
      </c>
      <c r="D264" s="21">
        <f t="shared" si="4"/>
        <v>1.493862</v>
      </c>
      <c r="M264" s="21">
        <v>1493862</v>
      </c>
    </row>
    <row r="265" spans="1:13" x14ac:dyDescent="0.25">
      <c r="A265" s="183" t="s">
        <v>59</v>
      </c>
      <c r="B265" s="183" t="s">
        <v>455</v>
      </c>
      <c r="C265" s="183" t="s">
        <v>30</v>
      </c>
      <c r="D265" s="21">
        <f t="shared" si="4"/>
        <v>1.493862</v>
      </c>
      <c r="M265" s="21">
        <v>1493862</v>
      </c>
    </row>
    <row r="266" spans="1:13" x14ac:dyDescent="0.25">
      <c r="A266" s="183" t="s">
        <v>57</v>
      </c>
      <c r="B266" s="183" t="s">
        <v>458</v>
      </c>
      <c r="C266" s="183" t="s">
        <v>19</v>
      </c>
      <c r="D266" s="21">
        <f t="shared" si="4"/>
        <v>0.22342300000000001</v>
      </c>
      <c r="M266" s="21">
        <v>223423</v>
      </c>
    </row>
    <row r="267" spans="1:13" x14ac:dyDescent="0.25">
      <c r="A267" s="183" t="s">
        <v>57</v>
      </c>
      <c r="B267" s="183" t="s">
        <v>458</v>
      </c>
      <c r="C267" s="183" t="s">
        <v>20</v>
      </c>
      <c r="D267" s="21">
        <f t="shared" si="4"/>
        <v>0.22342300000000001</v>
      </c>
      <c r="M267" s="21">
        <v>223423</v>
      </c>
    </row>
    <row r="268" spans="1:13" x14ac:dyDescent="0.25">
      <c r="A268" s="183" t="s">
        <v>57</v>
      </c>
      <c r="B268" s="183" t="s">
        <v>458</v>
      </c>
      <c r="C268" s="183" t="s">
        <v>21</v>
      </c>
      <c r="D268" s="21">
        <f t="shared" si="4"/>
        <v>0.22342300000000001</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f t="shared" si="4"/>
        <v>0.22342300000000001</v>
      </c>
      <c r="M274" s="21">
        <v>223423</v>
      </c>
    </row>
    <row r="275" spans="1:13" x14ac:dyDescent="0.25">
      <c r="A275" s="183" t="s">
        <v>57</v>
      </c>
      <c r="B275" s="183" t="s">
        <v>458</v>
      </c>
      <c r="C275" s="183" t="s">
        <v>28</v>
      </c>
      <c r="D275" s="21">
        <f t="shared" si="4"/>
        <v>0.22342300000000001</v>
      </c>
      <c r="M275" s="21">
        <v>223423</v>
      </c>
    </row>
    <row r="276" spans="1:13" x14ac:dyDescent="0.25">
      <c r="A276" s="183" t="s">
        <v>57</v>
      </c>
      <c r="B276" s="183" t="s">
        <v>458</v>
      </c>
      <c r="C276" s="183" t="s">
        <v>29</v>
      </c>
      <c r="D276" s="21">
        <f t="shared" si="4"/>
        <v>0.22342300000000001</v>
      </c>
      <c r="M276" s="21">
        <v>223423</v>
      </c>
    </row>
    <row r="277" spans="1:13" x14ac:dyDescent="0.25">
      <c r="A277" s="183" t="s">
        <v>57</v>
      </c>
      <c r="B277" s="183" t="s">
        <v>458</v>
      </c>
      <c r="C277" s="183" t="s">
        <v>30</v>
      </c>
      <c r="D277" s="21">
        <f t="shared" si="4"/>
        <v>0.22342300000000001</v>
      </c>
      <c r="M277" s="21">
        <v>223423</v>
      </c>
    </row>
    <row r="278" spans="1:13" x14ac:dyDescent="0.25">
      <c r="A278" s="183" t="s">
        <v>50</v>
      </c>
      <c r="B278" s="183" t="s">
        <v>49</v>
      </c>
      <c r="C278" s="183" t="s">
        <v>19</v>
      </c>
      <c r="D278" s="21">
        <f t="shared" si="4"/>
        <v>1.788421</v>
      </c>
      <c r="M278" s="21">
        <v>1788421</v>
      </c>
    </row>
    <row r="279" spans="1:13" x14ac:dyDescent="0.25">
      <c r="A279" s="183" t="s">
        <v>50</v>
      </c>
      <c r="B279" s="183" t="s">
        <v>49</v>
      </c>
      <c r="C279" s="183" t="s">
        <v>20</v>
      </c>
      <c r="D279" s="21">
        <f t="shared" si="4"/>
        <v>1.788421</v>
      </c>
      <c r="M279" s="21">
        <v>1788421</v>
      </c>
    </row>
    <row r="280" spans="1:13" x14ac:dyDescent="0.25">
      <c r="A280" s="183" t="s">
        <v>50</v>
      </c>
      <c r="B280" s="183" t="s">
        <v>49</v>
      </c>
      <c r="C280" s="183" t="s">
        <v>21</v>
      </c>
      <c r="D280" s="21">
        <f t="shared" si="4"/>
        <v>1.788421</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f t="shared" si="4"/>
        <v>1.788421</v>
      </c>
      <c r="M286" s="21">
        <v>1788421</v>
      </c>
    </row>
    <row r="287" spans="1:13" x14ac:dyDescent="0.25">
      <c r="A287" s="183" t="s">
        <v>50</v>
      </c>
      <c r="B287" s="183" t="s">
        <v>49</v>
      </c>
      <c r="C287" s="183" t="s">
        <v>28</v>
      </c>
      <c r="D287" s="21">
        <f t="shared" si="4"/>
        <v>1.788421</v>
      </c>
      <c r="M287" s="21">
        <v>1788421</v>
      </c>
    </row>
    <row r="288" spans="1:13" x14ac:dyDescent="0.25">
      <c r="A288" s="183" t="s">
        <v>50</v>
      </c>
      <c r="B288" s="183" t="s">
        <v>49</v>
      </c>
      <c r="C288" s="183" t="s">
        <v>29</v>
      </c>
      <c r="D288" s="21">
        <f t="shared" si="4"/>
        <v>1.788421</v>
      </c>
      <c r="M288" s="21">
        <v>1788421</v>
      </c>
    </row>
    <row r="289" spans="1:13" x14ac:dyDescent="0.25">
      <c r="A289" s="183" t="s">
        <v>50</v>
      </c>
      <c r="B289" s="183" t="s">
        <v>49</v>
      </c>
      <c r="C289" s="183" t="s">
        <v>30</v>
      </c>
      <c r="D289" s="21">
        <f t="shared" si="4"/>
        <v>1.788421</v>
      </c>
      <c r="M289" s="21">
        <v>1788421</v>
      </c>
    </row>
    <row r="290" spans="1:13" x14ac:dyDescent="0.25">
      <c r="A290" s="183" t="s">
        <v>458</v>
      </c>
      <c r="B290" s="183" t="s">
        <v>461</v>
      </c>
      <c r="C290" s="183" t="s">
        <v>19</v>
      </c>
      <c r="D290" s="21">
        <f t="shared" si="4"/>
        <v>0.60298399999999996</v>
      </c>
      <c r="M290" s="21">
        <v>602984</v>
      </c>
    </row>
    <row r="291" spans="1:13" x14ac:dyDescent="0.25">
      <c r="A291" s="183" t="s">
        <v>458</v>
      </c>
      <c r="B291" s="183" t="s">
        <v>461</v>
      </c>
      <c r="C291" s="183" t="s">
        <v>20</v>
      </c>
      <c r="D291" s="21">
        <f t="shared" si="4"/>
        <v>0.60298399999999996</v>
      </c>
      <c r="M291" s="21">
        <v>602984</v>
      </c>
    </row>
    <row r="292" spans="1:13" x14ac:dyDescent="0.25">
      <c r="A292" s="183" t="s">
        <v>458</v>
      </c>
      <c r="B292" s="183" t="s">
        <v>461</v>
      </c>
      <c r="C292" s="183" t="s">
        <v>21</v>
      </c>
      <c r="D292" s="21">
        <f t="shared" si="4"/>
        <v>0.60298399999999996</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f t="shared" si="4"/>
        <v>0.60298399999999996</v>
      </c>
      <c r="M298" s="21">
        <v>602984</v>
      </c>
    </row>
    <row r="299" spans="1:13" x14ac:dyDescent="0.25">
      <c r="A299" s="183" t="s">
        <v>458</v>
      </c>
      <c r="B299" s="183" t="s">
        <v>461</v>
      </c>
      <c r="C299" s="183" t="s">
        <v>28</v>
      </c>
      <c r="D299" s="21">
        <f t="shared" si="4"/>
        <v>0.60298399999999996</v>
      </c>
      <c r="M299" s="21">
        <v>602984</v>
      </c>
    </row>
    <row r="300" spans="1:13" x14ac:dyDescent="0.25">
      <c r="A300" s="183" t="s">
        <v>458</v>
      </c>
      <c r="B300" s="183" t="s">
        <v>461</v>
      </c>
      <c r="C300" s="183" t="s">
        <v>29</v>
      </c>
      <c r="D300" s="21">
        <f t="shared" si="4"/>
        <v>0.60298399999999996</v>
      </c>
      <c r="M300" s="21">
        <v>602984</v>
      </c>
    </row>
    <row r="301" spans="1:13" x14ac:dyDescent="0.25">
      <c r="A301" s="183" t="s">
        <v>458</v>
      </c>
      <c r="B301" s="183" t="s">
        <v>461</v>
      </c>
      <c r="C301" s="183" t="s">
        <v>30</v>
      </c>
      <c r="D301" s="21">
        <f t="shared" si="4"/>
        <v>0.60298399999999996</v>
      </c>
      <c r="M301" s="21">
        <v>602984</v>
      </c>
    </row>
    <row r="302" spans="1:13" x14ac:dyDescent="0.25">
      <c r="A302" s="183" t="s">
        <v>461</v>
      </c>
      <c r="B302" s="183" t="s">
        <v>56</v>
      </c>
      <c r="C302" s="183" t="s">
        <v>19</v>
      </c>
      <c r="D302" s="21">
        <f t="shared" si="4"/>
        <v>0.27528399999999997</v>
      </c>
      <c r="M302" s="21">
        <v>275284</v>
      </c>
    </row>
    <row r="303" spans="1:13" x14ac:dyDescent="0.25">
      <c r="A303" s="183" t="s">
        <v>461</v>
      </c>
      <c r="B303" s="183" t="s">
        <v>56</v>
      </c>
      <c r="C303" s="183" t="s">
        <v>20</v>
      </c>
      <c r="D303" s="21">
        <f t="shared" si="4"/>
        <v>0.27528399999999997</v>
      </c>
      <c r="M303" s="21">
        <v>275284</v>
      </c>
    </row>
    <row r="304" spans="1:13" x14ac:dyDescent="0.25">
      <c r="A304" s="183" t="s">
        <v>461</v>
      </c>
      <c r="B304" s="183" t="s">
        <v>56</v>
      </c>
      <c r="C304" s="183" t="s">
        <v>21</v>
      </c>
      <c r="D304" s="21">
        <f t="shared" si="4"/>
        <v>0.27528399999999997</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f t="shared" si="4"/>
        <v>0.27528399999999997</v>
      </c>
      <c r="M310" s="21">
        <v>275284</v>
      </c>
    </row>
    <row r="311" spans="1:13" x14ac:dyDescent="0.25">
      <c r="A311" s="183" t="s">
        <v>461</v>
      </c>
      <c r="B311" s="183" t="s">
        <v>56</v>
      </c>
      <c r="C311" s="183" t="s">
        <v>28</v>
      </c>
      <c r="D311" s="21">
        <f t="shared" si="4"/>
        <v>0.27528399999999997</v>
      </c>
      <c r="M311" s="21">
        <v>275284</v>
      </c>
    </row>
    <row r="312" spans="1:13" x14ac:dyDescent="0.25">
      <c r="A312" s="183" t="s">
        <v>461</v>
      </c>
      <c r="B312" s="183" t="s">
        <v>56</v>
      </c>
      <c r="C312" s="183" t="s">
        <v>29</v>
      </c>
      <c r="D312" s="21">
        <f t="shared" si="4"/>
        <v>0.27528399999999997</v>
      </c>
      <c r="M312" s="21">
        <v>275284</v>
      </c>
    </row>
    <row r="313" spans="1:13" x14ac:dyDescent="0.25">
      <c r="A313" s="183" t="s">
        <v>461</v>
      </c>
      <c r="B313" s="183" t="s">
        <v>56</v>
      </c>
      <c r="C313" s="183" t="s">
        <v>30</v>
      </c>
      <c r="D313" s="21">
        <f t="shared" si="4"/>
        <v>0.27528399999999997</v>
      </c>
      <c r="M313" s="21">
        <v>275284</v>
      </c>
    </row>
    <row r="314" spans="1:13" x14ac:dyDescent="0.25">
      <c r="A314" s="22" t="s">
        <v>51</v>
      </c>
      <c r="B314" s="22" t="s">
        <v>50</v>
      </c>
      <c r="C314" s="183" t="s">
        <v>19</v>
      </c>
      <c r="D314" s="21">
        <f t="shared" si="4"/>
        <v>0.88316499999999998</v>
      </c>
      <c r="M314" s="21">
        <v>883165</v>
      </c>
    </row>
    <row r="315" spans="1:13" x14ac:dyDescent="0.25">
      <c r="A315" s="183" t="s">
        <v>51</v>
      </c>
      <c r="B315" s="183" t="s">
        <v>50</v>
      </c>
      <c r="C315" s="183" t="s">
        <v>20</v>
      </c>
      <c r="D315" s="21">
        <f t="shared" si="4"/>
        <v>0.88316499999999998</v>
      </c>
      <c r="M315" s="21">
        <v>883165</v>
      </c>
    </row>
    <row r="316" spans="1:13" x14ac:dyDescent="0.25">
      <c r="A316" s="183" t="s">
        <v>51</v>
      </c>
      <c r="B316" s="183" t="s">
        <v>50</v>
      </c>
      <c r="C316" s="183" t="s">
        <v>21</v>
      </c>
      <c r="D316" s="21">
        <f t="shared" si="4"/>
        <v>0.88316499999999998</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f t="shared" si="4"/>
        <v>0.88316499999999998</v>
      </c>
      <c r="M322" s="21">
        <v>883165</v>
      </c>
    </row>
    <row r="323" spans="1:13" x14ac:dyDescent="0.25">
      <c r="A323" s="183" t="s">
        <v>51</v>
      </c>
      <c r="B323" s="183" t="s">
        <v>50</v>
      </c>
      <c r="C323" s="183" t="s">
        <v>28</v>
      </c>
      <c r="D323" s="21">
        <f>M323/1000000</f>
        <v>0.88316499999999998</v>
      </c>
      <c r="M323" s="21">
        <v>883165</v>
      </c>
    </row>
    <row r="324" spans="1:13" x14ac:dyDescent="0.25">
      <c r="A324" s="183" t="s">
        <v>51</v>
      </c>
      <c r="B324" s="183" t="s">
        <v>50</v>
      </c>
      <c r="C324" s="183" t="s">
        <v>29</v>
      </c>
      <c r="D324" s="21">
        <f>M324/1000000</f>
        <v>0.88316499999999998</v>
      </c>
      <c r="M324" s="21">
        <v>883165</v>
      </c>
    </row>
    <row r="325" spans="1:13" x14ac:dyDescent="0.25">
      <c r="A325" s="183" t="s">
        <v>51</v>
      </c>
      <c r="B325" s="183" t="s">
        <v>50</v>
      </c>
      <c r="C325" s="183" t="s">
        <v>30</v>
      </c>
      <c r="D325" s="21">
        <f>M325/1000000</f>
        <v>0.88316499999999998</v>
      </c>
      <c r="M325" s="21">
        <v>883165</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4"/>
  <dimension ref="A1:M38"/>
  <sheetViews>
    <sheetView zoomScale="85" zoomScaleNormal="85" workbookViewId="0">
      <selection activeCell="B30" sqref="B30"/>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0">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M27"/>
  <sheetViews>
    <sheetView workbookViewId="0">
      <selection activeCell="C39" sqref="C39"/>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v>0</v>
      </c>
      <c r="M27" s="21">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0">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85"/>
  <dimension ref="A1:B10"/>
  <sheetViews>
    <sheetView workbookViewId="0">
      <selection activeCell="Q13" sqref="Q13"/>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2">
    <tabColor rgb="FF0070C0"/>
  </sheetPr>
  <dimension ref="A1:X87"/>
  <sheetViews>
    <sheetView zoomScale="70" zoomScaleNormal="70" workbookViewId="0">
      <selection activeCell="V47" sqref="V47"/>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26"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27"/>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27"/>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27"/>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27"/>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28"/>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26"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27"/>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27"/>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27"/>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27"/>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28"/>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26"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27"/>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28"/>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4">
    <tabColor theme="4" tint="-0.249977111117893"/>
  </sheetPr>
  <dimension ref="A1:T58"/>
  <sheetViews>
    <sheetView topLeftCell="N1" zoomScale="70"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29"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29"/>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29"/>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29"/>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29"/>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29"/>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29"/>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29"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29"/>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29"/>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29"/>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29"/>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29"/>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29"/>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29"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29"/>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29"/>
      <c r="D29" s="85">
        <v>41764</v>
      </c>
      <c r="E29" s="165"/>
      <c r="F29" s="165"/>
      <c r="G29" s="165"/>
      <c r="H29" s="165"/>
      <c r="I29" s="165"/>
      <c r="J29" s="165"/>
      <c r="K29" s="166"/>
      <c r="L29" s="166">
        <f t="shared" si="4"/>
        <v>0</v>
      </c>
      <c r="M29" s="166"/>
      <c r="N29" s="166"/>
      <c r="O29" s="166"/>
      <c r="P29" s="166"/>
      <c r="Q29" s="166"/>
      <c r="R29" s="153">
        <v>13.55</v>
      </c>
    </row>
    <row r="30" spans="3:18" x14ac:dyDescent="0.25">
      <c r="C30" s="229"/>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david</cp:lastModifiedBy>
  <dcterms:created xsi:type="dcterms:W3CDTF">2015-05-24T22:43:37Z</dcterms:created>
  <dcterms:modified xsi:type="dcterms:W3CDTF">2019-10-23T00:33:36Z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