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07"/>
  <workbookPr/>
  <xr:revisionPtr revIDLastSave="2" documentId="11_B750AF69E958D0EFA8B3B915CB2528E350C21D4D" xr6:coauthVersionLast="47" xr6:coauthVersionMax="47" xr10:uidLastSave="{850D0605-87A9-485A-8EF8-70E1881807D9}"/>
  <bookViews>
    <workbookView xWindow="0" yWindow="0" windowWidth="0" windowHeight="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6" i="1" l="1"/>
  <c r="J15" i="1"/>
  <c r="J14" i="1"/>
  <c r="J13" i="1"/>
  <c r="J12" i="1"/>
  <c r="J11" i="1"/>
  <c r="J10" i="1"/>
  <c r="J9" i="1"/>
  <c r="J8" i="1"/>
  <c r="J7" i="1"/>
  <c r="J6" i="1"/>
  <c r="J5" i="1"/>
  <c r="J4" i="1"/>
  <c r="M11" i="1" s="1"/>
  <c r="M12" i="1" s="1"/>
</calcChain>
</file>

<file path=xl/sharedStrings.xml><?xml version="1.0" encoding="utf-8"?>
<sst xmlns="http://schemas.openxmlformats.org/spreadsheetml/2006/main" count="63" uniqueCount="42">
  <si>
    <t>Expense Report</t>
  </si>
  <si>
    <t>Catagories (eg: Components, Fabrication)</t>
  </si>
  <si>
    <t>Date</t>
  </si>
  <si>
    <t>Description</t>
  </si>
  <si>
    <t>Part Number 
(If Applicable)</t>
  </si>
  <si>
    <t>Catagory</t>
  </si>
  <si>
    <t>Reasoning</t>
  </si>
  <si>
    <t>Quantity</t>
  </si>
  <si>
    <t>Cost (£)</t>
  </si>
  <si>
    <t>Total Cost</t>
  </si>
  <si>
    <t>Key Details</t>
  </si>
  <si>
    <t>16/11/23</t>
  </si>
  <si>
    <t>Speaker 2w 8 Ohm</t>
  </si>
  <si>
    <t>Component</t>
  </si>
  <si>
    <t>Play Tones/sounds</t>
  </si>
  <si>
    <t>3D Printing - 50p/h</t>
  </si>
  <si>
    <t>Transistor</t>
  </si>
  <si>
    <t>Laser Cutting - £2/sheet</t>
  </si>
  <si>
    <t>LDR</t>
  </si>
  <si>
    <t>Detect Ambient Lighting Conditions</t>
  </si>
  <si>
    <t>Parts must be avaliable from the components list, unless approved by the technicians.</t>
  </si>
  <si>
    <t>NeoPixel Ring (16)</t>
  </si>
  <si>
    <t>Lighting</t>
  </si>
  <si>
    <t>Arduino, Battery and Battery holder are not included in the budget.</t>
  </si>
  <si>
    <t>Motor</t>
  </si>
  <si>
    <t>Spin the mobile</t>
  </si>
  <si>
    <t>StripBoard</t>
  </si>
  <si>
    <t>Prototype the components</t>
  </si>
  <si>
    <t>PIR Sensor</t>
  </si>
  <si>
    <t>Detect the babies movement</t>
  </si>
  <si>
    <t>Budget</t>
  </si>
  <si>
    <t>Resistor</t>
  </si>
  <si>
    <t>Diode</t>
  </si>
  <si>
    <t>Remaining</t>
  </si>
  <si>
    <t>23/11/23</t>
  </si>
  <si>
    <t>Microphone</t>
  </si>
  <si>
    <t>Detect Sound</t>
  </si>
  <si>
    <t>3D Printing</t>
  </si>
  <si>
    <t>Laser Cutting</t>
  </si>
  <si>
    <t>Stars, Moon and Dome lid.</t>
  </si>
  <si>
    <t>Latching Button</t>
  </si>
  <si>
    <t>Power and Motor Control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</si>
</sst>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£]#,##0.00"/>
    <numFmt numFmtId="165" formatCode="mm/dd/yy"/>
  </numFmts>
  <fonts count="3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name val="Arial"/>
    </font>
  </fonts>
  <fills count="12">
    <fill>
      <patternFill patternType="none"/>
    </fill>
    <fill>
      <patternFill patternType="gray125"/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EAD1DC"/>
        <bgColor rgb="FFEAD1DC"/>
      </patternFill>
    </fill>
    <fill>
      <patternFill patternType="solid">
        <fgColor rgb="FFCFE2F3"/>
        <bgColor rgb="FFCFE2F3"/>
      </patternFill>
    </fill>
    <fill>
      <patternFill patternType="solid">
        <fgColor rgb="FFFFF2CC"/>
        <bgColor rgb="FFFFF2CC"/>
      </patternFill>
    </fill>
    <fill>
      <patternFill patternType="solid">
        <fgColor rgb="FFE6B8AF"/>
        <bgColor rgb="FFE6B8AF"/>
      </patternFill>
    </fill>
    <fill>
      <patternFill patternType="solid">
        <fgColor rgb="FFF4CCCC"/>
        <bgColor rgb="FFF4CCCC"/>
      </patternFill>
    </fill>
    <fill>
      <patternFill patternType="solid">
        <fgColor rgb="FFD9D9D9"/>
        <bgColor rgb="FFD9D9D9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1" fillId="4" borderId="1" xfId="0" applyFont="1" applyFill="1" applyBorder="1" applyAlignment="1">
      <alignment wrapText="1"/>
    </xf>
    <xf numFmtId="0" fontId="1" fillId="5" borderId="1" xfId="0" applyFont="1" applyFill="1" applyBorder="1"/>
    <xf numFmtId="0" fontId="1" fillId="7" borderId="1" xfId="0" applyFont="1" applyFill="1" applyBorder="1"/>
    <xf numFmtId="0" fontId="1" fillId="8" borderId="1" xfId="0" applyFont="1" applyFill="1" applyBorder="1"/>
    <xf numFmtId="0" fontId="1" fillId="9" borderId="1" xfId="0" applyFont="1" applyFill="1" applyBorder="1"/>
    <xf numFmtId="0" fontId="1" fillId="0" borderId="4" xfId="0" applyFont="1" applyBorder="1"/>
    <xf numFmtId="0" fontId="1" fillId="0" borderId="5" xfId="0" applyFont="1" applyBorder="1"/>
    <xf numFmtId="4" fontId="1" fillId="0" borderId="5" xfId="0" applyNumberFormat="1" applyFont="1" applyBorder="1"/>
    <xf numFmtId="164" fontId="1" fillId="0" borderId="5" xfId="0" applyNumberFormat="1" applyFont="1" applyBorder="1"/>
    <xf numFmtId="164" fontId="1" fillId="0" borderId="6" xfId="0" applyNumberFormat="1" applyFont="1" applyBorder="1"/>
    <xf numFmtId="0" fontId="1" fillId="11" borderId="1" xfId="0" applyFont="1" applyFill="1" applyBorder="1"/>
    <xf numFmtId="164" fontId="1" fillId="0" borderId="3" xfId="0" applyNumberFormat="1" applyFont="1" applyBorder="1"/>
    <xf numFmtId="0" fontId="1" fillId="11" borderId="11" xfId="0" applyFont="1" applyFill="1" applyBorder="1"/>
    <xf numFmtId="164" fontId="1" fillId="0" borderId="8" xfId="0" applyNumberFormat="1" applyFont="1" applyBorder="1"/>
    <xf numFmtId="0" fontId="1" fillId="11" borderId="12" xfId="0" applyFont="1" applyFill="1" applyBorder="1"/>
    <xf numFmtId="164" fontId="1" fillId="0" borderId="10" xfId="0" applyNumberFormat="1" applyFont="1" applyBorder="1"/>
    <xf numFmtId="165" fontId="1" fillId="0" borderId="4" xfId="0" applyNumberFormat="1" applyFont="1" applyBorder="1" applyAlignment="1">
      <alignment horizontal="left"/>
    </xf>
    <xf numFmtId="0" fontId="1" fillId="0" borderId="7" xfId="0" applyFont="1" applyBorder="1" applyAlignment="1">
      <alignment wrapText="1"/>
    </xf>
    <xf numFmtId="0" fontId="1" fillId="0" borderId="9" xfId="0" applyFont="1" applyBorder="1" applyAlignment="1">
      <alignment wrapText="1"/>
    </xf>
    <xf numFmtId="0" fontId="1" fillId="10" borderId="2" xfId="0" applyFont="1" applyFill="1" applyBorder="1" applyAlignment="1">
      <alignment horizontal="center"/>
    </xf>
    <xf numFmtId="0" fontId="1" fillId="0" borderId="0" xfId="0" applyFont="1" applyAlignment="1"/>
    <xf numFmtId="0" fontId="0" fillId="0" borderId="0" xfId="0" applyAlignment="1"/>
    <xf numFmtId="0" fontId="1" fillId="3" borderId="2" xfId="0" applyFont="1" applyFill="1" applyBorder="1" applyAlignment="1"/>
    <xf numFmtId="0" fontId="2" fillId="0" borderId="3" xfId="0" applyFont="1" applyBorder="1" applyAlignment="1"/>
    <xf numFmtId="0" fontId="1" fillId="6" borderId="2" xfId="0" applyFont="1" applyFill="1" applyBorder="1" applyAlignment="1"/>
    <xf numFmtId="0" fontId="1" fillId="0" borderId="5" xfId="0" applyFont="1" applyBorder="1" applyAlignment="1"/>
    <xf numFmtId="0" fontId="2" fillId="0" borderId="5" xfId="0" applyFont="1" applyBorder="1" applyAlignment="1"/>
    <xf numFmtId="0" fontId="1" fillId="0" borderId="2" xfId="0" applyFont="1" applyBorder="1" applyAlignment="1"/>
    <xf numFmtId="0" fontId="1" fillId="0" borderId="7" xfId="0" applyFont="1" applyBorder="1" applyAlignment="1"/>
    <xf numFmtId="0" fontId="2" fillId="0" borderId="8" xfId="0" applyFont="1" applyBorder="1" applyAlignment="1"/>
    <xf numFmtId="0" fontId="2" fillId="0" borderId="10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16"/>
  <sheetViews>
    <sheetView tabSelected="1" workbookViewId="0">
      <selection sqref="A1:B1"/>
    </sheetView>
  </sheetViews>
  <sheetFormatPr defaultColWidth="12.5703125" defaultRowHeight="15.75" customHeight="1"/>
  <cols>
    <col min="13" max="13" width="13.42578125" customWidth="1"/>
  </cols>
  <sheetData>
    <row r="1" spans="1:13">
      <c r="A1" s="23" t="s">
        <v>0</v>
      </c>
      <c r="B1" s="24"/>
    </row>
    <row r="2" spans="1:13">
      <c r="F2" s="1" t="s">
        <v>1</v>
      </c>
    </row>
    <row r="3" spans="1:13">
      <c r="A3" s="2" t="s">
        <v>2</v>
      </c>
      <c r="B3" s="25" t="s">
        <v>3</v>
      </c>
      <c r="C3" s="26"/>
      <c r="D3" s="3" t="s">
        <v>4</v>
      </c>
      <c r="E3" s="4" t="s">
        <v>5</v>
      </c>
      <c r="F3" s="27" t="s">
        <v>6</v>
      </c>
      <c r="G3" s="26"/>
      <c r="H3" s="5" t="s">
        <v>7</v>
      </c>
      <c r="I3" s="6" t="s">
        <v>8</v>
      </c>
      <c r="J3" s="7" t="s">
        <v>9</v>
      </c>
      <c r="L3" s="22" t="s">
        <v>10</v>
      </c>
      <c r="M3" s="26"/>
    </row>
    <row r="4" spans="1:13">
      <c r="A4" s="8" t="s">
        <v>11</v>
      </c>
      <c r="B4" s="28" t="s">
        <v>12</v>
      </c>
      <c r="C4" s="29"/>
      <c r="D4" s="9"/>
      <c r="E4" s="9" t="s">
        <v>13</v>
      </c>
      <c r="F4" s="28" t="s">
        <v>14</v>
      </c>
      <c r="G4" s="29"/>
      <c r="H4" s="10">
        <v>1</v>
      </c>
      <c r="I4" s="11">
        <v>3</v>
      </c>
      <c r="J4" s="12">
        <f t="shared" ref="J4:J16" si="0">I4*H4</f>
        <v>3</v>
      </c>
      <c r="L4" s="30" t="s">
        <v>15</v>
      </c>
      <c r="M4" s="26"/>
    </row>
    <row r="5" spans="1:13">
      <c r="A5" s="8" t="s">
        <v>11</v>
      </c>
      <c r="B5" s="28" t="s">
        <v>16</v>
      </c>
      <c r="C5" s="29"/>
      <c r="D5" s="9"/>
      <c r="E5" s="9" t="s">
        <v>13</v>
      </c>
      <c r="F5" s="28"/>
      <c r="G5" s="29"/>
      <c r="H5" s="10">
        <v>1</v>
      </c>
      <c r="I5" s="11">
        <v>0.2</v>
      </c>
      <c r="J5" s="12">
        <f t="shared" si="0"/>
        <v>0.2</v>
      </c>
      <c r="L5" s="31" t="s">
        <v>17</v>
      </c>
      <c r="M5" s="32"/>
    </row>
    <row r="6" spans="1:13">
      <c r="A6" s="8" t="s">
        <v>11</v>
      </c>
      <c r="B6" s="28" t="s">
        <v>18</v>
      </c>
      <c r="C6" s="29"/>
      <c r="D6" s="9"/>
      <c r="E6" s="9" t="s">
        <v>13</v>
      </c>
      <c r="F6" s="28" t="s">
        <v>19</v>
      </c>
      <c r="G6" s="29"/>
      <c r="H6" s="10">
        <v>1</v>
      </c>
      <c r="I6" s="11">
        <v>0.38</v>
      </c>
      <c r="J6" s="12">
        <f t="shared" si="0"/>
        <v>0.38</v>
      </c>
      <c r="L6" s="20" t="s">
        <v>20</v>
      </c>
      <c r="M6" s="32"/>
    </row>
    <row r="7" spans="1:13">
      <c r="A7" s="8" t="s">
        <v>11</v>
      </c>
      <c r="B7" s="28" t="s">
        <v>21</v>
      </c>
      <c r="C7" s="29"/>
      <c r="D7" s="9"/>
      <c r="E7" s="9" t="s">
        <v>13</v>
      </c>
      <c r="F7" s="28" t="s">
        <v>22</v>
      </c>
      <c r="G7" s="29"/>
      <c r="H7" s="10">
        <v>1</v>
      </c>
      <c r="I7" s="11">
        <v>8.5399999999999991</v>
      </c>
      <c r="J7" s="12">
        <f t="shared" si="0"/>
        <v>8.5399999999999991</v>
      </c>
      <c r="L7" s="21" t="s">
        <v>23</v>
      </c>
      <c r="M7" s="33"/>
    </row>
    <row r="8" spans="1:13">
      <c r="A8" s="8" t="s">
        <v>11</v>
      </c>
      <c r="B8" s="28" t="s">
        <v>24</v>
      </c>
      <c r="C8" s="29"/>
      <c r="D8" s="9"/>
      <c r="E8" s="9" t="s">
        <v>13</v>
      </c>
      <c r="F8" s="28" t="s">
        <v>25</v>
      </c>
      <c r="G8" s="29"/>
      <c r="H8" s="10">
        <v>1</v>
      </c>
      <c r="I8" s="11">
        <v>1</v>
      </c>
      <c r="J8" s="12">
        <f t="shared" si="0"/>
        <v>1</v>
      </c>
    </row>
    <row r="9" spans="1:13">
      <c r="A9" s="8" t="s">
        <v>11</v>
      </c>
      <c r="B9" s="28" t="s">
        <v>26</v>
      </c>
      <c r="C9" s="29"/>
      <c r="D9" s="9"/>
      <c r="E9" s="9" t="s">
        <v>13</v>
      </c>
      <c r="F9" s="28" t="s">
        <v>27</v>
      </c>
      <c r="G9" s="29"/>
      <c r="H9" s="10">
        <v>1</v>
      </c>
      <c r="I9" s="11">
        <v>0.2</v>
      </c>
      <c r="J9" s="12">
        <f t="shared" si="0"/>
        <v>0.2</v>
      </c>
    </row>
    <row r="10" spans="1:13">
      <c r="A10" s="8" t="s">
        <v>11</v>
      </c>
      <c r="B10" s="28" t="s">
        <v>28</v>
      </c>
      <c r="C10" s="29"/>
      <c r="D10" s="9"/>
      <c r="E10" s="9" t="s">
        <v>13</v>
      </c>
      <c r="F10" s="28" t="s">
        <v>29</v>
      </c>
      <c r="G10" s="29"/>
      <c r="H10" s="10">
        <v>1</v>
      </c>
      <c r="I10" s="11">
        <v>3</v>
      </c>
      <c r="J10" s="12">
        <f t="shared" si="0"/>
        <v>3</v>
      </c>
      <c r="L10" s="13" t="s">
        <v>30</v>
      </c>
      <c r="M10" s="14">
        <v>35</v>
      </c>
    </row>
    <row r="11" spans="1:13">
      <c r="A11" s="8" t="s">
        <v>11</v>
      </c>
      <c r="B11" s="28" t="s">
        <v>31</v>
      </c>
      <c r="C11" s="29"/>
      <c r="D11" s="9"/>
      <c r="E11" s="9" t="s">
        <v>13</v>
      </c>
      <c r="F11" s="28"/>
      <c r="G11" s="29"/>
      <c r="H11" s="10">
        <v>3</v>
      </c>
      <c r="I11" s="11">
        <v>0.02</v>
      </c>
      <c r="J11" s="12">
        <f t="shared" si="0"/>
        <v>0.06</v>
      </c>
      <c r="L11" s="15" t="s">
        <v>9</v>
      </c>
      <c r="M11" s="16">
        <f>SUM(J4:J996)</f>
        <v>34.67</v>
      </c>
    </row>
    <row r="12" spans="1:13">
      <c r="A12" s="8" t="s">
        <v>11</v>
      </c>
      <c r="B12" s="28" t="s">
        <v>32</v>
      </c>
      <c r="C12" s="29"/>
      <c r="D12" s="9"/>
      <c r="E12" s="9" t="s">
        <v>13</v>
      </c>
      <c r="F12" s="28"/>
      <c r="G12" s="29"/>
      <c r="H12" s="10">
        <v>1</v>
      </c>
      <c r="I12" s="11">
        <v>0.3</v>
      </c>
      <c r="J12" s="12">
        <f t="shared" si="0"/>
        <v>0.3</v>
      </c>
      <c r="L12" s="17" t="s">
        <v>33</v>
      </c>
      <c r="M12" s="18">
        <f>M10-M11</f>
        <v>0.32999999999999829</v>
      </c>
    </row>
    <row r="13" spans="1:13">
      <c r="A13" s="8" t="s">
        <v>34</v>
      </c>
      <c r="B13" s="28" t="s">
        <v>35</v>
      </c>
      <c r="C13" s="29"/>
      <c r="D13" s="9"/>
      <c r="E13" s="9" t="s">
        <v>13</v>
      </c>
      <c r="F13" s="28" t="s">
        <v>36</v>
      </c>
      <c r="G13" s="29"/>
      <c r="H13" s="10">
        <v>1</v>
      </c>
      <c r="I13" s="11">
        <v>2.99</v>
      </c>
      <c r="J13" s="12">
        <f t="shared" si="0"/>
        <v>2.99</v>
      </c>
    </row>
    <row r="14" spans="1:13">
      <c r="A14" s="19">
        <v>45028</v>
      </c>
      <c r="B14" s="28" t="s">
        <v>37</v>
      </c>
      <c r="C14" s="29"/>
      <c r="D14" s="9"/>
      <c r="E14" s="9" t="s">
        <v>13</v>
      </c>
      <c r="F14" s="28"/>
      <c r="G14" s="29"/>
      <c r="H14" s="10">
        <v>18</v>
      </c>
      <c r="I14" s="11">
        <v>0.5</v>
      </c>
      <c r="J14" s="12">
        <f t="shared" si="0"/>
        <v>9</v>
      </c>
    </row>
    <row r="15" spans="1:13">
      <c r="A15" s="19">
        <v>45028</v>
      </c>
      <c r="B15" s="28" t="s">
        <v>38</v>
      </c>
      <c r="C15" s="29"/>
      <c r="D15" s="9"/>
      <c r="E15" s="9" t="s">
        <v>13</v>
      </c>
      <c r="F15" s="28" t="s">
        <v>39</v>
      </c>
      <c r="G15" s="29"/>
      <c r="H15" s="10">
        <v>1</v>
      </c>
      <c r="I15" s="11">
        <v>2</v>
      </c>
      <c r="J15" s="12">
        <f t="shared" si="0"/>
        <v>2</v>
      </c>
    </row>
    <row r="16" spans="1:13">
      <c r="A16" s="19">
        <v>45058</v>
      </c>
      <c r="B16" s="28" t="s">
        <v>40</v>
      </c>
      <c r="C16" s="29"/>
      <c r="D16" s="9"/>
      <c r="E16" s="9" t="s">
        <v>13</v>
      </c>
      <c r="F16" s="28" t="s">
        <v>41</v>
      </c>
      <c r="G16" s="29"/>
      <c r="H16" s="10">
        <v>2</v>
      </c>
      <c r="I16" s="11">
        <v>2</v>
      </c>
      <c r="J16" s="12">
        <f t="shared" si="0"/>
        <v>4</v>
      </c>
    </row>
  </sheetData>
  <mergeCells count="34"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F16:G16"/>
    <mergeCell ref="F4:G4"/>
    <mergeCell ref="F5:G5"/>
    <mergeCell ref="F6:G6"/>
    <mergeCell ref="F7:G7"/>
    <mergeCell ref="F8:G8"/>
    <mergeCell ref="F9:G9"/>
    <mergeCell ref="F10:G10"/>
    <mergeCell ref="F11:G11"/>
    <mergeCell ref="F12:G12"/>
    <mergeCell ref="F13:G13"/>
    <mergeCell ref="F14:G14"/>
    <mergeCell ref="F15:G15"/>
    <mergeCell ref="L6:M6"/>
    <mergeCell ref="L7:M7"/>
    <mergeCell ref="A1:B1"/>
    <mergeCell ref="B3:C3"/>
    <mergeCell ref="F3:G3"/>
    <mergeCell ref="L3:M3"/>
    <mergeCell ref="B4:C4"/>
    <mergeCell ref="L4:M4"/>
    <mergeCell ref="L5:M5"/>
    <mergeCell ref="B5:C5"/>
    <mergeCell ref="B6:C6"/>
    <mergeCell ref="B7:C7"/>
  </mergeCells>
  <pageMargins left="0" right="0" top="0" bottom="0" header="0" footer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MTIBAA, Aymen (2023)</cp:lastModifiedBy>
  <cp:revision/>
  <dcterms:created xsi:type="dcterms:W3CDTF">2025-01-10T14:00:58Z</dcterms:created>
  <dcterms:modified xsi:type="dcterms:W3CDTF">2025-01-10T14:00:58Z</dcterms:modified>
  <cp:category/>
  <cp:contentStatus/>
</cp:coreProperties>
</file>