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<sst xmlns="http://schemas.openxmlformats.org/spreadsheetml/2006/main" count="14" uniqueCount="14">
  <si>
    <t>Débit (BV/h)</t>
  </si>
  <si>
    <t>BV1</t>
  </si>
  <si>
    <t>BV2</t>
  </si>
  <si>
    <t>BV3</t>
  </si>
  <si>
    <t>BV4</t>
  </si>
  <si>
    <t>vp</t>
  </si>
  <si>
    <t>velu1</t>
  </si>
  <si>
    <t>velu2</t>
  </si>
  <si>
    <t>vb</t>
  </si>
  <si>
    <t>delta_t etape</t>
  </si>
  <si>
    <t>productivité</t>
  </si>
  <si>
    <t>ratio W/F</t>
  </si>
  <si>
    <t>Dilution lent</t>
  </si>
  <si>
    <t>Dilution rapide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</si>
</sst>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8E7CC3"/>
        <bgColor rgb="FF8E7CC3"/>
      </patternFill>
    </fill>
    <fill>
      <patternFill patternType="solid">
        <fgColor rgb="FFB4A7D6"/>
        <bgColor rgb="FFB4A7D6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3" fontId="1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haredStrings" Target="sharedStrings.xml"/><Relationship Id="rId7" Type="http://schemas.openxmlformats.org/officeDocument/2006/relationships/customXml" Target="../customXml/item3.xml"/><Relationship Id="rId2" Type="http://schemas.openxmlformats.org/officeDocument/2006/relationships/styles" Target="styles.xml"/><Relationship Id="rId1" Type="http://schemas.openxmlformats.org/officeDocument/2006/relationships/theme" Target="theme/theme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2">
        <v>1.0</v>
      </c>
      <c r="B2" s="2">
        <v>0.69</v>
      </c>
      <c r="C2" s="2">
        <v>0.62</v>
      </c>
      <c r="D2" s="2">
        <v>0.69</v>
      </c>
      <c r="E2" s="2">
        <v>0.61</v>
      </c>
      <c r="F2" s="2">
        <f t="shared" ref="F2:F4" si="1">D2-C2</f>
        <v>0.07</v>
      </c>
      <c r="G2" s="2">
        <f t="shared" ref="G2:G4" si="2">B2-C2</f>
        <v>0.07</v>
      </c>
      <c r="H2" s="2">
        <f t="shared" ref="H2:H4" si="3">C2-E2</f>
        <v>0.01</v>
      </c>
      <c r="I2" s="2">
        <f t="shared" ref="I2:I4" si="4">E2</f>
        <v>0.61</v>
      </c>
      <c r="J2" s="2">
        <f t="shared" ref="J2:J4" si="5">(I2+H2+MAX(F2,G2))/A2</f>
        <v>0.69</v>
      </c>
      <c r="K2" s="2">
        <f t="shared" ref="K2:K4" si="6">F2/(4*J2)</f>
        <v>0.02536231884</v>
      </c>
      <c r="L2" s="2">
        <f t="shared" ref="L2:L4" si="7">(G2+H2)/F2</f>
        <v>1.142857143</v>
      </c>
      <c r="M2" s="2">
        <f t="shared" ref="M2:M4" si="8">F2/G2</f>
        <v>1</v>
      </c>
      <c r="N2" s="2">
        <f t="shared" ref="N2:N4" si="9">F2/(F2+G2)</f>
        <v>0.5</v>
      </c>
    </row>
    <row r="3">
      <c r="A3" s="2">
        <v>2.0</v>
      </c>
      <c r="B3" s="2">
        <v>0.58</v>
      </c>
      <c r="C3" s="2">
        <v>0.46</v>
      </c>
      <c r="D3" s="2">
        <v>0.58</v>
      </c>
      <c r="E3" s="2">
        <v>0.44</v>
      </c>
      <c r="F3" s="2">
        <f t="shared" si="1"/>
        <v>0.12</v>
      </c>
      <c r="G3" s="2">
        <f t="shared" si="2"/>
        <v>0.12</v>
      </c>
      <c r="H3" s="2">
        <f t="shared" si="3"/>
        <v>0.02</v>
      </c>
      <c r="I3" s="2">
        <f t="shared" si="4"/>
        <v>0.44</v>
      </c>
      <c r="J3" s="2">
        <f t="shared" si="5"/>
        <v>0.29</v>
      </c>
      <c r="K3" s="2">
        <f t="shared" si="6"/>
        <v>0.1034482759</v>
      </c>
      <c r="L3" s="2">
        <f t="shared" si="7"/>
        <v>1.166666667</v>
      </c>
      <c r="M3" s="2">
        <f t="shared" si="8"/>
        <v>1</v>
      </c>
      <c r="N3" s="2">
        <f t="shared" si="9"/>
        <v>0.5</v>
      </c>
    </row>
    <row r="4">
      <c r="A4" s="2">
        <v>4.0</v>
      </c>
      <c r="B4" s="2">
        <v>0.72</v>
      </c>
      <c r="C4" s="2">
        <v>0.62</v>
      </c>
      <c r="D4" s="2">
        <v>0.69</v>
      </c>
      <c r="E4" s="2">
        <v>0.58</v>
      </c>
      <c r="F4" s="2">
        <f t="shared" si="1"/>
        <v>0.07</v>
      </c>
      <c r="G4" s="2">
        <f t="shared" si="2"/>
        <v>0.1</v>
      </c>
      <c r="H4" s="2">
        <f t="shared" si="3"/>
        <v>0.04</v>
      </c>
      <c r="I4" s="2">
        <f t="shared" si="4"/>
        <v>0.58</v>
      </c>
      <c r="J4" s="2">
        <f t="shared" si="5"/>
        <v>0.18</v>
      </c>
      <c r="K4" s="2">
        <f t="shared" si="6"/>
        <v>0.09722222222</v>
      </c>
      <c r="L4" s="2">
        <f t="shared" si="7"/>
        <v>2</v>
      </c>
      <c r="M4" s="2">
        <f t="shared" si="8"/>
        <v>0.7</v>
      </c>
      <c r="N4" s="2">
        <f t="shared" si="9"/>
        <v>0.4117647059</v>
      </c>
    </row>
  </sheetData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23DA6764E1144FBEB11EB406CA3C50" ma:contentTypeVersion="3" ma:contentTypeDescription="Crée un document." ma:contentTypeScope="" ma:versionID="a2fca39c9e63419e5b02572445b614b2">
  <xsd:schema xmlns:xsd="http://www.w3.org/2001/XMLSchema" xmlns:xs="http://www.w3.org/2001/XMLSchema" xmlns:p="http://schemas.microsoft.com/office/2006/metadata/properties" xmlns:ns2="d63db7f9-25c4-47a1-8bb2-882d8ff08dfe" targetNamespace="http://schemas.microsoft.com/office/2006/metadata/properties" ma:root="true" ma:fieldsID="4f87dd0863fb4a1a34e480a746fa1806" ns2:_="">
    <xsd:import namespace="d63db7f9-25c4-47a1-8bb2-882d8ff08df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3db7f9-25c4-47a1-8bb2-882d8ff08d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C70B7C4-5FD3-4A1C-8782-CD04D127FC60}"/>
</file>

<file path=customXml/itemProps2.xml><?xml version="1.0" encoding="utf-8"?>
<ds:datastoreItem xmlns:ds="http://schemas.openxmlformats.org/officeDocument/2006/customXml" ds:itemID="{E3748E8C-1EF2-44A9-975D-DA41C4FB5EAF}"/>
</file>

<file path=customXml/itemProps3.xml><?xml version="1.0" encoding="utf-8"?>
<ds:datastoreItem xmlns:ds="http://schemas.openxmlformats.org/officeDocument/2006/customXml" ds:itemID="{9DB8002A-A430-4BB9-BF48-7B5320C444E6}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0x010100E923DA6764E1144FBEB11EB406CA3C50</vt:lpwstr>
  </property>
</Properties>
</file>