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CALIDAD\"/>
    </mc:Choice>
  </mc:AlternateContent>
  <bookViews>
    <workbookView xWindow="0" yWindow="0" windowWidth="16392" windowHeight="6036"/>
  </bookViews>
  <sheets>
    <sheet name="Sheet1" sheetId="1" r:id="rId1"/>
  </sheets>
  <externalReferences>
    <externalReference r:id="rId2"/>
  </externalReferences>
  <definedNames>
    <definedName name="Status">[1]Sheet2!$A$5:$A$7</definedName>
  </definedNames>
  <calcPr calcId="162913" concurrentCalc="0"/>
  <extLst>
    <ext uri="GoogleSheetsCustomDataVersion1">
      <go:sheetsCustomData xmlns:go="http://customooxmlschemas.google.com/" r:id="rId5" roundtripDataSignature="AMtx7mh7IM1a2mgViIgVAWHP+/SNzKPFXA==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E31" i="1"/>
  <c r="E30" i="1"/>
  <c r="E29" i="1"/>
  <c r="E28" i="1"/>
  <c r="E27" i="1"/>
  <c r="E26" i="1"/>
  <c r="D25" i="1"/>
  <c r="C25" i="1"/>
  <c r="E25" i="1"/>
  <c r="E24" i="1"/>
  <c r="E23" i="1"/>
  <c r="E22" i="1"/>
  <c r="E21" i="1"/>
  <c r="D20" i="1"/>
  <c r="C20" i="1"/>
  <c r="E20" i="1"/>
  <c r="E19" i="1"/>
  <c r="E18" i="1"/>
  <c r="E17" i="1"/>
  <c r="E16" i="1"/>
  <c r="D15" i="1"/>
  <c r="C15" i="1"/>
  <c r="E15" i="1"/>
</calcChain>
</file>

<file path=xl/sharedStrings.xml><?xml version="1.0" encoding="utf-8"?>
<sst xmlns="http://schemas.openxmlformats.org/spreadsheetml/2006/main" count="71" uniqueCount="55">
  <si>
    <t>Plan de proyecto Ágil</t>
  </si>
  <si>
    <t>Nombre del proyecto</t>
  </si>
  <si>
    <t>Gerente del proyecto</t>
  </si>
  <si>
    <t>Entregable del proyecto</t>
  </si>
  <si>
    <t>Declaración del alcance</t>
  </si>
  <si>
    <t>Fecha de inicio</t>
  </si>
  <si>
    <t>Fecha final</t>
  </si>
  <si>
    <t>Progreso general</t>
  </si>
  <si>
    <t>Nombre de la tarea</t>
  </si>
  <si>
    <t>Días</t>
  </si>
  <si>
    <t>Estado</t>
  </si>
  <si>
    <t>Diseño del prototipo</t>
  </si>
  <si>
    <t>Reloj de 6 digitos con Leds</t>
  </si>
  <si>
    <t>Tamaño y dimensiones</t>
  </si>
  <si>
    <t>Programación de funcionamiento</t>
  </si>
  <si>
    <t>Configuración de horas con botones</t>
  </si>
  <si>
    <t>Construcción</t>
  </si>
  <si>
    <t>Busqueda de materiales</t>
  </si>
  <si>
    <t>Diseño de circuito</t>
  </si>
  <si>
    <t>Conexiones de circuito</t>
  </si>
  <si>
    <t>Pruebas de circuito</t>
  </si>
  <si>
    <t>Implementación</t>
  </si>
  <si>
    <t>Construcción de estructura</t>
  </si>
  <si>
    <t>Creación de los 6 dígitos</t>
  </si>
  <si>
    <t>Implementar programación</t>
  </si>
  <si>
    <t>Pruebas del producto final</t>
  </si>
  <si>
    <t>Corrección de detalles</t>
  </si>
  <si>
    <t>Entrega</t>
  </si>
  <si>
    <t>Sprint</t>
  </si>
  <si>
    <t>Lanzado</t>
  </si>
  <si>
    <t>En marcha</t>
  </si>
  <si>
    <t>Planeado</t>
  </si>
  <si>
    <t>Fecha de lanzamiento</t>
  </si>
  <si>
    <t>Objetivo</t>
  </si>
  <si>
    <t>Considerar el tamaño propuesto por el cliente para la carcasa del reloj, un aproximado de 1 mt de largo y
 30 cm de ancho.</t>
  </si>
  <si>
    <t>Diseñar un codigo en Arduino, para la 
construccion de un reloj en tiempo real.</t>
  </si>
  <si>
    <t>Construir el circuito correspondiente para el reloj de 6 digitos y realizar pruebas pertinentes.</t>
  </si>
  <si>
    <t>Cotizar materiales/ componentes a utilizar y adquirir
 aquellos que se adapten a nuestras necesidades.</t>
  </si>
  <si>
    <t>Diseñar el circuito que previamente fue sometido a pruebas.</t>
  </si>
  <si>
    <t>Realizar las conexiones del circuito, y soldar los 
componentes.</t>
  </si>
  <si>
    <t>Realizar pruebas de funcionamiento del circuito, para 
solucionar cualquier detalle.</t>
  </si>
  <si>
    <t>Construir la carcasa del reloj considerando
 el espacio a utilizar por el circuito desarrollado..</t>
  </si>
  <si>
    <t>Realizar el armado de la estructura del reloj.</t>
  </si>
  <si>
    <t>Desarrollar los 6 digitos para el reloj, apoyandonos de la estructura de un display de 7 segmentos.</t>
  </si>
  <si>
    <t>Cargar el codigo a la placa Arduino para  verificar que 
el circuito funciona correctamente y corroborar que la respuesta en los led's es apropiada al tiempo asignado.</t>
  </si>
  <si>
    <t>Realizar las pruebas correspondientes, con el proposito de observar el funcionamiento del proyecto.</t>
  </si>
  <si>
    <t>Corregir los ultimos detalles del proyecto, con la
finalidad de brindar un producto de calidad.</t>
  </si>
  <si>
    <t>Realizar la entrega del proyecto en tiempo y forma.</t>
  </si>
  <si>
    <t>Generar diseños para la estrucura y circuito del reloj, realizar simulaciones en software.</t>
  </si>
  <si>
    <t>Configurar los push-button, de tal forma que al accionarlos nos permitan modificar las horas/minutos del reloj.</t>
  </si>
  <si>
    <t>Desarrollar un reloj de 6 digitos con la estructura de display de 7 segmentos, utilizando led's para  iluminar cada segmento.</t>
  </si>
  <si>
    <t xml:space="preserve">            Reloj de 6 digitos</t>
  </si>
  <si>
    <t xml:space="preserve">          15/06/2022</t>
  </si>
  <si>
    <t xml:space="preserve">            Alumnos de IET</t>
  </si>
  <si>
    <t xml:space="preserve">          15/08/2022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</si>
</sst>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d/m/yyyy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2"/>
      <color rgb="FF000000"/>
      <name val="Calibri"/>
    </font>
    <font>
      <sz val="14"/>
      <color theme="1"/>
      <name val="Calibri"/>
    </font>
    <font>
      <u/>
      <sz val="20"/>
      <color theme="10"/>
      <name val="Calibri"/>
    </font>
    <font>
      <sz val="12"/>
      <name val="Calibri"/>
    </font>
    <font>
      <sz val="12"/>
      <color theme="1"/>
      <name val="Calibri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i/>
      <sz val="12"/>
      <color theme="1"/>
      <name val="Calibri"/>
      <family val="2"/>
    </font>
    <font>
      <sz val="18"/>
      <color theme="1"/>
      <name val="Britannic Bold"/>
      <family val="2"/>
    </font>
    <font>
      <b/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B78E2"/>
        <bgColor rgb="FF31859B"/>
      </patternFill>
    </fill>
    <fill>
      <patternFill patternType="solid">
        <fgColor rgb="FFCB78E2"/>
        <bgColor rgb="FF0F243E"/>
      </patternFill>
    </fill>
    <fill>
      <patternFill patternType="solid">
        <fgColor rgb="FFCB78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6B7F0"/>
        <bgColor indexed="64"/>
      </patternFill>
    </fill>
    <fill>
      <patternFill patternType="solid">
        <fgColor rgb="FF46B7F0"/>
        <bgColor rgb="FF548DD4"/>
      </patternFill>
    </fill>
    <fill>
      <patternFill patternType="solid">
        <fgColor rgb="FF92D050"/>
        <bgColor rgb="FF76923C"/>
      </patternFill>
    </fill>
    <fill>
      <patternFill patternType="solid">
        <fgColor rgb="FFFFB13F"/>
        <bgColor indexed="64"/>
      </patternFill>
    </fill>
    <fill>
      <patternFill patternType="solid">
        <fgColor rgb="FFFFB13F"/>
        <bgColor rgb="FFBFBFB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65" fontId="10" fillId="0" borderId="17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/>
    </xf>
    <xf numFmtId="165" fontId="10" fillId="7" borderId="16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15" fontId="1" fillId="2" borderId="1" xfId="0" applyNumberFormat="1" applyFont="1" applyFill="1" applyBorder="1"/>
    <xf numFmtId="0" fontId="12" fillId="2" borderId="1" xfId="0" applyFont="1" applyFill="1" applyBorder="1"/>
    <xf numFmtId="0" fontId="10" fillId="6" borderId="13" xfId="0" applyFont="1" applyFill="1" applyBorder="1" applyAlignment="1">
      <alignment horizontal="center" vertical="center"/>
    </xf>
    <xf numFmtId="14" fontId="10" fillId="6" borderId="19" xfId="0" applyNumberFormat="1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14" fontId="10" fillId="10" borderId="19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8" borderId="2" xfId="0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0" fontId="0" fillId="7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5" fillId="11" borderId="2" xfId="0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0" fillId="0" borderId="0" xfId="0" applyFont="1" applyFill="1" applyAlignment="1"/>
    <xf numFmtId="0" fontId="7" fillId="0" borderId="7" xfId="0" applyFont="1" applyFill="1" applyBorder="1"/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1" fillId="0" borderId="1" xfId="0" applyFont="1" applyFill="1" applyBorder="1"/>
    <xf numFmtId="0" fontId="1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3F"/>
      <color rgb="FF46B7F0"/>
      <color rgb="FFCB78E2"/>
      <color rgb="FF5BD4FF"/>
      <color rgb="FFDA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Fecha de inicio</c:v>
          </c:tx>
          <c:spPr>
            <a:solidFill>
              <a:srgbClr val="46B7F0"/>
            </a:solidFill>
            <a:ln cmpd="sng">
              <a:solidFill>
                <a:srgbClr val="46B7F0"/>
              </a:solidFill>
            </a:ln>
          </c:spPr>
          <c:invertIfNegative val="1"/>
          <c:cat>
            <c:strRef>
              <c:f>Sheet1!$B$15:$B$31</c:f>
              <c:strCache>
                <c:ptCount val="17"/>
                <c:pt idx="0">
                  <c:v>Diseño del prototipo</c:v>
                </c:pt>
                <c:pt idx="1">
                  <c:v>Reloj de 6 digitos con Leds</c:v>
                </c:pt>
                <c:pt idx="2">
                  <c:v>Tamaño y dimensiones</c:v>
                </c:pt>
                <c:pt idx="3">
                  <c:v>Programación de funcionamiento</c:v>
                </c:pt>
                <c:pt idx="4">
                  <c:v>Configuración de horas con botones</c:v>
                </c:pt>
                <c:pt idx="5">
                  <c:v>Construcción</c:v>
                </c:pt>
                <c:pt idx="6">
                  <c:v>Busqueda de materiales</c:v>
                </c:pt>
                <c:pt idx="7">
                  <c:v>Diseño de circuito</c:v>
                </c:pt>
                <c:pt idx="8">
                  <c:v>Conexiones de circuito</c:v>
                </c:pt>
                <c:pt idx="9">
                  <c:v>Pruebas de circuito</c:v>
                </c:pt>
                <c:pt idx="10">
                  <c:v>Implementación</c:v>
                </c:pt>
                <c:pt idx="11">
                  <c:v>Construcción de estructura</c:v>
                </c:pt>
                <c:pt idx="12">
                  <c:v>Creación de los 6 dígitos</c:v>
                </c:pt>
                <c:pt idx="13">
                  <c:v>Implementar programación</c:v>
                </c:pt>
                <c:pt idx="14">
                  <c:v>Pruebas del producto final</c:v>
                </c:pt>
                <c:pt idx="15">
                  <c:v>Corrección de detalles</c:v>
                </c:pt>
                <c:pt idx="16">
                  <c:v>Entrega</c:v>
                </c:pt>
              </c:strCache>
            </c:strRef>
          </c:cat>
          <c:val>
            <c:numRef>
              <c:f>Sheet1!$C$15:$C$31</c:f>
              <c:numCache>
                <c:formatCode>m/d</c:formatCode>
                <c:ptCount val="17"/>
                <c:pt idx="0">
                  <c:v>44727</c:v>
                </c:pt>
                <c:pt idx="1">
                  <c:v>44727</c:v>
                </c:pt>
                <c:pt idx="2">
                  <c:v>44728</c:v>
                </c:pt>
                <c:pt idx="3">
                  <c:v>44729</c:v>
                </c:pt>
                <c:pt idx="4">
                  <c:v>44730</c:v>
                </c:pt>
                <c:pt idx="5">
                  <c:v>44739</c:v>
                </c:pt>
                <c:pt idx="6">
                  <c:v>44739</c:v>
                </c:pt>
                <c:pt idx="7">
                  <c:v>44732</c:v>
                </c:pt>
                <c:pt idx="8">
                  <c:v>44753</c:v>
                </c:pt>
                <c:pt idx="9">
                  <c:v>44757</c:v>
                </c:pt>
                <c:pt idx="10">
                  <c:v>44774</c:v>
                </c:pt>
                <c:pt idx="11">
                  <c:v>44774</c:v>
                </c:pt>
                <c:pt idx="12">
                  <c:v>44775</c:v>
                </c:pt>
                <c:pt idx="13">
                  <c:v>44776</c:v>
                </c:pt>
                <c:pt idx="14">
                  <c:v>44781</c:v>
                </c:pt>
                <c:pt idx="15">
                  <c:v>44783</c:v>
                </c:pt>
                <c:pt idx="16">
                  <c:v>44788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46B7F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CD-4CC2-8ACA-3D665F5B57AD}"/>
            </c:ext>
          </c:extLst>
        </c:ser>
        <c:ser>
          <c:idx val="1"/>
          <c:order val="1"/>
          <c:tx>
            <c:v>Días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6B7F0"/>
              </a:solidFill>
              <a:ln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ECD-4CC2-8ACA-3D665F5B57AD}"/>
              </c:ext>
            </c:extLst>
          </c:dPt>
          <c:dPt>
            <c:idx val="1"/>
            <c:invertIfNegative val="1"/>
            <c:bubble3D val="0"/>
            <c:spPr>
              <a:solidFill>
                <a:srgbClr val="46B7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ECD-4CC2-8ACA-3D665F5B57AD}"/>
              </c:ext>
            </c:extLst>
          </c:dPt>
          <c:dPt>
            <c:idx val="2"/>
            <c:invertIfNegative val="1"/>
            <c:bubble3D val="0"/>
            <c:spPr>
              <a:solidFill>
                <a:srgbClr val="46B7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ECD-4CC2-8ACA-3D665F5B57AD}"/>
              </c:ext>
            </c:extLst>
          </c:dPt>
          <c:dPt>
            <c:idx val="3"/>
            <c:invertIfNegative val="1"/>
            <c:bubble3D val="0"/>
            <c:spPr>
              <a:solidFill>
                <a:srgbClr val="46B7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ECD-4CC2-8ACA-3D665F5B57AD}"/>
              </c:ext>
            </c:extLst>
          </c:dPt>
          <c:dPt>
            <c:idx val="4"/>
            <c:invertIfNegative val="1"/>
            <c:bubble3D val="0"/>
            <c:spPr>
              <a:solidFill>
                <a:srgbClr val="46B7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ECD-4CC2-8ACA-3D665F5B57AD}"/>
              </c:ext>
            </c:extLst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ECD-4CC2-8ACA-3D665F5B57AD}"/>
              </c:ext>
            </c:extLst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ECD-4CC2-8ACA-3D665F5B57AD}"/>
              </c:ext>
            </c:extLst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3ECD-4CC2-8ACA-3D665F5B57AD}"/>
              </c:ext>
            </c:extLst>
          </c:dPt>
          <c:dPt>
            <c:idx val="9"/>
            <c:invertIfNegative val="1"/>
            <c:bubble3D val="0"/>
            <c:spPr>
              <a:solidFill>
                <a:srgbClr val="FFB13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3ECD-4CC2-8ACA-3D665F5B57AD}"/>
              </c:ext>
            </c:extLst>
          </c:dPt>
          <c:dPt>
            <c:idx val="10"/>
            <c:invertIfNegative val="1"/>
            <c:bubble3D val="0"/>
            <c:spPr>
              <a:solidFill>
                <a:srgbClr val="FFB13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ECD-4CC2-8ACA-3D665F5B57AD}"/>
              </c:ext>
            </c:extLst>
          </c:dPt>
          <c:dPt>
            <c:idx val="11"/>
            <c:invertIfNegative val="1"/>
            <c:bubble3D val="0"/>
            <c:spPr>
              <a:solidFill>
                <a:srgbClr val="FFB13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3ECD-4CC2-8ACA-3D665F5B57AD}"/>
              </c:ext>
            </c:extLst>
          </c:dPt>
          <c:dPt>
            <c:idx val="12"/>
            <c:invertIfNegative val="1"/>
            <c:bubble3D val="0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3ECD-4CC2-8ACA-3D665F5B57AD}"/>
              </c:ext>
            </c:extLst>
          </c:dPt>
          <c:dPt>
            <c:idx val="13"/>
            <c:invertIfNegative val="1"/>
            <c:bubble3D val="0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3ECD-4CC2-8ACA-3D665F5B57AD}"/>
              </c:ext>
            </c:extLst>
          </c:dPt>
          <c:dPt>
            <c:idx val="14"/>
            <c:invertIfNegative val="1"/>
            <c:bubble3D val="0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3ECD-4CC2-8ACA-3D665F5B57AD}"/>
              </c:ext>
            </c:extLst>
          </c:dPt>
          <c:dPt>
            <c:idx val="15"/>
            <c:invertIfNegative val="1"/>
            <c:bubble3D val="0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3ECD-4CC2-8ACA-3D665F5B57AD}"/>
              </c:ext>
            </c:extLst>
          </c:dPt>
          <c:cat>
            <c:strRef>
              <c:f>Sheet1!$B$15:$B$31</c:f>
              <c:strCache>
                <c:ptCount val="17"/>
                <c:pt idx="0">
                  <c:v>Diseño del prototipo</c:v>
                </c:pt>
                <c:pt idx="1">
                  <c:v>Reloj de 6 digitos con Leds</c:v>
                </c:pt>
                <c:pt idx="2">
                  <c:v>Tamaño y dimensiones</c:v>
                </c:pt>
                <c:pt idx="3">
                  <c:v>Programación de funcionamiento</c:v>
                </c:pt>
                <c:pt idx="4">
                  <c:v>Configuración de horas con botones</c:v>
                </c:pt>
                <c:pt idx="5">
                  <c:v>Construcción</c:v>
                </c:pt>
                <c:pt idx="6">
                  <c:v>Busqueda de materiales</c:v>
                </c:pt>
                <c:pt idx="7">
                  <c:v>Diseño de circuito</c:v>
                </c:pt>
                <c:pt idx="8">
                  <c:v>Conexiones de circuito</c:v>
                </c:pt>
                <c:pt idx="9">
                  <c:v>Pruebas de circuito</c:v>
                </c:pt>
                <c:pt idx="10">
                  <c:v>Implementación</c:v>
                </c:pt>
                <c:pt idx="11">
                  <c:v>Construcción de estructura</c:v>
                </c:pt>
                <c:pt idx="12">
                  <c:v>Creación de los 6 dígitos</c:v>
                </c:pt>
                <c:pt idx="13">
                  <c:v>Implementar programación</c:v>
                </c:pt>
                <c:pt idx="14">
                  <c:v>Pruebas del producto final</c:v>
                </c:pt>
                <c:pt idx="15">
                  <c:v>Corrección de detalles</c:v>
                </c:pt>
                <c:pt idx="16">
                  <c:v>Entrega</c:v>
                </c:pt>
              </c:strCache>
            </c:strRef>
          </c:cat>
          <c:val>
            <c:numRef>
              <c:f>Sheet1!$E$15:$E$31</c:f>
              <c:numCache>
                <c:formatCode>General</c:formatCode>
                <c:ptCount val="17"/>
                <c:pt idx="0">
                  <c:v>38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75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F-3ECD-4CC2-8ACA-3D665F5B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262289"/>
        <c:axId val="750273483"/>
      </c:barChart>
      <c:catAx>
        <c:axId val="7372622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50273483"/>
        <c:crosses val="autoZero"/>
        <c:auto val="1"/>
        <c:lblAlgn val="ctr"/>
        <c:lblOffset val="100"/>
        <c:noMultiLvlLbl val="1"/>
      </c:catAx>
      <c:valAx>
        <c:axId val="750273483"/>
        <c:scaling>
          <c:orientation val="minMax"/>
          <c:min val="447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m/d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3726228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164103</xdr:rowOff>
    </xdr:from>
    <xdr:ext cx="10382250" cy="4141198"/>
    <xdr:graphicFrame macro="">
      <xdr:nvGraphicFramePr>
        <xdr:cNvPr id="61730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1</xdr:row>
      <xdr:rowOff>0</xdr:rowOff>
    </xdr:from>
    <xdr:ext cx="2466975" cy="4572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de%20lanzami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5">
          <cell r="A5" t="str">
            <v>Planeado</v>
          </cell>
        </row>
        <row r="6">
          <cell r="A6" t="str">
            <v>En marcha</v>
          </cell>
        </row>
        <row r="7">
          <cell r="A7" t="str">
            <v>Lanzado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000"/>
  <sheetViews>
    <sheetView tabSelected="1" zoomScale="10" zoomScaleNormal="10" workbookViewId="0">
      <selection activeCell="CZ2" sqref="CZ2:FZ29"/>
    </sheetView>
  </sheetViews>
  <sheetFormatPr baseColWidth="10" defaultColWidth="11.19921875" defaultRowHeight="15" customHeight="1" x14ac:dyDescent="0.3"/>
  <cols>
    <col min="1" max="1" width="7.5" customWidth="1"/>
    <col min="2" max="2" width="23.09765625" customWidth="1"/>
    <col min="3" max="3" width="11.69921875" customWidth="1"/>
    <col min="4" max="4" width="10.69921875" customWidth="1"/>
    <col min="5" max="5" width="8.8984375" customWidth="1"/>
    <col min="6" max="6" width="11.69921875" customWidth="1"/>
    <col min="7" max="7" width="11.796875" customWidth="1"/>
    <col min="8" max="8" width="49.8984375" customWidth="1"/>
    <col min="9" max="25" width="11" customWidth="1"/>
  </cols>
  <sheetData>
    <row r="1" spans="1:182" ht="0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182" ht="25.8" customHeight="1" x14ac:dyDescent="0.35">
      <c r="A2" s="1"/>
      <c r="B2" s="17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</row>
    <row r="3" spans="1:182" ht="7.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</row>
    <row r="4" spans="1:182" ht="15.6" hidden="1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</row>
    <row r="5" spans="1:182" ht="15.75" customHeight="1" x14ac:dyDescent="0.35">
      <c r="A5" s="1"/>
      <c r="B5" s="2" t="s">
        <v>1</v>
      </c>
      <c r="C5" s="15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</row>
    <row r="6" spans="1:182" ht="15.75" customHeight="1" x14ac:dyDescent="0.35">
      <c r="A6" s="1"/>
      <c r="B6" s="2" t="s">
        <v>2</v>
      </c>
      <c r="C6" s="15" t="s">
        <v>53</v>
      </c>
      <c r="D6" s="1"/>
      <c r="E6" s="1"/>
      <c r="F6" s="1"/>
      <c r="G6" s="1"/>
      <c r="H6" s="1"/>
      <c r="I6" s="1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</row>
    <row r="7" spans="1:182" ht="15.75" customHeight="1" x14ac:dyDescent="0.35">
      <c r="A7" s="1"/>
      <c r="B7" s="2" t="s">
        <v>3</v>
      </c>
      <c r="C7" s="1"/>
      <c r="D7" s="1"/>
      <c r="E7" s="1"/>
      <c r="F7" s="1"/>
      <c r="G7" s="1"/>
      <c r="H7" s="1"/>
      <c r="I7" s="1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</row>
    <row r="8" spans="1:182" ht="15.75" customHeight="1" x14ac:dyDescent="0.35">
      <c r="A8" s="1"/>
      <c r="B8" s="2" t="s">
        <v>4</v>
      </c>
      <c r="C8" s="1"/>
      <c r="D8" s="1"/>
      <c r="E8" s="1"/>
      <c r="F8" s="1"/>
      <c r="G8" s="1"/>
      <c r="H8" s="1"/>
      <c r="I8" s="1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</row>
    <row r="9" spans="1:182" ht="15.6" hidden="1" customHeight="1" x14ac:dyDescent="0.35">
      <c r="A9" s="1"/>
      <c r="B9" s="2"/>
      <c r="C9" s="1"/>
      <c r="D9" s="1"/>
      <c r="E9" s="1"/>
      <c r="F9" s="1"/>
      <c r="G9" s="1"/>
      <c r="H9" s="1"/>
      <c r="I9" s="1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</row>
    <row r="10" spans="1:182" ht="15.75" customHeight="1" x14ac:dyDescent="0.35">
      <c r="A10" s="1"/>
      <c r="B10" s="2" t="s">
        <v>5</v>
      </c>
      <c r="C10" s="16" t="s">
        <v>52</v>
      </c>
      <c r="D10" s="1"/>
      <c r="E10" s="1"/>
      <c r="F10" s="1"/>
      <c r="G10" s="1"/>
      <c r="H10" s="1"/>
      <c r="I10" s="1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</row>
    <row r="11" spans="1:182" ht="15.75" customHeight="1" x14ac:dyDescent="0.35">
      <c r="A11" s="1"/>
      <c r="B11" s="2" t="s">
        <v>6</v>
      </c>
      <c r="C11" s="16" t="s">
        <v>54</v>
      </c>
      <c r="D11" s="1"/>
      <c r="E11" s="1"/>
      <c r="F11" s="1"/>
      <c r="G11" s="1"/>
      <c r="H11" s="1"/>
      <c r="I11" s="1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</row>
    <row r="12" spans="1:182" ht="15.75" customHeight="1" x14ac:dyDescent="0.35">
      <c r="A12" s="1"/>
      <c r="B12" s="2" t="s">
        <v>7</v>
      </c>
      <c r="C12" s="3">
        <v>0.2</v>
      </c>
      <c r="D12" s="1"/>
      <c r="E12" s="1"/>
      <c r="F12" s="1"/>
      <c r="G12" s="1"/>
      <c r="H12" s="1"/>
      <c r="I12" s="1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</row>
    <row r="13" spans="1:182" ht="21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</row>
    <row r="14" spans="1:182" s="45" customFormat="1" ht="31.5" customHeight="1" x14ac:dyDescent="0.3">
      <c r="A14" s="11" t="s">
        <v>28</v>
      </c>
      <c r="B14" s="46" t="s">
        <v>8</v>
      </c>
      <c r="C14" s="46" t="s">
        <v>5</v>
      </c>
      <c r="D14" s="46" t="s">
        <v>6</v>
      </c>
      <c r="E14" s="46" t="s">
        <v>9</v>
      </c>
      <c r="F14" s="7" t="s">
        <v>10</v>
      </c>
      <c r="G14" s="7" t="s">
        <v>32</v>
      </c>
      <c r="H14" s="12" t="s">
        <v>33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</row>
    <row r="15" spans="1:182" s="31" customFormat="1" ht="49.8" customHeight="1" x14ac:dyDescent="0.3">
      <c r="A15" s="13">
        <v>1</v>
      </c>
      <c r="B15" s="29" t="s">
        <v>11</v>
      </c>
      <c r="C15" s="30">
        <f>C16</f>
        <v>44727</v>
      </c>
      <c r="D15" s="30">
        <f>D19</f>
        <v>44765</v>
      </c>
      <c r="E15" s="29">
        <f t="shared" ref="E15:E31" si="0">D15-C15</f>
        <v>38</v>
      </c>
      <c r="F15" s="13" t="s">
        <v>29</v>
      </c>
      <c r="G15" s="14">
        <f>D15</f>
        <v>44765</v>
      </c>
      <c r="H15" s="22" t="s">
        <v>48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61"/>
      <c r="FQ15" s="61"/>
      <c r="FR15" s="61"/>
      <c r="FS15" s="61"/>
      <c r="FT15" s="61"/>
      <c r="FU15" s="61"/>
      <c r="FV15" s="61"/>
      <c r="FW15" s="61"/>
      <c r="FX15" s="61"/>
      <c r="FY15" s="61"/>
      <c r="FZ15" s="61"/>
    </row>
    <row r="16" spans="1:182" s="28" customFormat="1" ht="60" customHeight="1" x14ac:dyDescent="0.3">
      <c r="A16" s="5">
        <f>A15 + 1</f>
        <v>2</v>
      </c>
      <c r="B16" s="32" t="s">
        <v>12</v>
      </c>
      <c r="C16" s="33">
        <v>44727</v>
      </c>
      <c r="D16" s="33">
        <v>44762</v>
      </c>
      <c r="E16" s="32">
        <f t="shared" si="0"/>
        <v>35</v>
      </c>
      <c r="F16" s="5" t="s">
        <v>30</v>
      </c>
      <c r="G16" s="8">
        <v>42424</v>
      </c>
      <c r="H16" s="23" t="s">
        <v>50</v>
      </c>
      <c r="I16" s="27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  <c r="DV16" s="61"/>
      <c r="DW16" s="61"/>
      <c r="DX16" s="61"/>
      <c r="DY16" s="61"/>
      <c r="DZ16" s="61"/>
      <c r="EA16" s="61"/>
      <c r="EB16" s="61"/>
      <c r="EC16" s="61"/>
      <c r="ED16" s="61"/>
      <c r="EE16" s="61"/>
      <c r="EF16" s="61"/>
      <c r="EG16" s="61"/>
      <c r="EH16" s="61"/>
      <c r="EI16" s="61"/>
      <c r="EJ16" s="61"/>
      <c r="EK16" s="61"/>
      <c r="EL16" s="61"/>
      <c r="EM16" s="61"/>
      <c r="EN16" s="61"/>
      <c r="EO16" s="61"/>
      <c r="EP16" s="61"/>
      <c r="EQ16" s="61"/>
      <c r="ER16" s="61"/>
      <c r="ES16" s="61"/>
      <c r="ET16" s="61"/>
      <c r="EU16" s="61"/>
      <c r="EV16" s="61"/>
      <c r="EW16" s="61"/>
      <c r="EX16" s="61"/>
      <c r="EY16" s="61"/>
      <c r="EZ16" s="61"/>
      <c r="FA16" s="61"/>
      <c r="FB16" s="61"/>
      <c r="FC16" s="61"/>
      <c r="FD16" s="61"/>
      <c r="FE16" s="61"/>
      <c r="FF16" s="61"/>
      <c r="FG16" s="61"/>
      <c r="FH16" s="61"/>
      <c r="FI16" s="61"/>
      <c r="FJ16" s="61"/>
      <c r="FK16" s="61"/>
      <c r="FL16" s="61"/>
      <c r="FM16" s="61"/>
      <c r="FN16" s="61"/>
      <c r="FO16" s="61"/>
      <c r="FP16" s="61"/>
      <c r="FQ16" s="61"/>
      <c r="FR16" s="61"/>
      <c r="FS16" s="61"/>
      <c r="FT16" s="61"/>
      <c r="FU16" s="61"/>
      <c r="FV16" s="61"/>
      <c r="FW16" s="61"/>
      <c r="FX16" s="61"/>
      <c r="FY16" s="61"/>
      <c r="FZ16" s="61"/>
    </row>
    <row r="17" spans="1:182" s="28" customFormat="1" ht="54" customHeight="1" x14ac:dyDescent="0.3">
      <c r="A17" s="5">
        <f t="shared" ref="A17:A31" si="1">A16 + 1</f>
        <v>3</v>
      </c>
      <c r="B17" s="32" t="s">
        <v>13</v>
      </c>
      <c r="C17" s="33">
        <v>44728</v>
      </c>
      <c r="D17" s="33">
        <v>44763</v>
      </c>
      <c r="E17" s="32">
        <f t="shared" si="0"/>
        <v>35</v>
      </c>
      <c r="F17" s="5" t="s">
        <v>30</v>
      </c>
      <c r="G17" s="8">
        <f t="shared" ref="G17:G31" si="2">D17</f>
        <v>44763</v>
      </c>
      <c r="H17" s="23" t="s">
        <v>34</v>
      </c>
      <c r="I17" s="2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  <c r="DW17" s="61"/>
      <c r="DX17" s="61"/>
      <c r="DY17" s="61"/>
      <c r="DZ17" s="61"/>
      <c r="EA17" s="61"/>
      <c r="EB17" s="61"/>
      <c r="EC17" s="61"/>
      <c r="ED17" s="61"/>
      <c r="EE17" s="61"/>
      <c r="EF17" s="61"/>
      <c r="EG17" s="61"/>
      <c r="EH17" s="61"/>
      <c r="EI17" s="61"/>
      <c r="EJ17" s="61"/>
      <c r="EK17" s="61"/>
      <c r="EL17" s="61"/>
      <c r="EM17" s="61"/>
      <c r="EN17" s="61"/>
      <c r="EO17" s="61"/>
      <c r="EP17" s="61"/>
      <c r="EQ17" s="61"/>
      <c r="ER17" s="61"/>
      <c r="ES17" s="61"/>
      <c r="ET17" s="61"/>
      <c r="EU17" s="61"/>
      <c r="EV17" s="61"/>
      <c r="EW17" s="61"/>
      <c r="EX17" s="61"/>
      <c r="EY17" s="61"/>
      <c r="EZ17" s="61"/>
      <c r="FA17" s="61"/>
      <c r="FB17" s="61"/>
      <c r="FC17" s="61"/>
      <c r="FD17" s="61"/>
      <c r="FE17" s="61"/>
      <c r="FF17" s="61"/>
      <c r="FG17" s="61"/>
      <c r="FH17" s="61"/>
      <c r="FI17" s="61"/>
      <c r="FJ17" s="61"/>
      <c r="FK17" s="61"/>
      <c r="FL17" s="61"/>
      <c r="FM17" s="61"/>
      <c r="FN17" s="61"/>
      <c r="FO17" s="61"/>
      <c r="FP17" s="61"/>
      <c r="FQ17" s="61"/>
      <c r="FR17" s="61"/>
      <c r="FS17" s="61"/>
      <c r="FT17" s="61"/>
      <c r="FU17" s="61"/>
      <c r="FV17" s="61"/>
      <c r="FW17" s="61"/>
      <c r="FX17" s="61"/>
      <c r="FY17" s="61"/>
      <c r="FZ17" s="61"/>
    </row>
    <row r="18" spans="1:182" s="28" customFormat="1" ht="30.6" customHeight="1" x14ac:dyDescent="0.3">
      <c r="A18" s="5">
        <f t="shared" si="1"/>
        <v>4</v>
      </c>
      <c r="B18" s="32" t="s">
        <v>14</v>
      </c>
      <c r="C18" s="33">
        <v>44729</v>
      </c>
      <c r="D18" s="33">
        <v>44764</v>
      </c>
      <c r="E18" s="32">
        <f t="shared" si="0"/>
        <v>35</v>
      </c>
      <c r="F18" s="5" t="s">
        <v>30</v>
      </c>
      <c r="G18" s="9">
        <f t="shared" si="2"/>
        <v>44764</v>
      </c>
      <c r="H18" s="23" t="s">
        <v>35</v>
      </c>
      <c r="I18" s="2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</row>
    <row r="19" spans="1:182" s="28" customFormat="1" ht="42" customHeight="1" x14ac:dyDescent="0.3">
      <c r="A19" s="5">
        <f t="shared" si="1"/>
        <v>5</v>
      </c>
      <c r="B19" s="32" t="s">
        <v>15</v>
      </c>
      <c r="C19" s="33">
        <v>44730</v>
      </c>
      <c r="D19" s="33">
        <v>44765</v>
      </c>
      <c r="E19" s="32">
        <f t="shared" si="0"/>
        <v>35</v>
      </c>
      <c r="F19" s="5" t="s">
        <v>30</v>
      </c>
      <c r="G19" s="8">
        <f t="shared" si="2"/>
        <v>44765</v>
      </c>
      <c r="H19" s="23" t="s">
        <v>49</v>
      </c>
      <c r="I19" s="2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</row>
    <row r="20" spans="1:182" s="37" customFormat="1" ht="43.8" customHeight="1" x14ac:dyDescent="0.3">
      <c r="A20" s="18">
        <f t="shared" si="1"/>
        <v>6</v>
      </c>
      <c r="B20" s="34" t="s">
        <v>16</v>
      </c>
      <c r="C20" s="35">
        <f>C21</f>
        <v>44739</v>
      </c>
      <c r="D20" s="35">
        <f>D24</f>
        <v>44764</v>
      </c>
      <c r="E20" s="34">
        <f t="shared" si="0"/>
        <v>25</v>
      </c>
      <c r="F20" s="18" t="s">
        <v>30</v>
      </c>
      <c r="G20" s="19">
        <f t="shared" si="2"/>
        <v>44764</v>
      </c>
      <c r="H20" s="36" t="s">
        <v>36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  <c r="EB20" s="61"/>
      <c r="EC20" s="61"/>
      <c r="ED20" s="61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  <c r="FF20" s="61"/>
      <c r="FG20" s="61"/>
      <c r="FH20" s="61"/>
      <c r="FI20" s="61"/>
      <c r="FJ20" s="61"/>
      <c r="FK20" s="61"/>
      <c r="FL20" s="61"/>
      <c r="FM20" s="61"/>
      <c r="FN20" s="61"/>
      <c r="FO20" s="61"/>
      <c r="FP20" s="61"/>
      <c r="FQ20" s="61"/>
      <c r="FR20" s="61"/>
      <c r="FS20" s="61"/>
      <c r="FT20" s="61"/>
      <c r="FU20" s="61"/>
      <c r="FV20" s="61"/>
      <c r="FW20" s="61"/>
      <c r="FX20" s="61"/>
      <c r="FY20" s="61"/>
      <c r="FZ20" s="61"/>
    </row>
    <row r="21" spans="1:182" s="28" customFormat="1" ht="44.4" customHeight="1" x14ac:dyDescent="0.3">
      <c r="A21" s="5">
        <f t="shared" si="1"/>
        <v>7</v>
      </c>
      <c r="B21" s="24" t="s">
        <v>17</v>
      </c>
      <c r="C21" s="25">
        <v>44739</v>
      </c>
      <c r="D21" s="25">
        <v>44762</v>
      </c>
      <c r="E21" s="24">
        <f t="shared" si="0"/>
        <v>23</v>
      </c>
      <c r="F21" s="5" t="s">
        <v>30</v>
      </c>
      <c r="G21" s="10">
        <f t="shared" si="2"/>
        <v>44762</v>
      </c>
      <c r="H21" s="26" t="s">
        <v>37</v>
      </c>
      <c r="I21" s="2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  <c r="DQ21" s="61"/>
      <c r="DR21" s="61"/>
      <c r="DS21" s="61"/>
      <c r="DT21" s="61"/>
      <c r="DU21" s="61"/>
      <c r="DV21" s="61"/>
      <c r="DW21" s="61"/>
      <c r="DX21" s="61"/>
      <c r="DY21" s="61"/>
      <c r="DZ21" s="61"/>
      <c r="EA21" s="61"/>
      <c r="EB21" s="61"/>
      <c r="EC21" s="61"/>
      <c r="ED21" s="61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  <c r="FF21" s="61"/>
      <c r="FG21" s="61"/>
      <c r="FH21" s="61"/>
      <c r="FI21" s="61"/>
      <c r="FJ21" s="61"/>
      <c r="FK21" s="61"/>
      <c r="FL21" s="61"/>
      <c r="FM21" s="61"/>
      <c r="FN21" s="61"/>
      <c r="FO21" s="61"/>
      <c r="FP21" s="61"/>
      <c r="FQ21" s="61"/>
      <c r="FR21" s="61"/>
      <c r="FS21" s="61"/>
      <c r="FT21" s="61"/>
      <c r="FU21" s="61"/>
      <c r="FV21" s="61"/>
      <c r="FW21" s="61"/>
      <c r="FX21" s="61"/>
      <c r="FY21" s="61"/>
      <c r="FZ21" s="61"/>
    </row>
    <row r="22" spans="1:182" s="28" customFormat="1" ht="22.5" customHeight="1" x14ac:dyDescent="0.3">
      <c r="A22" s="5">
        <f t="shared" si="1"/>
        <v>8</v>
      </c>
      <c r="B22" s="24" t="s">
        <v>18</v>
      </c>
      <c r="C22" s="25">
        <v>44732</v>
      </c>
      <c r="D22" s="25">
        <v>44742</v>
      </c>
      <c r="E22" s="24">
        <f t="shared" si="0"/>
        <v>10</v>
      </c>
      <c r="F22" s="5" t="s">
        <v>29</v>
      </c>
      <c r="G22" s="10">
        <f t="shared" si="2"/>
        <v>44742</v>
      </c>
      <c r="H22" s="26" t="s">
        <v>38</v>
      </c>
      <c r="I22" s="2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</row>
    <row r="23" spans="1:182" s="28" customFormat="1" ht="36" customHeight="1" x14ac:dyDescent="0.3">
      <c r="A23" s="5">
        <f t="shared" si="1"/>
        <v>9</v>
      </c>
      <c r="B23" s="24" t="s">
        <v>19</v>
      </c>
      <c r="C23" s="25">
        <v>44753</v>
      </c>
      <c r="D23" s="25">
        <v>44763</v>
      </c>
      <c r="E23" s="24">
        <f t="shared" si="0"/>
        <v>10</v>
      </c>
      <c r="F23" s="5" t="s">
        <v>31</v>
      </c>
      <c r="G23" s="10">
        <f t="shared" si="2"/>
        <v>44763</v>
      </c>
      <c r="H23" s="26" t="s">
        <v>39</v>
      </c>
      <c r="I23" s="2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  <c r="EB23" s="61"/>
      <c r="EC23" s="61"/>
      <c r="ED23" s="61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  <c r="FF23" s="61"/>
      <c r="FG23" s="61"/>
      <c r="FH23" s="61"/>
      <c r="FI23" s="61"/>
      <c r="FJ23" s="61"/>
      <c r="FK23" s="61"/>
      <c r="FL23" s="61"/>
      <c r="FM23" s="61"/>
      <c r="FN23" s="61"/>
      <c r="FO23" s="61"/>
      <c r="FP23" s="61"/>
      <c r="FQ23" s="61"/>
      <c r="FR23" s="61"/>
      <c r="FS23" s="61"/>
      <c r="FT23" s="61"/>
      <c r="FU23" s="61"/>
      <c r="FV23" s="61"/>
      <c r="FW23" s="61"/>
      <c r="FX23" s="61"/>
      <c r="FY23" s="61"/>
      <c r="FZ23" s="61"/>
    </row>
    <row r="24" spans="1:182" s="28" customFormat="1" ht="43.2" customHeight="1" x14ac:dyDescent="0.3">
      <c r="A24" s="5">
        <f t="shared" si="1"/>
        <v>10</v>
      </c>
      <c r="B24" s="24" t="s">
        <v>20</v>
      </c>
      <c r="C24" s="25">
        <v>44757</v>
      </c>
      <c r="D24" s="25">
        <v>44764</v>
      </c>
      <c r="E24" s="24">
        <f t="shared" si="0"/>
        <v>7</v>
      </c>
      <c r="F24" s="5" t="s">
        <v>31</v>
      </c>
      <c r="G24" s="10">
        <f t="shared" si="2"/>
        <v>44764</v>
      </c>
      <c r="H24" s="26" t="s">
        <v>40</v>
      </c>
      <c r="I24" s="2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  <c r="FF24" s="61"/>
      <c r="FG24" s="61"/>
      <c r="FH24" s="61"/>
      <c r="FI24" s="61"/>
      <c r="FJ24" s="61"/>
      <c r="FK24" s="61"/>
      <c r="FL24" s="61"/>
      <c r="FM24" s="61"/>
      <c r="FN24" s="61"/>
      <c r="FO24" s="61"/>
      <c r="FP24" s="61"/>
      <c r="FQ24" s="61"/>
      <c r="FR24" s="61"/>
      <c r="FS24" s="61"/>
      <c r="FT24" s="61"/>
      <c r="FU24" s="61"/>
      <c r="FV24" s="61"/>
      <c r="FW24" s="61"/>
      <c r="FX24" s="61"/>
      <c r="FY24" s="61"/>
      <c r="FZ24" s="61"/>
    </row>
    <row r="25" spans="1:182" s="41" customFormat="1" ht="34.799999999999997" customHeight="1" x14ac:dyDescent="0.3">
      <c r="A25" s="20">
        <f t="shared" si="1"/>
        <v>11</v>
      </c>
      <c r="B25" s="38" t="s">
        <v>21</v>
      </c>
      <c r="C25" s="39">
        <f>C26</f>
        <v>44774</v>
      </c>
      <c r="D25" s="39">
        <f>D31</f>
        <v>44849</v>
      </c>
      <c r="E25" s="38">
        <f t="shared" si="0"/>
        <v>75</v>
      </c>
      <c r="F25" s="20" t="s">
        <v>31</v>
      </c>
      <c r="G25" s="21">
        <f t="shared" si="2"/>
        <v>44849</v>
      </c>
      <c r="H25" s="40" t="s">
        <v>41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</row>
    <row r="26" spans="1:182" s="28" customFormat="1" ht="30" customHeight="1" x14ac:dyDescent="0.3">
      <c r="A26" s="5">
        <f t="shared" si="1"/>
        <v>12</v>
      </c>
      <c r="B26" s="24" t="s">
        <v>22</v>
      </c>
      <c r="C26" s="25">
        <v>44774</v>
      </c>
      <c r="D26" s="25">
        <v>44783</v>
      </c>
      <c r="E26" s="24">
        <f t="shared" si="0"/>
        <v>9</v>
      </c>
      <c r="F26" s="5" t="s">
        <v>31</v>
      </c>
      <c r="G26" s="10">
        <f t="shared" si="2"/>
        <v>44783</v>
      </c>
      <c r="H26" s="42" t="s">
        <v>42</v>
      </c>
      <c r="I26" s="2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  <c r="DO26" s="61"/>
      <c r="DP26" s="61"/>
      <c r="DQ26" s="61"/>
      <c r="DR26" s="61"/>
      <c r="DS26" s="61"/>
      <c r="DT26" s="61"/>
      <c r="DU26" s="61"/>
      <c r="DV26" s="61"/>
      <c r="DW26" s="61"/>
      <c r="DX26" s="61"/>
      <c r="DY26" s="61"/>
      <c r="DZ26" s="61"/>
      <c r="EA26" s="61"/>
      <c r="EB26" s="61"/>
      <c r="EC26" s="61"/>
      <c r="ED26" s="61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  <c r="FF26" s="61"/>
      <c r="FG26" s="61"/>
      <c r="FH26" s="61"/>
      <c r="FI26" s="61"/>
      <c r="FJ26" s="61"/>
      <c r="FK26" s="61"/>
      <c r="FL26" s="61"/>
      <c r="FM26" s="61"/>
      <c r="FN26" s="61"/>
      <c r="FO26" s="61"/>
      <c r="FP26" s="61"/>
      <c r="FQ26" s="61"/>
      <c r="FR26" s="61"/>
      <c r="FS26" s="61"/>
      <c r="FT26" s="61"/>
      <c r="FU26" s="61"/>
      <c r="FV26" s="61"/>
      <c r="FW26" s="61"/>
      <c r="FX26" s="61"/>
      <c r="FY26" s="61"/>
      <c r="FZ26" s="61"/>
    </row>
    <row r="27" spans="1:182" s="28" customFormat="1" ht="34.200000000000003" customHeight="1" x14ac:dyDescent="0.3">
      <c r="A27" s="5">
        <f t="shared" si="1"/>
        <v>13</v>
      </c>
      <c r="B27" s="24" t="s">
        <v>23</v>
      </c>
      <c r="C27" s="25">
        <v>44775</v>
      </c>
      <c r="D27" s="25">
        <v>44783</v>
      </c>
      <c r="E27" s="24">
        <f t="shared" si="0"/>
        <v>8</v>
      </c>
      <c r="F27" s="5" t="s">
        <v>31</v>
      </c>
      <c r="G27" s="10">
        <f t="shared" si="2"/>
        <v>44783</v>
      </c>
      <c r="H27" s="26" t="s">
        <v>43</v>
      </c>
      <c r="I27" s="2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  <c r="DQ27" s="61"/>
      <c r="DR27" s="61"/>
      <c r="DS27" s="61"/>
      <c r="DT27" s="61"/>
      <c r="DU27" s="61"/>
      <c r="DV27" s="61"/>
      <c r="DW27" s="61"/>
      <c r="DX27" s="61"/>
      <c r="DY27" s="61"/>
      <c r="DZ27" s="61"/>
      <c r="EA27" s="61"/>
      <c r="EB27" s="61"/>
      <c r="EC27" s="61"/>
      <c r="ED27" s="61"/>
      <c r="EE27" s="61"/>
      <c r="EF27" s="61"/>
      <c r="EG27" s="61"/>
      <c r="EH27" s="61"/>
      <c r="EI27" s="61"/>
      <c r="EJ27" s="61"/>
      <c r="EK27" s="61"/>
      <c r="EL27" s="61"/>
      <c r="EM27" s="61"/>
      <c r="EN27" s="61"/>
      <c r="EO27" s="61"/>
      <c r="EP27" s="61"/>
      <c r="EQ27" s="61"/>
      <c r="ER27" s="61"/>
      <c r="ES27" s="61"/>
      <c r="ET27" s="61"/>
      <c r="EU27" s="61"/>
      <c r="EV27" s="61"/>
      <c r="EW27" s="61"/>
      <c r="EX27" s="61"/>
      <c r="EY27" s="61"/>
      <c r="EZ27" s="61"/>
      <c r="FA27" s="61"/>
      <c r="FB27" s="61"/>
      <c r="FC27" s="61"/>
      <c r="FD27" s="61"/>
      <c r="FE27" s="61"/>
      <c r="FF27" s="61"/>
      <c r="FG27" s="61"/>
      <c r="FH27" s="61"/>
      <c r="FI27" s="61"/>
      <c r="FJ27" s="61"/>
      <c r="FK27" s="61"/>
      <c r="FL27" s="61"/>
      <c r="FM27" s="61"/>
      <c r="FN27" s="61"/>
      <c r="FO27" s="61"/>
      <c r="FP27" s="61"/>
      <c r="FQ27" s="61"/>
      <c r="FR27" s="61"/>
      <c r="FS27" s="61"/>
      <c r="FT27" s="61"/>
      <c r="FU27" s="61"/>
      <c r="FV27" s="61"/>
      <c r="FW27" s="61"/>
      <c r="FX27" s="61"/>
      <c r="FY27" s="61"/>
      <c r="FZ27" s="61"/>
    </row>
    <row r="28" spans="1:182" s="28" customFormat="1" ht="52.2" customHeight="1" x14ac:dyDescent="0.3">
      <c r="A28" s="5">
        <f t="shared" si="1"/>
        <v>14</v>
      </c>
      <c r="B28" s="24" t="s">
        <v>24</v>
      </c>
      <c r="C28" s="25">
        <v>44776</v>
      </c>
      <c r="D28" s="25">
        <v>44783</v>
      </c>
      <c r="E28" s="24">
        <f t="shared" si="0"/>
        <v>7</v>
      </c>
      <c r="F28" s="5" t="s">
        <v>31</v>
      </c>
      <c r="G28" s="10">
        <f t="shared" si="2"/>
        <v>44783</v>
      </c>
      <c r="H28" s="26" t="s">
        <v>44</v>
      </c>
      <c r="I28" s="2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</row>
    <row r="29" spans="1:182" s="28" customFormat="1" ht="43.8" customHeight="1" x14ac:dyDescent="0.3">
      <c r="A29" s="5">
        <f t="shared" si="1"/>
        <v>15</v>
      </c>
      <c r="B29" s="24" t="s">
        <v>25</v>
      </c>
      <c r="C29" s="25">
        <v>44781</v>
      </c>
      <c r="D29" s="25">
        <v>44783</v>
      </c>
      <c r="E29" s="24">
        <f t="shared" si="0"/>
        <v>2</v>
      </c>
      <c r="F29" s="5" t="s">
        <v>31</v>
      </c>
      <c r="G29" s="10">
        <f t="shared" si="2"/>
        <v>44783</v>
      </c>
      <c r="H29" s="26" t="s">
        <v>45</v>
      </c>
      <c r="I29" s="27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  <c r="DQ29" s="61"/>
      <c r="DR29" s="61"/>
      <c r="DS29" s="61"/>
      <c r="DT29" s="61"/>
      <c r="DU29" s="61"/>
      <c r="DV29" s="61"/>
      <c r="DW29" s="61"/>
      <c r="DX29" s="61"/>
      <c r="DY29" s="61"/>
      <c r="DZ29" s="61"/>
      <c r="EA29" s="61"/>
      <c r="EB29" s="61"/>
      <c r="EC29" s="61"/>
      <c r="ED29" s="61"/>
      <c r="EE29" s="61"/>
      <c r="EF29" s="61"/>
      <c r="EG29" s="61"/>
      <c r="EH29" s="61"/>
      <c r="EI29" s="61"/>
      <c r="EJ29" s="61"/>
      <c r="EK29" s="61"/>
      <c r="EL29" s="61"/>
      <c r="EM29" s="61"/>
      <c r="EN29" s="61"/>
      <c r="EO29" s="61"/>
      <c r="EP29" s="61"/>
      <c r="EQ29" s="61"/>
      <c r="ER29" s="61"/>
      <c r="ES29" s="61"/>
      <c r="ET29" s="61"/>
      <c r="EU29" s="61"/>
      <c r="EV29" s="61"/>
      <c r="EW29" s="61"/>
      <c r="EX29" s="61"/>
      <c r="EY29" s="61"/>
      <c r="EZ29" s="61"/>
      <c r="FA29" s="61"/>
      <c r="FB29" s="61"/>
      <c r="FC29" s="61"/>
      <c r="FD29" s="61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61"/>
      <c r="FQ29" s="61"/>
      <c r="FR29" s="61"/>
      <c r="FS29" s="61"/>
      <c r="FT29" s="61"/>
      <c r="FU29" s="61"/>
      <c r="FV29" s="61"/>
      <c r="FW29" s="61"/>
      <c r="FX29" s="61"/>
      <c r="FY29" s="61"/>
      <c r="FZ29" s="61"/>
    </row>
    <row r="30" spans="1:182" s="28" customFormat="1" ht="38.4" customHeight="1" x14ac:dyDescent="0.3">
      <c r="A30" s="5">
        <f t="shared" si="1"/>
        <v>16</v>
      </c>
      <c r="B30" s="24" t="s">
        <v>26</v>
      </c>
      <c r="C30" s="25">
        <v>44783</v>
      </c>
      <c r="D30" s="25">
        <v>44786</v>
      </c>
      <c r="E30" s="24">
        <f t="shared" si="0"/>
        <v>3</v>
      </c>
      <c r="F30" s="5" t="s">
        <v>31</v>
      </c>
      <c r="G30" s="10">
        <f t="shared" si="2"/>
        <v>44786</v>
      </c>
      <c r="H30" s="26" t="s">
        <v>46</v>
      </c>
      <c r="I30" s="27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</row>
    <row r="31" spans="1:182" s="28" customFormat="1" ht="22.5" customHeight="1" x14ac:dyDescent="0.3">
      <c r="A31" s="6">
        <f t="shared" si="1"/>
        <v>17</v>
      </c>
      <c r="B31" s="24" t="s">
        <v>27</v>
      </c>
      <c r="C31" s="25">
        <v>44788</v>
      </c>
      <c r="D31" s="25">
        <v>44849</v>
      </c>
      <c r="E31" s="24">
        <f t="shared" si="0"/>
        <v>61</v>
      </c>
      <c r="F31" s="5" t="s">
        <v>31</v>
      </c>
      <c r="G31" s="10">
        <f t="shared" si="2"/>
        <v>44849</v>
      </c>
      <c r="H31" s="42" t="s">
        <v>47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182" s="28" customFormat="1" ht="22.5" customHeight="1" x14ac:dyDescent="0.3">
      <c r="A32" s="27"/>
      <c r="B32" s="43"/>
      <c r="C32" s="44"/>
      <c r="D32" s="44"/>
      <c r="E32" s="43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ht="15.75" customHeight="1" x14ac:dyDescent="0.3">
      <c r="A33" s="1"/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  <c r="V34" s="1"/>
      <c r="W34" s="1"/>
      <c r="X34" s="1"/>
      <c r="Y34" s="1"/>
    </row>
    <row r="35" spans="1:25" ht="15.75" customHeight="1" x14ac:dyDescent="0.3"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5"/>
      <c r="V35" s="1"/>
      <c r="W35" s="1"/>
      <c r="X35" s="1"/>
      <c r="Y35" s="1"/>
    </row>
    <row r="36" spans="1:25" ht="15" customHeight="1" x14ac:dyDescent="0.3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  <c r="V36" s="1"/>
      <c r="W36" s="1"/>
      <c r="X36" s="1"/>
      <c r="Y36" s="1"/>
    </row>
    <row r="37" spans="1:25" ht="15.75" customHeigh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1"/>
      <c r="W37" s="1"/>
      <c r="X37" s="1"/>
      <c r="Y37" s="1"/>
    </row>
    <row r="38" spans="1:25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"/>
    <row r="236" spans="1:25" ht="15.75" customHeight="1" x14ac:dyDescent="0.3"/>
    <row r="237" spans="1:25" ht="15.75" customHeight="1" x14ac:dyDescent="0.3"/>
    <row r="238" spans="1:25" ht="15.75" customHeight="1" x14ac:dyDescent="0.3"/>
    <row r="239" spans="1:25" ht="15.75" customHeight="1" x14ac:dyDescent="0.3"/>
    <row r="240" spans="1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4:U37"/>
  </mergeCells>
  <dataValidations count="1">
    <dataValidation type="list" allowBlank="1" showErrorMessage="1" sqref="F15:F31">
      <formula1>Status</formula1>
    </dataValidation>
  </dataValidations>
  <pageMargins left="0.25" right="0.25" top="0.75" bottom="0.75" header="0.3" footer="0.3"/>
  <pageSetup scale="80" orientation="landscape" r:id="rId1"/>
  <headerFooter>
    <oddHeader>&amp;C000000Gantt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hp</cp:lastModifiedBy>
  <cp:lastPrinted>2022-07-08T22:38:34Z</cp:lastPrinted>
  <dcterms:created xsi:type="dcterms:W3CDTF">2015-02-24T20:54:23Z</dcterms:created>
  <dcterms:modified xsi:type="dcterms:W3CDTF">2022-07-16T03:04:47Z</dcterms:modified>
</cp:coreProperties>
</file>