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LC" sheetId="1" r:id="rId3"/>
  </sheets>
  <definedNames/>
  <calcPr/>
</workbook>
</file>

<file path=xl/sharedStrings.xml><?xml version="1.0" encoding="utf-8"?>
<sst xmlns="http://schemas.openxmlformats.org/spreadsheetml/2006/main" count="12" uniqueCount="12">
  <si>
    <t>f (kHz)</t>
  </si>
  <si>
    <t>f(Hz)</t>
  </si>
  <si>
    <t>V (V)</t>
  </si>
  <si>
    <t>XL</t>
  </si>
  <si>
    <t>XC</t>
  </si>
  <si>
    <t>Z</t>
  </si>
  <si>
    <t>Theoretical</t>
  </si>
  <si>
    <t>Vmax</t>
  </si>
  <si>
    <t>R</t>
  </si>
  <si>
    <t>L</t>
  </si>
  <si>
    <t>C</t>
  </si>
  <si>
    <t>2pi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</si>
</sst>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Frequency vs. Voltage</a:t>
            </a:r>
          </a:p>
        </c:rich>
      </c:tx>
      <c:overlay val="0"/>
    </c:title>
    <c:plotArea>
      <c:layout>
        <c:manualLayout>
          <c:xMode val="edge"/>
          <c:yMode val="edge"/>
          <c:x val="0.07010870516185477"/>
          <c:y val="0.1948611111111111"/>
          <c:w val="0.8838912948381451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RLC!$C$1</c:f>
            </c:strRef>
          </c:tx>
          <c:spPr>
            <a:ln w="47625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RLC!$A$2:$A$500</c:f>
            </c:numRef>
          </c:xVal>
          <c:yVal>
            <c:numRef>
              <c:f>RLC!$C$2:$C$500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17486"/>
        <c:axId val="1727602018"/>
      </c:scatterChart>
      <c:valAx>
        <c:axId val="80621748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7602018"/>
      </c:valAx>
      <c:valAx>
        <c:axId val="17276020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621748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504825</xdr:colOff>
      <xdr:row>0</xdr:row>
      <xdr:rowOff>0</xdr:rowOff>
    </xdr:from>
    <xdr:ext cx="575310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0"/>
    <col customWidth="1" min="6" max="6" width="8.71"/>
    <col customWidth="1" min="7" max="7" width="12.0"/>
    <col customWidth="1" min="8" max="11" width="8.71"/>
    <col customWidth="1" min="12" max="12" width="11.0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>
      <c r="A2">
        <v>5.0E-4</v>
      </c>
      <c r="B2">
        <f t="shared" ref="B2:B78" si="1">A2*1000</f>
        <v>0.5</v>
      </c>
      <c r="C2">
        <v>0.001</v>
      </c>
      <c r="D2">
        <f t="shared" ref="D2:D78" si="2">$N$2*B2*$L$2</f>
        <v>0.03141592654</v>
      </c>
      <c r="E2">
        <f t="shared" ref="E2:E78" si="3">($N$2*B2*$M$2)^-1</f>
        <v>31830988.62</v>
      </c>
      <c r="F2">
        <f t="shared" ref="F2:F78" si="4">SQRT($K$2^2+(D2-E2)^2)</f>
        <v>31830988.59</v>
      </c>
      <c r="G2">
        <f t="shared" ref="G2:G78" si="5">$J$2/F2*$K$2</f>
        <v>0.000002916026304</v>
      </c>
      <c r="J2">
        <v>1.82</v>
      </c>
      <c r="K2">
        <v>51.0</v>
      </c>
      <c r="L2">
        <f>10*10^-3</f>
        <v>0.01</v>
      </c>
      <c r="M2">
        <f>10*10^-9</f>
        <v>0.00000001</v>
      </c>
      <c r="N2">
        <f>2*PI()</f>
        <v>6.283185307</v>
      </c>
    </row>
    <row r="3">
      <c r="A3">
        <v>1.068</v>
      </c>
      <c r="B3">
        <f t="shared" si="1"/>
        <v>1068</v>
      </c>
      <c r="C3">
        <v>0.023</v>
      </c>
      <c r="D3">
        <f t="shared" si="2"/>
        <v>67.10441908</v>
      </c>
      <c r="E3">
        <f t="shared" si="3"/>
        <v>14902.14823</v>
      </c>
      <c r="F3">
        <f t="shared" si="4"/>
        <v>14835.13147</v>
      </c>
      <c r="G3">
        <f t="shared" si="5"/>
        <v>0.006256769626</v>
      </c>
    </row>
    <row r="4">
      <c r="A4">
        <v>1.979</v>
      </c>
      <c r="B4">
        <f t="shared" si="1"/>
        <v>1979</v>
      </c>
      <c r="C4">
        <v>0.042</v>
      </c>
      <c r="D4">
        <f t="shared" si="2"/>
        <v>124.3442372</v>
      </c>
      <c r="E4">
        <f t="shared" si="3"/>
        <v>8042.190151</v>
      </c>
      <c r="F4">
        <f t="shared" si="4"/>
        <v>7918.010161</v>
      </c>
      <c r="G4">
        <f t="shared" si="5"/>
        <v>0.01172264219</v>
      </c>
    </row>
    <row r="5">
      <c r="A5">
        <v>3.027</v>
      </c>
      <c r="B5">
        <f t="shared" si="1"/>
        <v>3027</v>
      </c>
      <c r="C5">
        <v>0.064</v>
      </c>
      <c r="D5">
        <f t="shared" si="2"/>
        <v>190.1920192</v>
      </c>
      <c r="E5">
        <f t="shared" si="3"/>
        <v>5257.844172</v>
      </c>
      <c r="F5">
        <f t="shared" si="4"/>
        <v>5067.908774</v>
      </c>
      <c r="G5">
        <f t="shared" si="5"/>
        <v>0.01831524681</v>
      </c>
    </row>
    <row r="6">
      <c r="A6">
        <v>4.04</v>
      </c>
      <c r="B6">
        <f t="shared" si="1"/>
        <v>4040</v>
      </c>
      <c r="C6">
        <v>0.083</v>
      </c>
      <c r="D6">
        <f t="shared" si="2"/>
        <v>253.8406864</v>
      </c>
      <c r="E6">
        <f t="shared" si="3"/>
        <v>3939.478789</v>
      </c>
      <c r="F6">
        <f t="shared" si="4"/>
        <v>3685.990942</v>
      </c>
      <c r="G6">
        <f t="shared" si="5"/>
        <v>0.02518183074</v>
      </c>
    </row>
    <row r="7">
      <c r="A7">
        <v>5.13</v>
      </c>
      <c r="B7">
        <f t="shared" si="1"/>
        <v>5130</v>
      </c>
      <c r="C7">
        <v>0.108</v>
      </c>
      <c r="D7">
        <f t="shared" si="2"/>
        <v>322.3274063</v>
      </c>
      <c r="E7">
        <f t="shared" si="3"/>
        <v>3102.435538</v>
      </c>
      <c r="F7">
        <f t="shared" si="4"/>
        <v>2780.57588</v>
      </c>
      <c r="G7">
        <f t="shared" si="5"/>
        <v>0.03338157418</v>
      </c>
    </row>
    <row r="8">
      <c r="A8">
        <v>5.92</v>
      </c>
      <c r="B8">
        <f t="shared" si="1"/>
        <v>5920</v>
      </c>
      <c r="C8">
        <v>0.121</v>
      </c>
      <c r="D8">
        <f t="shared" si="2"/>
        <v>371.9645702</v>
      </c>
      <c r="E8">
        <f t="shared" si="3"/>
        <v>2688.428093</v>
      </c>
      <c r="F8">
        <f t="shared" si="4"/>
        <v>2317.024871</v>
      </c>
      <c r="G8">
        <f t="shared" si="5"/>
        <v>0.04005999296</v>
      </c>
    </row>
    <row r="9">
      <c r="A9">
        <v>6.78</v>
      </c>
      <c r="B9">
        <f t="shared" si="1"/>
        <v>6780</v>
      </c>
      <c r="C9">
        <v>0.141</v>
      </c>
      <c r="D9">
        <f t="shared" si="2"/>
        <v>425.9999638</v>
      </c>
      <c r="E9">
        <f t="shared" si="3"/>
        <v>2347.41804</v>
      </c>
      <c r="F9">
        <f t="shared" si="4"/>
        <v>1922.094801</v>
      </c>
      <c r="G9">
        <f t="shared" si="5"/>
        <v>0.04829106242</v>
      </c>
    </row>
    <row r="10">
      <c r="A10">
        <v>7.76848</v>
      </c>
      <c r="B10">
        <f t="shared" si="1"/>
        <v>7768.48</v>
      </c>
      <c r="C10">
        <v>0.174</v>
      </c>
      <c r="D10">
        <f t="shared" si="2"/>
        <v>488.107994</v>
      </c>
      <c r="E10">
        <f t="shared" si="3"/>
        <v>2048.726946</v>
      </c>
      <c r="F10">
        <f t="shared" si="4"/>
        <v>1561.452053</v>
      </c>
      <c r="G10">
        <f t="shared" si="5"/>
        <v>0.0594446687</v>
      </c>
    </row>
    <row r="11">
      <c r="A11">
        <v>8.74</v>
      </c>
      <c r="B11">
        <f t="shared" si="1"/>
        <v>8740</v>
      </c>
      <c r="C11">
        <v>0.196</v>
      </c>
      <c r="D11">
        <f t="shared" si="2"/>
        <v>549.1503958</v>
      </c>
      <c r="E11">
        <f t="shared" si="3"/>
        <v>1820.994772</v>
      </c>
      <c r="F11">
        <f t="shared" si="4"/>
        <v>1272.866496</v>
      </c>
      <c r="G11">
        <f t="shared" si="5"/>
        <v>0.07292202306</v>
      </c>
    </row>
    <row r="12">
      <c r="A12">
        <v>9.49009</v>
      </c>
      <c r="B12">
        <f t="shared" si="1"/>
        <v>9490.09</v>
      </c>
      <c r="C12">
        <v>0.226</v>
      </c>
      <c r="D12">
        <f t="shared" si="2"/>
        <v>596.2799405</v>
      </c>
      <c r="E12">
        <f t="shared" si="3"/>
        <v>1677.064634</v>
      </c>
      <c r="F12">
        <f t="shared" si="4"/>
        <v>1081.987316</v>
      </c>
      <c r="G12">
        <f t="shared" si="5"/>
        <v>0.08578658787</v>
      </c>
    </row>
    <row r="13">
      <c r="A13">
        <v>9.99384</v>
      </c>
      <c r="B13">
        <f t="shared" si="1"/>
        <v>9993.84</v>
      </c>
      <c r="C13">
        <v>0.253</v>
      </c>
      <c r="D13">
        <f t="shared" si="2"/>
        <v>627.9314865</v>
      </c>
      <c r="E13">
        <f t="shared" si="3"/>
        <v>1592.53043</v>
      </c>
      <c r="F13">
        <f t="shared" si="4"/>
        <v>965.946231</v>
      </c>
      <c r="G13">
        <f t="shared" si="5"/>
        <v>0.09609230516</v>
      </c>
    </row>
    <row r="14">
      <c r="A14">
        <v>10.2024</v>
      </c>
      <c r="B14">
        <f t="shared" si="1"/>
        <v>10202.4</v>
      </c>
      <c r="C14">
        <v>0.264</v>
      </c>
      <c r="D14">
        <f t="shared" si="2"/>
        <v>641.0356978</v>
      </c>
      <c r="E14">
        <f t="shared" si="3"/>
        <v>1559.975526</v>
      </c>
      <c r="F14">
        <f t="shared" si="4"/>
        <v>920.3539582</v>
      </c>
      <c r="G14">
        <f t="shared" si="5"/>
        <v>0.1008525026</v>
      </c>
    </row>
    <row r="15">
      <c r="A15">
        <v>10.3924</v>
      </c>
      <c r="B15">
        <f t="shared" si="1"/>
        <v>10392.4</v>
      </c>
      <c r="C15">
        <v>0.274</v>
      </c>
      <c r="D15">
        <f t="shared" si="2"/>
        <v>652.9737499</v>
      </c>
      <c r="E15">
        <f t="shared" si="3"/>
        <v>1531.455132</v>
      </c>
      <c r="F15">
        <f t="shared" si="4"/>
        <v>879.9605321</v>
      </c>
      <c r="G15">
        <f t="shared" si="5"/>
        <v>0.1054820036</v>
      </c>
    </row>
    <row r="16">
      <c r="A16">
        <v>10.5955</v>
      </c>
      <c r="B16">
        <f t="shared" si="1"/>
        <v>10595.5</v>
      </c>
      <c r="C16">
        <v>0.286</v>
      </c>
      <c r="D16">
        <f t="shared" si="2"/>
        <v>665.7348992</v>
      </c>
      <c r="E16">
        <f t="shared" si="3"/>
        <v>1502.099411</v>
      </c>
      <c r="F16">
        <f t="shared" si="4"/>
        <v>837.918013</v>
      </c>
      <c r="G16">
        <f t="shared" si="5"/>
        <v>0.1107745609</v>
      </c>
    </row>
    <row r="17">
      <c r="A17">
        <v>10.7996</v>
      </c>
      <c r="B17">
        <f t="shared" si="1"/>
        <v>10799.6</v>
      </c>
      <c r="C17">
        <v>0.299</v>
      </c>
      <c r="D17">
        <f t="shared" si="2"/>
        <v>678.5588804</v>
      </c>
      <c r="E17">
        <f t="shared" si="3"/>
        <v>1473.711462</v>
      </c>
      <c r="F17">
        <f t="shared" si="4"/>
        <v>796.7864385</v>
      </c>
      <c r="G17">
        <f t="shared" si="5"/>
        <v>0.1164929466</v>
      </c>
    </row>
    <row r="18">
      <c r="A18">
        <v>10.9925</v>
      </c>
      <c r="B18">
        <f t="shared" si="1"/>
        <v>10992.5</v>
      </c>
      <c r="C18">
        <v>0.312</v>
      </c>
      <c r="D18">
        <f t="shared" si="2"/>
        <v>690.6791449</v>
      </c>
      <c r="E18">
        <f t="shared" si="3"/>
        <v>1447.85029</v>
      </c>
      <c r="F18">
        <f t="shared" si="4"/>
        <v>758.8867784</v>
      </c>
      <c r="G18">
        <f t="shared" si="5"/>
        <v>0.1223107355</v>
      </c>
    </row>
    <row r="19">
      <c r="A19">
        <v>11.202</v>
      </c>
      <c r="B19">
        <f t="shared" si="1"/>
        <v>11202</v>
      </c>
      <c r="C19">
        <v>0.328</v>
      </c>
      <c r="D19">
        <f t="shared" si="2"/>
        <v>703.8424181</v>
      </c>
      <c r="E19">
        <f t="shared" si="3"/>
        <v>1420.772568</v>
      </c>
      <c r="F19">
        <f t="shared" si="4"/>
        <v>718.7418453</v>
      </c>
      <c r="G19">
        <f t="shared" si="5"/>
        <v>0.1291423348</v>
      </c>
    </row>
    <row r="20">
      <c r="A20">
        <v>11.4046</v>
      </c>
      <c r="B20">
        <f t="shared" si="1"/>
        <v>11404.6</v>
      </c>
      <c r="C20">
        <v>0.344</v>
      </c>
      <c r="D20">
        <f t="shared" si="2"/>
        <v>716.5721515</v>
      </c>
      <c r="E20">
        <f t="shared" si="3"/>
        <v>1395.532882</v>
      </c>
      <c r="F20">
        <f t="shared" si="4"/>
        <v>680.8734639</v>
      </c>
      <c r="G20">
        <f t="shared" si="5"/>
        <v>0.1363248899</v>
      </c>
    </row>
    <row r="21">
      <c r="A21">
        <v>11.5963</v>
      </c>
      <c r="B21">
        <f t="shared" si="1"/>
        <v>11596.3</v>
      </c>
      <c r="C21">
        <v>0.36</v>
      </c>
      <c r="D21">
        <f t="shared" si="2"/>
        <v>728.6170178</v>
      </c>
      <c r="E21">
        <f t="shared" si="3"/>
        <v>1372.46314</v>
      </c>
      <c r="F21">
        <f t="shared" si="4"/>
        <v>645.8628562</v>
      </c>
      <c r="G21">
        <f t="shared" si="5"/>
        <v>0.1437147207</v>
      </c>
    </row>
    <row r="22">
      <c r="A22">
        <v>11.8004</v>
      </c>
      <c r="B22">
        <f t="shared" si="1"/>
        <v>11800.4</v>
      </c>
      <c r="C22">
        <v>0.379</v>
      </c>
      <c r="D22">
        <f t="shared" si="2"/>
        <v>741.440999</v>
      </c>
      <c r="E22">
        <f t="shared" si="3"/>
        <v>1348.724985</v>
      </c>
      <c r="F22">
        <f t="shared" si="4"/>
        <v>609.4217253</v>
      </c>
      <c r="G22">
        <f t="shared" si="5"/>
        <v>0.1523083214</v>
      </c>
    </row>
    <row r="23">
      <c r="A23">
        <v>12.0068</v>
      </c>
      <c r="B23">
        <f t="shared" si="1"/>
        <v>12006.8</v>
      </c>
      <c r="C23">
        <v>0.4</v>
      </c>
      <c r="D23">
        <f t="shared" si="2"/>
        <v>754.4094935</v>
      </c>
      <c r="E23">
        <f t="shared" si="3"/>
        <v>1325.540053</v>
      </c>
      <c r="F23">
        <f t="shared" si="4"/>
        <v>573.4031009</v>
      </c>
      <c r="G23">
        <f t="shared" si="5"/>
        <v>0.1618756506</v>
      </c>
    </row>
    <row r="24">
      <c r="A24">
        <v>12.1919</v>
      </c>
      <c r="B24">
        <f t="shared" si="1"/>
        <v>12191.9</v>
      </c>
      <c r="C24">
        <v>0.421</v>
      </c>
      <c r="D24">
        <f t="shared" si="2"/>
        <v>766.0396695</v>
      </c>
      <c r="E24">
        <f t="shared" si="3"/>
        <v>1305.415424</v>
      </c>
      <c r="F24">
        <f t="shared" si="4"/>
        <v>541.7815101</v>
      </c>
      <c r="G24">
        <f t="shared" si="5"/>
        <v>0.1713236762</v>
      </c>
    </row>
    <row r="25">
      <c r="A25">
        <v>12.4009</v>
      </c>
      <c r="B25">
        <f t="shared" si="1"/>
        <v>12400.9</v>
      </c>
      <c r="C25">
        <v>0.447</v>
      </c>
      <c r="D25">
        <f t="shared" si="2"/>
        <v>779.1715268</v>
      </c>
      <c r="E25">
        <f t="shared" si="3"/>
        <v>1283.414455</v>
      </c>
      <c r="F25">
        <f t="shared" si="4"/>
        <v>506.8154794</v>
      </c>
      <c r="G25">
        <f t="shared" si="5"/>
        <v>0.1831435774</v>
      </c>
    </row>
    <row r="26">
      <c r="A26">
        <v>12.5978</v>
      </c>
      <c r="B26">
        <f t="shared" si="1"/>
        <v>12597.8</v>
      </c>
      <c r="C26">
        <v>0.474</v>
      </c>
      <c r="D26">
        <f t="shared" si="2"/>
        <v>791.5431186</v>
      </c>
      <c r="E26">
        <f t="shared" si="3"/>
        <v>1263.355055</v>
      </c>
      <c r="F26">
        <f t="shared" si="4"/>
        <v>474.5603261</v>
      </c>
      <c r="G26">
        <f t="shared" si="5"/>
        <v>0.1955915716</v>
      </c>
    </row>
    <row r="27">
      <c r="A27">
        <v>12.7976</v>
      </c>
      <c r="B27">
        <f t="shared" si="1"/>
        <v>12797.6</v>
      </c>
      <c r="C27">
        <v>0.504</v>
      </c>
      <c r="D27">
        <f t="shared" si="2"/>
        <v>804.0969229</v>
      </c>
      <c r="E27">
        <f t="shared" si="3"/>
        <v>1243.631174</v>
      </c>
      <c r="F27">
        <f t="shared" si="4"/>
        <v>442.4831722</v>
      </c>
      <c r="G27">
        <f t="shared" si="5"/>
        <v>0.2097706892</v>
      </c>
    </row>
    <row r="28">
      <c r="A28">
        <v>12.9939</v>
      </c>
      <c r="B28">
        <f t="shared" si="1"/>
        <v>12993.9</v>
      </c>
      <c r="C28">
        <v>0.538</v>
      </c>
      <c r="D28">
        <f t="shared" si="2"/>
        <v>816.4308156</v>
      </c>
      <c r="E28">
        <f t="shared" si="3"/>
        <v>1224.843527</v>
      </c>
      <c r="F28">
        <f t="shared" si="4"/>
        <v>411.584673</v>
      </c>
      <c r="G28">
        <f t="shared" si="5"/>
        <v>0.2255186019</v>
      </c>
    </row>
    <row r="29">
      <c r="A29">
        <v>13.1955</v>
      </c>
      <c r="B29">
        <f t="shared" si="1"/>
        <v>13195.5</v>
      </c>
      <c r="C29">
        <v>0.576</v>
      </c>
      <c r="D29">
        <f t="shared" si="2"/>
        <v>829.0977172</v>
      </c>
      <c r="E29">
        <f t="shared" si="3"/>
        <v>1206.130447</v>
      </c>
      <c r="F29">
        <f t="shared" si="4"/>
        <v>380.4663968</v>
      </c>
      <c r="G29">
        <f t="shared" si="5"/>
        <v>0.2439637266</v>
      </c>
    </row>
    <row r="30">
      <c r="A30">
        <v>13.3927</v>
      </c>
      <c r="B30">
        <f t="shared" si="1"/>
        <v>13392.7</v>
      </c>
      <c r="C30">
        <v>0.619</v>
      </c>
      <c r="D30">
        <f t="shared" si="2"/>
        <v>841.4881586</v>
      </c>
      <c r="E30">
        <f t="shared" si="3"/>
        <v>1188.370852</v>
      </c>
      <c r="F30">
        <f t="shared" si="4"/>
        <v>350.6117553</v>
      </c>
      <c r="G30">
        <f t="shared" si="5"/>
        <v>0.2647372731</v>
      </c>
    </row>
    <row r="31">
      <c r="A31">
        <v>13.6029</v>
      </c>
      <c r="B31">
        <f t="shared" si="1"/>
        <v>13602.9</v>
      </c>
      <c r="C31">
        <v>0.67</v>
      </c>
      <c r="D31">
        <f t="shared" si="2"/>
        <v>854.6954142</v>
      </c>
      <c r="E31">
        <f t="shared" si="3"/>
        <v>1170.007448</v>
      </c>
      <c r="F31">
        <f t="shared" si="4"/>
        <v>319.409891</v>
      </c>
      <c r="G31">
        <f t="shared" si="5"/>
        <v>0.2905983898</v>
      </c>
    </row>
    <row r="32">
      <c r="A32">
        <v>13.8055</v>
      </c>
      <c r="B32">
        <f t="shared" si="1"/>
        <v>13805.5</v>
      </c>
      <c r="C32">
        <v>0.727</v>
      </c>
      <c r="D32">
        <f t="shared" si="2"/>
        <v>867.4251476</v>
      </c>
      <c r="E32">
        <f t="shared" si="3"/>
        <v>1152.837225</v>
      </c>
      <c r="F32">
        <f t="shared" si="4"/>
        <v>289.9328438</v>
      </c>
      <c r="G32">
        <f t="shared" si="5"/>
        <v>0.3201431021</v>
      </c>
    </row>
    <row r="33">
      <c r="A33">
        <v>13.992</v>
      </c>
      <c r="B33">
        <f t="shared" si="1"/>
        <v>13992</v>
      </c>
      <c r="C33">
        <v>0.789</v>
      </c>
      <c r="D33">
        <f t="shared" si="2"/>
        <v>879.1432882</v>
      </c>
      <c r="E33">
        <f t="shared" si="3"/>
        <v>1137.471006</v>
      </c>
      <c r="F33">
        <f t="shared" si="4"/>
        <v>263.3138993</v>
      </c>
      <c r="G33">
        <f t="shared" si="5"/>
        <v>0.3525070278</v>
      </c>
    </row>
    <row r="34">
      <c r="A34">
        <v>14.0362</v>
      </c>
      <c r="B34">
        <f t="shared" si="1"/>
        <v>14036.2</v>
      </c>
      <c r="C34">
        <v>0.785</v>
      </c>
      <c r="D34">
        <f t="shared" si="2"/>
        <v>881.9204561</v>
      </c>
      <c r="E34">
        <f t="shared" si="3"/>
        <v>1133.889109</v>
      </c>
      <c r="F34">
        <f t="shared" si="4"/>
        <v>257.078202</v>
      </c>
      <c r="G34">
        <f t="shared" si="5"/>
        <v>0.3610574497</v>
      </c>
    </row>
    <row r="35">
      <c r="A35">
        <v>14.099</v>
      </c>
      <c r="B35">
        <f t="shared" si="1"/>
        <v>14099</v>
      </c>
      <c r="C35">
        <v>0.807</v>
      </c>
      <c r="D35">
        <f t="shared" si="2"/>
        <v>885.8662965</v>
      </c>
      <c r="E35">
        <f t="shared" si="3"/>
        <v>1128.838521</v>
      </c>
      <c r="F35">
        <f t="shared" si="4"/>
        <v>248.2669973</v>
      </c>
      <c r="G35">
        <f t="shared" si="5"/>
        <v>0.3738716825</v>
      </c>
    </row>
    <row r="36">
      <c r="A36">
        <v>14.1952</v>
      </c>
      <c r="B36">
        <f t="shared" si="1"/>
        <v>14195.2</v>
      </c>
      <c r="C36">
        <v>0.865</v>
      </c>
      <c r="D36">
        <f t="shared" si="2"/>
        <v>891.9107207</v>
      </c>
      <c r="E36">
        <f t="shared" si="3"/>
        <v>1121.188452</v>
      </c>
      <c r="F36">
        <f t="shared" si="4"/>
        <v>234.8814124</v>
      </c>
      <c r="G36">
        <f t="shared" si="5"/>
        <v>0.3951781413</v>
      </c>
    </row>
    <row r="37">
      <c r="A37">
        <v>14.2894</v>
      </c>
      <c r="B37">
        <f t="shared" si="1"/>
        <v>14289.4</v>
      </c>
      <c r="C37">
        <v>0.882</v>
      </c>
      <c r="D37">
        <f t="shared" si="2"/>
        <v>897.8294813</v>
      </c>
      <c r="E37">
        <f t="shared" si="3"/>
        <v>1113.797242</v>
      </c>
      <c r="F37">
        <f t="shared" si="4"/>
        <v>221.9078044</v>
      </c>
      <c r="G37">
        <f t="shared" si="5"/>
        <v>0.4182818187</v>
      </c>
    </row>
    <row r="38">
      <c r="A38">
        <v>14.3981</v>
      </c>
      <c r="B38">
        <f t="shared" si="1"/>
        <v>14398.1</v>
      </c>
      <c r="C38">
        <v>0.953</v>
      </c>
      <c r="D38">
        <f t="shared" si="2"/>
        <v>904.6593037</v>
      </c>
      <c r="E38">
        <f t="shared" si="3"/>
        <v>1105.38851</v>
      </c>
      <c r="F38">
        <f t="shared" si="4"/>
        <v>207.1067704</v>
      </c>
      <c r="G38">
        <f t="shared" si="5"/>
        <v>0.448174629</v>
      </c>
    </row>
    <row r="39">
      <c r="A39">
        <v>14.4939</v>
      </c>
      <c r="B39">
        <f t="shared" si="1"/>
        <v>14493.9</v>
      </c>
      <c r="C39">
        <v>0.975</v>
      </c>
      <c r="D39">
        <f t="shared" si="2"/>
        <v>910.6785952</v>
      </c>
      <c r="E39">
        <f t="shared" si="3"/>
        <v>1098.082249</v>
      </c>
      <c r="F39">
        <f t="shared" si="4"/>
        <v>194.2192819</v>
      </c>
      <c r="G39">
        <f t="shared" si="5"/>
        <v>0.4779134136</v>
      </c>
    </row>
    <row r="40">
      <c r="A40">
        <v>14.5903</v>
      </c>
      <c r="B40">
        <f t="shared" si="1"/>
        <v>14590.3</v>
      </c>
      <c r="C40">
        <v>1.051</v>
      </c>
      <c r="D40">
        <f t="shared" si="2"/>
        <v>916.7355859</v>
      </c>
      <c r="E40">
        <f t="shared" si="3"/>
        <v>1090.827078</v>
      </c>
      <c r="F40">
        <f t="shared" si="4"/>
        <v>181.4079587</v>
      </c>
      <c r="G40">
        <f t="shared" si="5"/>
        <v>0.5116644313</v>
      </c>
    </row>
    <row r="41">
      <c r="A41">
        <v>14.7956</v>
      </c>
      <c r="B41">
        <f t="shared" si="1"/>
        <v>14795.6</v>
      </c>
      <c r="C41">
        <v>1.171</v>
      </c>
      <c r="D41">
        <f t="shared" si="2"/>
        <v>929.6349653</v>
      </c>
      <c r="E41">
        <f t="shared" si="3"/>
        <v>1075.691037</v>
      </c>
      <c r="F41">
        <f t="shared" si="4"/>
        <v>154.7041568</v>
      </c>
      <c r="G41">
        <f t="shared" si="5"/>
        <v>0.5999838785</v>
      </c>
    </row>
    <row r="42">
      <c r="A42">
        <v>15.0031</v>
      </c>
      <c r="B42">
        <f t="shared" si="1"/>
        <v>15003.1</v>
      </c>
      <c r="C42">
        <v>1.308</v>
      </c>
      <c r="D42">
        <f t="shared" si="2"/>
        <v>942.6725748</v>
      </c>
      <c r="E42">
        <f t="shared" si="3"/>
        <v>1060.813719</v>
      </c>
      <c r="F42">
        <f t="shared" si="4"/>
        <v>128.6791746</v>
      </c>
      <c r="G42">
        <f t="shared" si="5"/>
        <v>0.721328842</v>
      </c>
    </row>
    <row r="43">
      <c r="A43">
        <v>15.1081</v>
      </c>
      <c r="B43">
        <f t="shared" si="1"/>
        <v>15108.1</v>
      </c>
      <c r="C43">
        <v>1.379</v>
      </c>
      <c r="D43">
        <f t="shared" si="2"/>
        <v>949.2699194</v>
      </c>
      <c r="E43">
        <f t="shared" si="3"/>
        <v>1053.441155</v>
      </c>
      <c r="F43">
        <f t="shared" si="4"/>
        <v>115.9855433</v>
      </c>
      <c r="G43">
        <f t="shared" si="5"/>
        <v>0.8002721488</v>
      </c>
    </row>
    <row r="44">
      <c r="A44">
        <v>15.1991</v>
      </c>
      <c r="B44">
        <f t="shared" si="1"/>
        <v>15199.1</v>
      </c>
      <c r="C44">
        <v>1.45</v>
      </c>
      <c r="D44">
        <f t="shared" si="2"/>
        <v>954.987618</v>
      </c>
      <c r="E44">
        <f t="shared" si="3"/>
        <v>1047.133995</v>
      </c>
      <c r="F44">
        <f t="shared" si="4"/>
        <v>105.3183501</v>
      </c>
      <c r="G44">
        <f t="shared" si="5"/>
        <v>0.8813278972</v>
      </c>
    </row>
    <row r="45">
      <c r="A45">
        <v>15.2945</v>
      </c>
      <c r="B45">
        <f t="shared" si="1"/>
        <v>15294.5</v>
      </c>
      <c r="C45">
        <v>1.522</v>
      </c>
      <c r="D45">
        <f t="shared" si="2"/>
        <v>960.9817768</v>
      </c>
      <c r="E45">
        <f t="shared" si="3"/>
        <v>1040.602459</v>
      </c>
      <c r="F45">
        <f t="shared" si="4"/>
        <v>94.55396889</v>
      </c>
      <c r="G45">
        <f t="shared" si="5"/>
        <v>0.9816615959</v>
      </c>
    </row>
    <row r="46">
      <c r="A46">
        <v>15.4056</v>
      </c>
      <c r="B46">
        <f t="shared" si="1"/>
        <v>15405.6</v>
      </c>
      <c r="C46">
        <v>1.596</v>
      </c>
      <c r="D46">
        <f t="shared" si="2"/>
        <v>967.9623957</v>
      </c>
      <c r="E46">
        <f t="shared" si="3"/>
        <v>1033.097984</v>
      </c>
      <c r="F46">
        <f t="shared" si="4"/>
        <v>82.72632546</v>
      </c>
      <c r="G46">
        <f t="shared" si="5"/>
        <v>1.122012848</v>
      </c>
    </row>
    <row r="47">
      <c r="A47">
        <v>15.5986</v>
      </c>
      <c r="B47">
        <f t="shared" si="1"/>
        <v>15598.6</v>
      </c>
      <c r="C47">
        <v>1.716</v>
      </c>
      <c r="D47">
        <f t="shared" si="2"/>
        <v>980.0889433</v>
      </c>
      <c r="E47">
        <f t="shared" si="3"/>
        <v>1020.315561</v>
      </c>
      <c r="F47">
        <f t="shared" si="4"/>
        <v>64.95522124</v>
      </c>
      <c r="G47">
        <f t="shared" si="5"/>
        <v>1.428984433</v>
      </c>
    </row>
    <row r="48">
      <c r="A48">
        <v>15.6905</v>
      </c>
      <c r="B48">
        <f t="shared" si="1"/>
        <v>15690.5</v>
      </c>
      <c r="C48">
        <v>1.748</v>
      </c>
      <c r="D48">
        <f t="shared" si="2"/>
        <v>985.8631906</v>
      </c>
      <c r="E48">
        <f t="shared" si="3"/>
        <v>1014.339525</v>
      </c>
      <c r="F48">
        <f t="shared" si="4"/>
        <v>58.4114851</v>
      </c>
      <c r="G48">
        <f t="shared" si="5"/>
        <v>1.589071051</v>
      </c>
    </row>
    <row r="49">
      <c r="A49">
        <v>15.7938</v>
      </c>
      <c r="B49">
        <f t="shared" si="1"/>
        <v>15793.8</v>
      </c>
      <c r="C49">
        <v>1.786</v>
      </c>
      <c r="D49">
        <f t="shared" si="2"/>
        <v>992.353721</v>
      </c>
      <c r="E49">
        <f t="shared" si="3"/>
        <v>1007.705195</v>
      </c>
      <c r="F49">
        <f t="shared" si="4"/>
        <v>53.26037695</v>
      </c>
      <c r="G49">
        <f t="shared" si="5"/>
        <v>1.742758976</v>
      </c>
    </row>
    <row r="50">
      <c r="A50">
        <v>15.8889</v>
      </c>
      <c r="B50">
        <f t="shared" si="1"/>
        <v>15888.9</v>
      </c>
      <c r="C50">
        <v>1.815</v>
      </c>
      <c r="D50">
        <f t="shared" si="2"/>
        <v>998.3290303</v>
      </c>
      <c r="E50">
        <f t="shared" si="3"/>
        <v>1001.673767</v>
      </c>
      <c r="F50">
        <f t="shared" si="4"/>
        <v>51.10956134</v>
      </c>
      <c r="G50">
        <f t="shared" si="5"/>
        <v>1.816098545</v>
      </c>
    </row>
    <row r="51">
      <c r="A51">
        <v>15.9916</v>
      </c>
      <c r="B51">
        <f t="shared" si="1"/>
        <v>15991.6</v>
      </c>
      <c r="C51">
        <v>1.795</v>
      </c>
      <c r="D51">
        <f t="shared" si="2"/>
        <v>1004.781862</v>
      </c>
      <c r="E51">
        <f t="shared" si="3"/>
        <v>995.2408958</v>
      </c>
      <c r="F51">
        <f t="shared" si="4"/>
        <v>51.88477646</v>
      </c>
      <c r="G51">
        <f t="shared" si="5"/>
        <v>1.788964053</v>
      </c>
    </row>
    <row r="52">
      <c r="A52">
        <v>16.1965</v>
      </c>
      <c r="B52">
        <f t="shared" si="1"/>
        <v>16196.5</v>
      </c>
      <c r="C52">
        <v>1.737</v>
      </c>
      <c r="D52">
        <f t="shared" si="2"/>
        <v>1017.656108</v>
      </c>
      <c r="E52">
        <f t="shared" si="3"/>
        <v>982.6502213</v>
      </c>
      <c r="F52">
        <f t="shared" si="4"/>
        <v>61.85799967</v>
      </c>
      <c r="G52">
        <f t="shared" si="5"/>
        <v>1.500533488</v>
      </c>
    </row>
    <row r="53">
      <c r="A53">
        <v>16.4049</v>
      </c>
      <c r="B53">
        <f t="shared" si="1"/>
        <v>16404.9</v>
      </c>
      <c r="C53">
        <v>1.631</v>
      </c>
      <c r="D53">
        <f t="shared" si="2"/>
        <v>1030.750266</v>
      </c>
      <c r="E53">
        <f t="shared" si="3"/>
        <v>970.1671031</v>
      </c>
      <c r="F53">
        <f t="shared" si="4"/>
        <v>79.19166424</v>
      </c>
      <c r="G53">
        <f t="shared" si="5"/>
        <v>1.172093059</v>
      </c>
    </row>
    <row r="54">
      <c r="A54">
        <v>16.5951</v>
      </c>
      <c r="B54">
        <f t="shared" si="1"/>
        <v>16595.1</v>
      </c>
      <c r="C54">
        <v>1.516</v>
      </c>
      <c r="D54">
        <f t="shared" si="2"/>
        <v>1042.700885</v>
      </c>
      <c r="E54">
        <f t="shared" si="3"/>
        <v>959.0478098</v>
      </c>
      <c r="F54">
        <f t="shared" si="4"/>
        <v>97.97365446</v>
      </c>
      <c r="G54">
        <f t="shared" si="5"/>
        <v>0.947397548</v>
      </c>
    </row>
    <row r="55">
      <c r="A55">
        <v>16.7935</v>
      </c>
      <c r="B55">
        <f t="shared" si="1"/>
        <v>16793.5</v>
      </c>
      <c r="C55">
        <v>1.391</v>
      </c>
      <c r="D55">
        <f t="shared" si="2"/>
        <v>1055.166725</v>
      </c>
      <c r="E55">
        <f t="shared" si="3"/>
        <v>947.7175282</v>
      </c>
      <c r="F55">
        <f t="shared" si="4"/>
        <v>118.9383446</v>
      </c>
      <c r="G55">
        <f t="shared" si="5"/>
        <v>0.7804043376</v>
      </c>
    </row>
    <row r="56">
      <c r="A56">
        <v>17.0014</v>
      </c>
      <c r="B56">
        <f t="shared" si="1"/>
        <v>17001.4</v>
      </c>
      <c r="C56">
        <v>1.269</v>
      </c>
      <c r="D56">
        <f t="shared" si="2"/>
        <v>1068.229467</v>
      </c>
      <c r="E56">
        <f t="shared" si="3"/>
        <v>936.1284547</v>
      </c>
      <c r="F56">
        <f t="shared" si="4"/>
        <v>141.6039456</v>
      </c>
      <c r="G56">
        <f t="shared" si="5"/>
        <v>0.6554902097</v>
      </c>
    </row>
    <row r="57">
      <c r="A57">
        <v>17.1938</v>
      </c>
      <c r="B57">
        <f t="shared" si="1"/>
        <v>17193.8</v>
      </c>
      <c r="C57">
        <v>1.169</v>
      </c>
      <c r="D57">
        <f t="shared" si="2"/>
        <v>1080.318315</v>
      </c>
      <c r="E57">
        <f t="shared" si="3"/>
        <v>925.6531022</v>
      </c>
      <c r="F57">
        <f t="shared" si="4"/>
        <v>162.8567719</v>
      </c>
      <c r="G57">
        <f t="shared" si="5"/>
        <v>0.5699486667</v>
      </c>
    </row>
    <row r="58">
      <c r="A58">
        <v>17.4018</v>
      </c>
      <c r="B58">
        <f t="shared" si="1"/>
        <v>17401.8</v>
      </c>
      <c r="C58">
        <v>1.068</v>
      </c>
      <c r="D58">
        <f t="shared" si="2"/>
        <v>1093.387341</v>
      </c>
      <c r="E58">
        <f t="shared" si="3"/>
        <v>914.5889683</v>
      </c>
      <c r="F58">
        <f t="shared" si="4"/>
        <v>185.9297125</v>
      </c>
      <c r="G58">
        <f t="shared" si="5"/>
        <v>0.4992209085</v>
      </c>
    </row>
    <row r="59">
      <c r="A59">
        <v>17.5928</v>
      </c>
      <c r="B59">
        <f t="shared" si="1"/>
        <v>17592.8</v>
      </c>
      <c r="C59">
        <v>0.987</v>
      </c>
      <c r="D59">
        <f t="shared" si="2"/>
        <v>1105.388225</v>
      </c>
      <c r="E59">
        <f t="shared" si="3"/>
        <v>904.6595374</v>
      </c>
      <c r="F59">
        <f t="shared" si="4"/>
        <v>207.1062672</v>
      </c>
      <c r="G59">
        <f t="shared" si="5"/>
        <v>0.4481757179</v>
      </c>
    </row>
    <row r="60">
      <c r="A60">
        <v>17.8014</v>
      </c>
      <c r="B60">
        <f t="shared" si="1"/>
        <v>17801.4</v>
      </c>
      <c r="C60">
        <v>0.909</v>
      </c>
      <c r="D60">
        <f t="shared" si="2"/>
        <v>1118.494949</v>
      </c>
      <c r="E60">
        <f t="shared" si="3"/>
        <v>894.0585746</v>
      </c>
      <c r="F60">
        <f t="shared" si="4"/>
        <v>230.1579594</v>
      </c>
      <c r="G60">
        <f t="shared" si="5"/>
        <v>0.403288247</v>
      </c>
    </row>
    <row r="61">
      <c r="A61">
        <v>17.9929</v>
      </c>
      <c r="B61">
        <f t="shared" si="1"/>
        <v>17992.9</v>
      </c>
      <c r="C61">
        <v>0.846</v>
      </c>
      <c r="D61">
        <f t="shared" si="2"/>
        <v>1130.527249</v>
      </c>
      <c r="E61">
        <f t="shared" si="3"/>
        <v>884.5430314</v>
      </c>
      <c r="F61">
        <f t="shared" si="4"/>
        <v>251.2155158</v>
      </c>
      <c r="G61">
        <f t="shared" si="5"/>
        <v>0.3694835476</v>
      </c>
    </row>
    <row r="62">
      <c r="A62">
        <v>18.2</v>
      </c>
      <c r="B62">
        <f t="shared" si="1"/>
        <v>18200</v>
      </c>
      <c r="C62">
        <v>0.786</v>
      </c>
      <c r="D62">
        <f t="shared" si="2"/>
        <v>1143.539726</v>
      </c>
      <c r="E62">
        <f t="shared" si="3"/>
        <v>874.4777093</v>
      </c>
      <c r="F62">
        <f t="shared" si="4"/>
        <v>273.8528232</v>
      </c>
      <c r="G62">
        <f t="shared" si="5"/>
        <v>0.3389411835</v>
      </c>
    </row>
    <row r="63">
      <c r="A63">
        <v>18.3924</v>
      </c>
      <c r="B63">
        <f t="shared" si="1"/>
        <v>18392.4</v>
      </c>
      <c r="C63">
        <v>0.736</v>
      </c>
      <c r="D63">
        <f t="shared" si="2"/>
        <v>1155.628574</v>
      </c>
      <c r="E63">
        <f t="shared" si="3"/>
        <v>865.3299357</v>
      </c>
      <c r="F63">
        <f t="shared" si="4"/>
        <v>294.744465</v>
      </c>
      <c r="G63">
        <f t="shared" si="5"/>
        <v>0.3149168552</v>
      </c>
    </row>
    <row r="64">
      <c r="A64">
        <v>18.5995</v>
      </c>
      <c r="B64">
        <f t="shared" si="1"/>
        <v>18599.5</v>
      </c>
      <c r="C64">
        <v>0.688</v>
      </c>
      <c r="D64">
        <f t="shared" si="2"/>
        <v>1168.641051</v>
      </c>
      <c r="E64">
        <f t="shared" si="3"/>
        <v>855.6947396</v>
      </c>
      <c r="F64">
        <f t="shared" si="4"/>
        <v>317.0747451</v>
      </c>
      <c r="G64">
        <f t="shared" si="5"/>
        <v>0.2927385465</v>
      </c>
    </row>
    <row r="65">
      <c r="A65">
        <v>18.8019</v>
      </c>
      <c r="B65">
        <f t="shared" si="1"/>
        <v>18801.9</v>
      </c>
      <c r="C65">
        <v>0.646</v>
      </c>
      <c r="D65">
        <f t="shared" si="2"/>
        <v>1181.358218</v>
      </c>
      <c r="E65">
        <f t="shared" si="3"/>
        <v>846.4832974</v>
      </c>
      <c r="F65">
        <f t="shared" si="4"/>
        <v>338.7361992</v>
      </c>
      <c r="G65">
        <f t="shared" si="5"/>
        <v>0.2740185437</v>
      </c>
    </row>
    <row r="66">
      <c r="A66">
        <v>19.0056</v>
      </c>
      <c r="B66">
        <f t="shared" si="1"/>
        <v>19005.6</v>
      </c>
      <c r="C66">
        <v>0.609</v>
      </c>
      <c r="D66">
        <f t="shared" si="2"/>
        <v>1194.157067</v>
      </c>
      <c r="E66">
        <f t="shared" si="3"/>
        <v>837.4107794</v>
      </c>
      <c r="F66">
        <f t="shared" si="4"/>
        <v>360.3732975</v>
      </c>
      <c r="G66">
        <f t="shared" si="5"/>
        <v>0.2575662533</v>
      </c>
    </row>
    <row r="67">
      <c r="A67">
        <v>19.2008</v>
      </c>
      <c r="B67">
        <f t="shared" si="1"/>
        <v>19200.8</v>
      </c>
      <c r="C67">
        <v>0.576</v>
      </c>
      <c r="D67">
        <f t="shared" si="2"/>
        <v>1206.421844</v>
      </c>
      <c r="E67">
        <f t="shared" si="3"/>
        <v>828.8974579</v>
      </c>
      <c r="F67">
        <f t="shared" si="4"/>
        <v>380.9536225</v>
      </c>
      <c r="G67">
        <f t="shared" si="5"/>
        <v>0.2436517059</v>
      </c>
    </row>
    <row r="68">
      <c r="A68">
        <v>19.3967</v>
      </c>
      <c r="B68">
        <f t="shared" si="1"/>
        <v>19396.7</v>
      </c>
      <c r="C68">
        <v>0.547</v>
      </c>
      <c r="D68">
        <f t="shared" si="2"/>
        <v>1218.730604</v>
      </c>
      <c r="E68">
        <f t="shared" si="3"/>
        <v>820.5258786</v>
      </c>
      <c r="F68">
        <f t="shared" si="4"/>
        <v>401.4573498</v>
      </c>
      <c r="G68">
        <f t="shared" si="5"/>
        <v>0.231207624</v>
      </c>
    </row>
    <row r="69">
      <c r="A69">
        <v>19.5961</v>
      </c>
      <c r="B69">
        <f t="shared" si="1"/>
        <v>19596.1</v>
      </c>
      <c r="C69">
        <v>0.519</v>
      </c>
      <c r="D69">
        <f t="shared" si="2"/>
        <v>1231.259276</v>
      </c>
      <c r="E69">
        <f t="shared" si="3"/>
        <v>812.1766223</v>
      </c>
      <c r="F69">
        <f t="shared" si="4"/>
        <v>422.1744551</v>
      </c>
      <c r="G69">
        <f t="shared" si="5"/>
        <v>0.2198617156</v>
      </c>
    </row>
    <row r="70">
      <c r="A70">
        <v>19.7998</v>
      </c>
      <c r="B70">
        <f t="shared" si="1"/>
        <v>19799.8</v>
      </c>
      <c r="C70">
        <v>0.493</v>
      </c>
      <c r="D70">
        <f t="shared" si="2"/>
        <v>1244.058124</v>
      </c>
      <c r="E70">
        <f t="shared" si="3"/>
        <v>803.8209633</v>
      </c>
      <c r="F70">
        <f t="shared" si="4"/>
        <v>443.1814054</v>
      </c>
      <c r="G70">
        <f t="shared" si="5"/>
        <v>0.2094401951</v>
      </c>
    </row>
    <row r="71">
      <c r="A71">
        <v>20.0065</v>
      </c>
      <c r="B71">
        <f t="shared" si="1"/>
        <v>20006.5</v>
      </c>
      <c r="C71">
        <v>0.47</v>
      </c>
      <c r="D71">
        <f t="shared" si="2"/>
        <v>1257.045468</v>
      </c>
      <c r="E71">
        <f t="shared" si="3"/>
        <v>795.5161727</v>
      </c>
      <c r="F71">
        <f t="shared" si="4"/>
        <v>464.338552</v>
      </c>
      <c r="G71">
        <f t="shared" si="5"/>
        <v>0.1998972508</v>
      </c>
    </row>
    <row r="72">
      <c r="A72">
        <v>21.0576</v>
      </c>
      <c r="B72">
        <f t="shared" si="1"/>
        <v>21057.6</v>
      </c>
      <c r="C72">
        <v>0.371</v>
      </c>
      <c r="D72">
        <f t="shared" si="2"/>
        <v>1323.088029</v>
      </c>
      <c r="E72">
        <f t="shared" si="3"/>
        <v>755.8076091</v>
      </c>
      <c r="F72">
        <f t="shared" si="4"/>
        <v>569.5683235</v>
      </c>
      <c r="G72">
        <f t="shared" si="5"/>
        <v>0.1629655235</v>
      </c>
    </row>
    <row r="73">
      <c r="A73">
        <v>22.049</v>
      </c>
      <c r="B73">
        <f t="shared" si="1"/>
        <v>22049</v>
      </c>
      <c r="C73">
        <v>0.313</v>
      </c>
      <c r="D73">
        <f t="shared" si="2"/>
        <v>1385.379528</v>
      </c>
      <c r="E73">
        <f t="shared" si="3"/>
        <v>721.8238609</v>
      </c>
      <c r="F73">
        <f t="shared" si="4"/>
        <v>665.5126774</v>
      </c>
      <c r="G73">
        <f t="shared" si="5"/>
        <v>0.1394714228</v>
      </c>
    </row>
    <row r="74">
      <c r="A74">
        <v>23.044</v>
      </c>
      <c r="B74">
        <f t="shared" si="1"/>
        <v>23044</v>
      </c>
      <c r="C74">
        <v>0.266</v>
      </c>
      <c r="D74">
        <f t="shared" si="2"/>
        <v>1447.897222</v>
      </c>
      <c r="E74">
        <f t="shared" si="3"/>
        <v>690.656757</v>
      </c>
      <c r="F74">
        <f t="shared" si="4"/>
        <v>758.9559421</v>
      </c>
      <c r="G74">
        <f t="shared" si="5"/>
        <v>0.1222995893</v>
      </c>
    </row>
    <row r="75">
      <c r="A75">
        <v>24.078</v>
      </c>
      <c r="B75">
        <f t="shared" si="1"/>
        <v>24078</v>
      </c>
      <c r="C75">
        <v>0.228</v>
      </c>
      <c r="D75">
        <f t="shared" si="2"/>
        <v>1512.865358</v>
      </c>
      <c r="E75">
        <f t="shared" si="3"/>
        <v>660.9973548</v>
      </c>
      <c r="F75">
        <f t="shared" si="4"/>
        <v>853.3932829</v>
      </c>
      <c r="G75">
        <f t="shared" si="5"/>
        <v>0.1087657963</v>
      </c>
    </row>
    <row r="76">
      <c r="A76">
        <v>25.0028</v>
      </c>
      <c r="B76">
        <f t="shared" si="1"/>
        <v>25002.8</v>
      </c>
      <c r="C76">
        <v>0.201</v>
      </c>
      <c r="D76">
        <f t="shared" si="2"/>
        <v>1570.972256</v>
      </c>
      <c r="E76">
        <f t="shared" si="3"/>
        <v>636.5484789</v>
      </c>
      <c r="F76">
        <f t="shared" si="4"/>
        <v>935.8145089</v>
      </c>
      <c r="G76">
        <f t="shared" si="5"/>
        <v>0.09918632284</v>
      </c>
    </row>
    <row r="77">
      <c r="A77">
        <v>27.7116</v>
      </c>
      <c r="B77">
        <f t="shared" si="1"/>
        <v>27711.6</v>
      </c>
      <c r="C77">
        <v>0.147</v>
      </c>
      <c r="D77">
        <f t="shared" si="2"/>
        <v>1741.17118</v>
      </c>
      <c r="E77">
        <f t="shared" si="3"/>
        <v>574.3260696</v>
      </c>
      <c r="F77">
        <f t="shared" si="4"/>
        <v>1167.959122</v>
      </c>
      <c r="G77">
        <f t="shared" si="5"/>
        <v>0.07947195946</v>
      </c>
    </row>
    <row r="78">
      <c r="A78">
        <v>29.955</v>
      </c>
      <c r="B78">
        <f t="shared" si="1"/>
        <v>29955</v>
      </c>
      <c r="C78">
        <v>0.109</v>
      </c>
      <c r="D78">
        <f t="shared" si="2"/>
        <v>1882.128159</v>
      </c>
      <c r="E78">
        <f t="shared" si="3"/>
        <v>531.3134471</v>
      </c>
      <c r="F78">
        <f t="shared" si="4"/>
        <v>1351.777121</v>
      </c>
      <c r="G78">
        <f t="shared" si="5"/>
        <v>0.06866516569</v>
      </c>
    </row>
  </sheetData>
  <drawing r:id="rId1"/>
</worksheet>
</file>