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<sst xmlns="http://schemas.openxmlformats.org/spreadsheetml/2006/main" count="17" uniqueCount="17">
  <si>
    <t>V RECORDED FREQUENCY</t>
  </si>
  <si>
    <t>V RECORDED DATA</t>
  </si>
  <si>
    <t>ERROR</t>
  </si>
  <si>
    <t>Frequency</t>
  </si>
  <si>
    <t>ERROR F</t>
  </si>
  <si>
    <t>LOW PASS</t>
  </si>
  <si>
    <t>HIGH PASS</t>
  </si>
  <si>
    <t>LOW THEROY</t>
  </si>
  <si>
    <t>HIGH THEORY</t>
  </si>
  <si>
    <t>THEORETICAL EQNS FOR JOOLIEN</t>
  </si>
  <si>
    <t>High</t>
  </si>
  <si>
    <t>46.2/Z</t>
  </si>
  <si>
    <t>Z=sqrt(46.2^2+X_C^2)</t>
  </si>
  <si>
    <t>Low</t>
  </si>
  <si>
    <t>X_C/Z</t>
  </si>
  <si>
    <t>X_C=1/2pi*f</t>
  </si>
  <si>
    <t>THEORETICAL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</si>
</sst>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/>
    <font>
      <color rgb="FF000000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right" readingOrder="0" vertical="bottom"/>
    </xf>
    <xf borderId="0" fillId="0" fontId="1" numFmtId="0" xfId="0" applyAlignment="1" applyFont="1">
      <alignment horizontal="left" vertical="bottom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/>
            </a:pPr>
            <a:r>
              <a:t>LOW PASS, HIGH PASS, LOW THEROY and HIGH THEORY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Sheet1!$D$3:$D$4</c:f>
            </c:strRef>
          </c:tx>
          <c:spPr>
            <a:ln cmpd="sng">
              <a:solidFill>
                <a:srgbClr val="000000"/>
              </a:solidFill>
            </a:ln>
          </c:spPr>
          <c:marker>
            <c:symbol val="circle"/>
            <c:size val="5"/>
            <c:spPr>
              <a:solidFill>
                <a:srgbClr val="000000"/>
              </a:solidFill>
              <a:ln cmpd="sng">
                <a:solidFill>
                  <a:srgbClr val="000000"/>
                </a:solidFill>
              </a:ln>
            </c:spPr>
          </c:marker>
          <c:cat>
            <c:strRef>
              <c:f>Sheet1!$B$5:$B$72</c:f>
            </c:strRef>
          </c:cat>
          <c:val>
            <c:numRef>
              <c:f>Sheet1!$D$5:$D$72</c:f>
            </c:numRef>
          </c:val>
          <c:smooth val="0"/>
        </c:ser>
        <c:ser>
          <c:idx val="1"/>
          <c:order val="1"/>
          <c:tx>
            <c:strRef>
              <c:f>Sheet1!$E$3:$E$4</c:f>
            </c:strRef>
          </c:tx>
          <c:spPr>
            <a:ln cmpd="sng">
              <a:solidFill>
                <a:srgbClr val="999999"/>
              </a:solidFill>
            </a:ln>
          </c:spPr>
          <c:marker>
            <c:symbol val="circle"/>
            <c:size val="5"/>
            <c:spPr>
              <a:solidFill>
                <a:srgbClr val="999999"/>
              </a:solidFill>
              <a:ln cmpd="sng">
                <a:solidFill>
                  <a:srgbClr val="999999"/>
                </a:solidFill>
              </a:ln>
            </c:spPr>
          </c:marker>
          <c:cat>
            <c:strRef>
              <c:f>Sheet1!$B$5:$B$72</c:f>
            </c:strRef>
          </c:cat>
          <c:val>
            <c:numRef>
              <c:f>Sheet1!$E$5:$E$72</c:f>
            </c:numRef>
          </c:val>
          <c:smooth val="0"/>
        </c:ser>
        <c:ser>
          <c:idx val="2"/>
          <c:order val="2"/>
          <c:tx>
            <c:strRef>
              <c:f>Sheet1!$F$3:$F$4</c:f>
            </c:strRef>
          </c:tx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Sheet1!$B$5:$B$72</c:f>
            </c:strRef>
          </c:cat>
          <c:val>
            <c:numRef>
              <c:f>Sheet1!$F$5:$F$72</c:f>
            </c:numRef>
          </c:val>
          <c:smooth val="0"/>
        </c:ser>
        <c:ser>
          <c:idx val="3"/>
          <c:order val="3"/>
          <c:tx>
            <c:strRef>
              <c:f>Sheet1!$G$3:$G$4</c:f>
            </c:strRef>
          </c:tx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Sheet1!$B$5:$B$72</c:f>
            </c:strRef>
          </c:cat>
          <c:val>
            <c:numRef>
              <c:f>Sheet1!$G$5:$G$72</c:f>
            </c:numRef>
          </c:val>
          <c:smooth val="0"/>
        </c:ser>
        <c:ser>
          <c:idx val="4"/>
          <c:order val="4"/>
          <c:tx>
            <c:strRef>
              <c:f>Sheet1!$H$3:$H$4</c:f>
            </c:strRef>
          </c:tx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Sheet1!$B$5:$B$72</c:f>
            </c:strRef>
          </c:cat>
          <c:val>
            <c:numRef>
              <c:f>Sheet1!$H$5:$H$72</c:f>
            </c:numRef>
          </c:val>
          <c:smooth val="0"/>
        </c:ser>
        <c:axId val="1813075579"/>
        <c:axId val="417663234"/>
      </c:lineChart>
      <c:catAx>
        <c:axId val="18130755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17663234"/>
      </c:catAx>
      <c:valAx>
        <c:axId val="4176632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813075579"/>
      </c:valAx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7</xdr:col>
      <xdr:colOff>104775</xdr:colOff>
      <xdr:row>10</xdr:row>
      <xdr:rowOff>95250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E2" s="1" t="s">
        <v>1</v>
      </c>
      <c r="I2" s="1" t="s">
        <v>2</v>
      </c>
    </row>
    <row r="3">
      <c r="B3" s="1" t="s">
        <v>3</v>
      </c>
      <c r="C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K3" s="2">
        <v>0.999595608197174</v>
      </c>
      <c r="L3" s="2">
        <v>0.02843624575996</v>
      </c>
      <c r="O3" s="1" t="s">
        <v>9</v>
      </c>
    </row>
    <row r="4">
      <c r="A4" s="2">
        <v>5.2183253</v>
      </c>
      <c r="B4" s="2">
        <v>1.0</v>
      </c>
      <c r="E4" s="3">
        <v>0.9820719842183333</v>
      </c>
      <c r="F4" s="3">
        <v>0.027740551853969935</v>
      </c>
      <c r="I4">
        <v>0.00604721747803147</v>
      </c>
      <c r="J4">
        <v>0.005052888723296506</v>
      </c>
      <c r="K4" s="2">
        <v>0.961837549679062</v>
      </c>
      <c r="L4" s="2">
        <v>0.27362113958424</v>
      </c>
      <c r="O4" s="1" t="s">
        <v>10</v>
      </c>
    </row>
    <row r="5">
      <c r="A5" s="2">
        <v>10.3472806992941</v>
      </c>
      <c r="B5" s="2">
        <v>10.0</v>
      </c>
      <c r="E5" s="3">
        <v>0.9447420276242365</v>
      </c>
      <c r="F5" s="3">
        <v>0.2675404967067172</v>
      </c>
      <c r="I5">
        <v>0.006098045525700876</v>
      </c>
      <c r="J5">
        <v>0.005514196537176629</v>
      </c>
      <c r="K5" s="2">
        <v>0.869167762629496</v>
      </c>
      <c r="L5" s="2">
        <v>0.494517340854329</v>
      </c>
      <c r="O5" s="1" t="s">
        <v>11</v>
      </c>
      <c r="P5" s="1" t="s">
        <v>12</v>
      </c>
    </row>
    <row r="6">
      <c r="A6" s="2">
        <v>19.1045252066106</v>
      </c>
      <c r="B6" s="2">
        <v>20.0</v>
      </c>
      <c r="E6" s="3">
        <v>0.8525405201239875</v>
      </c>
      <c r="F6" s="3">
        <v>0.48346479891177524</v>
      </c>
      <c r="I6">
        <v>0.005448709188082546</v>
      </c>
      <c r="J6">
        <v>0.005852081833321633</v>
      </c>
      <c r="K6" s="2">
        <v>0.760649400308305</v>
      </c>
      <c r="L6" s="2">
        <v>0.649162914691386</v>
      </c>
      <c r="O6" s="1" t="s">
        <v>13</v>
      </c>
    </row>
    <row r="7">
      <c r="A7" s="2">
        <v>30.2287479280494</v>
      </c>
      <c r="B7" s="2">
        <v>30.0</v>
      </c>
      <c r="E7" s="3">
        <v>0.7431721193365248</v>
      </c>
      <c r="F7" s="3">
        <v>0.6352004714166575</v>
      </c>
      <c r="I7">
        <v>0.006090619531945182</v>
      </c>
      <c r="J7">
        <v>0.0055979607582669205</v>
      </c>
      <c r="K7" s="2">
        <v>0.660121495463002</v>
      </c>
      <c r="L7" s="2">
        <v>0.751158845536475</v>
      </c>
      <c r="O7" s="1" t="s">
        <v>14</v>
      </c>
      <c r="P7" s="1" t="s">
        <v>15</v>
      </c>
    </row>
    <row r="8">
      <c r="A8" s="2">
        <v>38.6084583271295</v>
      </c>
      <c r="B8" s="2">
        <v>40.0</v>
      </c>
      <c r="E8" s="3">
        <v>0.6507230280248105</v>
      </c>
      <c r="F8" s="3">
        <v>0.7405911803582996</v>
      </c>
      <c r="I8">
        <v>0.00594128599073268</v>
      </c>
      <c r="J8">
        <v>0.0058966760172617545</v>
      </c>
      <c r="K8" s="2">
        <v>0.575132028697139</v>
      </c>
      <c r="L8" s="2">
        <v>0.818060602624716</v>
      </c>
    </row>
    <row r="9">
      <c r="A9" s="2">
        <v>49.031960091088</v>
      </c>
      <c r="B9" s="2">
        <v>50.0</v>
      </c>
      <c r="E9" s="3">
        <v>0.5660746497903548</v>
      </c>
      <c r="F9" s="3">
        <v>0.80564863756213</v>
      </c>
      <c r="I9">
        <v>0.0062646608336144795</v>
      </c>
      <c r="J9">
        <v>0.006442839041413727</v>
      </c>
      <c r="K9" s="2">
        <v>0.505502771144359</v>
      </c>
      <c r="L9" s="2">
        <v>0.862824981305811</v>
      </c>
    </row>
    <row r="10">
      <c r="A10" s="2">
        <v>60.5814961697906</v>
      </c>
      <c r="B10" s="2">
        <v>60.0</v>
      </c>
      <c r="E10" s="3"/>
      <c r="F10" s="3">
        <v>0.8463624743959212</v>
      </c>
      <c r="J10">
        <v>0.005942125335813287</v>
      </c>
      <c r="K10" s="2">
        <v>0.448767003123368</v>
      </c>
      <c r="L10" s="2">
        <v>0.893648799533503</v>
      </c>
    </row>
    <row r="11">
      <c r="A11" s="2">
        <v>76.6784097673371</v>
      </c>
      <c r="B11" s="2">
        <v>70.0</v>
      </c>
      <c r="E11" s="3">
        <v>0.43776019722654147</v>
      </c>
      <c r="F11" s="3">
        <v>0.8703546119752151</v>
      </c>
      <c r="I11">
        <v>0.006160982765754235</v>
      </c>
      <c r="J11">
        <v>0.005427566630629914</v>
      </c>
      <c r="K11" s="2">
        <v>0.402279934640096</v>
      </c>
      <c r="L11" s="2">
        <v>0.915516714312721</v>
      </c>
    </row>
    <row r="12">
      <c r="A12" s="2">
        <v>86.5587392896414</v>
      </c>
      <c r="B12" s="2">
        <v>80.0</v>
      </c>
      <c r="E12" s="3">
        <v>0.39553971682054123</v>
      </c>
      <c r="F12" s="3">
        <v>0.901011965297652</v>
      </c>
      <c r="I12">
        <v>0.005471882231244301</v>
      </c>
      <c r="J12">
        <v>0.0068669251418310385</v>
      </c>
      <c r="K12" s="2">
        <v>0.363813847183497</v>
      </c>
      <c r="L12" s="2">
        <v>0.931471676755414</v>
      </c>
    </row>
    <row r="13">
      <c r="A13" s="2">
        <v>83.6345670609735</v>
      </c>
      <c r="B13" s="2">
        <v>90.0</v>
      </c>
      <c r="E13" s="3">
        <v>0.3553635244100761</v>
      </c>
      <c r="F13" s="3">
        <v>0.9166527313653572</v>
      </c>
      <c r="I13">
        <v>0.00558096314491261</v>
      </c>
      <c r="J13">
        <v>0.006533352025621404</v>
      </c>
      <c r="K13" s="2">
        <v>0.331629000232498</v>
      </c>
      <c r="L13" s="2">
        <v>0.94340988239725</v>
      </c>
    </row>
    <row r="14">
      <c r="A14" s="2">
        <v>99.7555852448568</v>
      </c>
      <c r="B14" s="2">
        <v>100.0</v>
      </c>
      <c r="F14" s="3">
        <v>0.9228152355235214</v>
      </c>
      <c r="J14">
        <v>0.006451384015001714</v>
      </c>
      <c r="K14" s="2">
        <v>0.304399954763312</v>
      </c>
      <c r="L14" s="2">
        <v>0.952544312638574</v>
      </c>
    </row>
    <row r="15">
      <c r="A15" s="2">
        <v>108.044887714554</v>
      </c>
      <c r="B15" s="2">
        <v>110.0</v>
      </c>
      <c r="E15" s="3"/>
      <c r="F15" s="3">
        <v>0.9366922330202402</v>
      </c>
      <c r="J15">
        <v>0.0063309805549186145</v>
      </c>
      <c r="K15" s="2">
        <v>0.281121309380912</v>
      </c>
      <c r="L15" s="2">
        <v>0.959672240617577</v>
      </c>
    </row>
    <row r="16">
      <c r="A16" s="2">
        <v>119.058093057945</v>
      </c>
      <c r="B16" s="2">
        <v>120.0</v>
      </c>
      <c r="E16" s="3">
        <v>0.2748377244241973</v>
      </c>
      <c r="F16" s="3">
        <v>0.9388482240183041</v>
      </c>
      <c r="I16">
        <v>0.006288970468387998</v>
      </c>
      <c r="J16">
        <v>0.005967753210084791</v>
      </c>
      <c r="K16" s="2">
        <v>0.261026873504648</v>
      </c>
      <c r="L16" s="2">
        <v>0.965331534400689</v>
      </c>
    </row>
    <row r="17">
      <c r="A17" s="2">
        <v>132.575498027261</v>
      </c>
      <c r="B17" s="2">
        <v>130.0</v>
      </c>
      <c r="E17" s="3"/>
      <c r="F17" s="3">
        <v>0.9417819392771266</v>
      </c>
      <c r="J17">
        <v>0.006640329629926009</v>
      </c>
      <c r="K17" s="2">
        <v>0.243527660169188</v>
      </c>
      <c r="L17" s="2">
        <v>0.969893952312582</v>
      </c>
    </row>
    <row r="18">
      <c r="A18" s="2">
        <v>132.667485048994</v>
      </c>
      <c r="B18" s="2">
        <v>140.0</v>
      </c>
      <c r="E18" s="3">
        <v>0.23813635832238367</v>
      </c>
      <c r="F18" s="3"/>
      <c r="I18">
        <v>0.00541448111286764</v>
      </c>
      <c r="K18" s="2">
        <v>0.228166189542863</v>
      </c>
      <c r="L18" s="2">
        <v>0.973622200830225</v>
      </c>
    </row>
    <row r="19">
      <c r="A19" s="2">
        <v>138.029659416061</v>
      </c>
      <c r="B19" s="2">
        <v>150.0</v>
      </c>
      <c r="E19" s="3">
        <v>0.22453759625085382</v>
      </c>
      <c r="F19" s="3"/>
      <c r="I19" s="4">
        <v>0.005419817756500386</v>
      </c>
      <c r="K19" s="2">
        <v>0.214583251090475</v>
      </c>
      <c r="L19" s="2">
        <v>0.976705702016448</v>
      </c>
    </row>
    <row r="20">
      <c r="A20" s="2">
        <v>166.610214419663</v>
      </c>
      <c r="B20" s="2">
        <v>160.0</v>
      </c>
      <c r="E20" s="3"/>
      <c r="F20" s="3">
        <v>0.9613916926127211</v>
      </c>
      <c r="J20">
        <v>0.006587727822267793</v>
      </c>
      <c r="K20" s="2">
        <v>0.202493748818096</v>
      </c>
      <c r="L20" s="2">
        <v>0.979283555304384</v>
      </c>
    </row>
    <row r="21">
      <c r="A21" s="2">
        <v>165.086627250072</v>
      </c>
      <c r="B21" s="2">
        <v>170.0</v>
      </c>
      <c r="E21" s="3">
        <v>0.19870490394392692</v>
      </c>
      <c r="F21" s="3"/>
      <c r="I21">
        <v>0.006184014574298896</v>
      </c>
      <c r="K21" s="2">
        <v>0.191669058017213</v>
      </c>
      <c r="L21" s="2">
        <v>0.981459613126691</v>
      </c>
    </row>
    <row r="22">
      <c r="A22" s="2">
        <v>170.485844219103</v>
      </c>
      <c r="B22" s="2">
        <v>180.0</v>
      </c>
      <c r="E22" s="3"/>
      <c r="F22" s="3">
        <v>0.9564949088267278</v>
      </c>
      <c r="J22">
        <v>0.006979877363924599</v>
      </c>
      <c r="K22" s="2">
        <v>0.181924034327334</v>
      </c>
      <c r="L22" s="2">
        <v>0.98331258800753</v>
      </c>
    </row>
    <row r="23">
      <c r="A23" s="2">
        <v>198.834042841103</v>
      </c>
      <c r="B23" s="2">
        <v>190.0</v>
      </c>
      <c r="E23" s="3">
        <v>0.17901273696904674</v>
      </c>
      <c r="F23" s="3">
        <v>0.9673588728058115</v>
      </c>
      <c r="I23">
        <v>0.006000228909840649</v>
      </c>
      <c r="J23">
        <v>0.0059423139235258845</v>
      </c>
      <c r="K23" s="2">
        <v>0.173107357886904</v>
      </c>
      <c r="L23" s="2">
        <v>0.984902961029875</v>
      </c>
    </row>
    <row r="24">
      <c r="A24" s="2">
        <v>180.985177271068</v>
      </c>
      <c r="B24" s="2">
        <v>200.0</v>
      </c>
      <c r="E24" s="3">
        <v>0.16994612387339914</v>
      </c>
      <c r="F24" s="3">
        <v>0.9647302098934286</v>
      </c>
      <c r="I24">
        <v>0.006173540860233516</v>
      </c>
      <c r="J24">
        <v>0.005778922824960641</v>
      </c>
      <c r="K24" s="2">
        <v>0.165094284569358</v>
      </c>
      <c r="L24" s="2">
        <v>0.986277789064791</v>
      </c>
    </row>
    <row r="25">
      <c r="A25" s="2">
        <v>220.76629518019</v>
      </c>
      <c r="B25" s="2">
        <v>210.0</v>
      </c>
      <c r="E25" s="3">
        <v>0.16289040340411146</v>
      </c>
      <c r="F25" s="3">
        <v>0.9692444734907525</v>
      </c>
      <c r="I25">
        <v>0.005979527687202434</v>
      </c>
      <c r="J25">
        <v>0.006488680101153625</v>
      </c>
      <c r="K25" s="2">
        <v>0.15778114940902</v>
      </c>
      <c r="L25" s="2">
        <v>0.987474105428172</v>
      </c>
    </row>
    <row r="26">
      <c r="A26" s="2">
        <v>210.058819257654</v>
      </c>
      <c r="B26" s="2">
        <v>220.0</v>
      </c>
      <c r="E26" s="3">
        <v>0.15364412864437524</v>
      </c>
      <c r="F26" s="3">
        <v>0.9676107262180655</v>
      </c>
      <c r="I26">
        <v>0.005673038640435602</v>
      </c>
      <c r="J26">
        <v>0.006431161381422861</v>
      </c>
      <c r="K26" s="2">
        <v>0.151081157473475</v>
      </c>
      <c r="L26" s="2">
        <v>0.988521362367286</v>
      </c>
    </row>
    <row r="27">
      <c r="A27" s="2">
        <v>220.977290064562</v>
      </c>
      <c r="B27" s="2">
        <v>230.0</v>
      </c>
      <c r="E27" s="3">
        <v>0.14751285592802446</v>
      </c>
      <c r="F27" s="3"/>
      <c r="I27">
        <v>0.0053598183885787765</v>
      </c>
      <c r="K27" s="2">
        <v>0.144921129852567</v>
      </c>
      <c r="L27" s="2">
        <v>0.989443210155214</v>
      </c>
    </row>
    <row r="28">
      <c r="A28" s="2">
        <v>262.766494665295</v>
      </c>
      <c r="B28" s="2">
        <v>240.0</v>
      </c>
      <c r="E28" s="3"/>
      <c r="F28" s="3"/>
      <c r="K28" s="2">
        <v>0.139238965048247</v>
      </c>
      <c r="L28" s="2">
        <v>0.990258809914001</v>
      </c>
    </row>
    <row r="29">
      <c r="A29" s="2">
        <v>242.050606373232</v>
      </c>
      <c r="B29" s="2">
        <v>250.0</v>
      </c>
      <c r="E29" s="3">
        <v>0.13659332952047118</v>
      </c>
      <c r="F29" s="3">
        <v>0.9653820074548919</v>
      </c>
      <c r="I29">
        <v>0.00604674064115513</v>
      </c>
      <c r="J29">
        <v>0.005917236808056157</v>
      </c>
      <c r="K29" s="2">
        <v>0.133981641264972</v>
      </c>
      <c r="L29" s="2">
        <v>0.990983814097861</v>
      </c>
    </row>
    <row r="30">
      <c r="A30" s="2">
        <v>252.132122671232</v>
      </c>
      <c r="B30" s="2">
        <v>260.0</v>
      </c>
      <c r="E30" s="3"/>
      <c r="F30" s="3"/>
      <c r="K30" s="2">
        <v>0.129103631391703</v>
      </c>
      <c r="L30" s="2">
        <v>0.991631106995679</v>
      </c>
    </row>
    <row r="31">
      <c r="A31" s="2">
        <v>280.308940148447</v>
      </c>
      <c r="B31" s="2">
        <v>270.0</v>
      </c>
      <c r="E31" s="3">
        <v>0.12654325422245533</v>
      </c>
      <c r="F31" s="3">
        <v>0.9691830238807968</v>
      </c>
      <c r="I31">
        <v>0.005328951558126346</v>
      </c>
      <c r="J31">
        <v>0.006511758864930094</v>
      </c>
      <c r="K31" s="2">
        <v>0.12456563561019</v>
      </c>
      <c r="L31" s="2">
        <v>0.992211369832572</v>
      </c>
    </row>
    <row r="32">
      <c r="A32" s="2">
        <v>260.217984227464</v>
      </c>
      <c r="B32" s="2">
        <v>280.0</v>
      </c>
      <c r="E32" s="3"/>
      <c r="F32" s="3">
        <v>0.9746872357214661</v>
      </c>
      <c r="J32">
        <v>0.006700951485752242</v>
      </c>
      <c r="K32" s="2">
        <v>0.120333560505958</v>
      </c>
      <c r="L32" s="2">
        <v>0.992733516214678</v>
      </c>
    </row>
    <row r="33">
      <c r="A33" s="2">
        <v>282.61764103407</v>
      </c>
      <c r="B33" s="2">
        <v>290.0</v>
      </c>
      <c r="E33" s="3">
        <v>0.11868210586120376</v>
      </c>
      <c r="F33" s="3"/>
      <c r="I33">
        <v>0.005137409575873112</v>
      </c>
      <c r="K33" s="2">
        <v>0.116377691007658</v>
      </c>
      <c r="L33" s="2">
        <v>0.993205030714065</v>
      </c>
    </row>
    <row r="34">
      <c r="A34" s="2">
        <v>321.334553514607</v>
      </c>
      <c r="B34" s="2">
        <v>300.0</v>
      </c>
      <c r="E34" s="3"/>
      <c r="F34" s="3">
        <v>0.9706281159570272</v>
      </c>
      <c r="J34">
        <v>0.005246971045918886</v>
      </c>
    </row>
    <row r="35">
      <c r="B35" s="1">
        <v>17.0</v>
      </c>
      <c r="F35" s="4">
        <v>0.3729157325231</v>
      </c>
      <c r="J35">
        <v>0.0058165054715025545</v>
      </c>
    </row>
    <row r="36">
      <c r="A36" s="1" t="s">
        <v>16</v>
      </c>
      <c r="B36" s="1">
        <v>26.0</v>
      </c>
      <c r="F36" s="4">
        <v>0.572357635918253</v>
      </c>
      <c r="J36">
        <v>0.006235750212999529</v>
      </c>
    </row>
    <row r="42">
      <c r="B42" s="2">
        <v>1.0</v>
      </c>
      <c r="C42">
        <f t="shared" ref="C42:C74" si="1">0.05*B4</f>
        <v>0.05</v>
      </c>
      <c r="G42" s="2">
        <v>0.999595608197174</v>
      </c>
      <c r="H42" s="2">
        <v>0.02843624575996</v>
      </c>
    </row>
    <row r="43">
      <c r="B43" s="2">
        <v>10.0</v>
      </c>
      <c r="C43">
        <f t="shared" si="1"/>
        <v>0.5</v>
      </c>
      <c r="G43" s="2">
        <v>0.961837549679062</v>
      </c>
      <c r="H43" s="2">
        <v>0.27362113958424</v>
      </c>
    </row>
    <row r="44">
      <c r="B44" s="2">
        <v>20.0</v>
      </c>
      <c r="C44">
        <f t="shared" si="1"/>
        <v>1</v>
      </c>
      <c r="G44" s="2">
        <v>0.869167762629496</v>
      </c>
      <c r="H44" s="2">
        <v>0.494517340854329</v>
      </c>
    </row>
    <row r="45">
      <c r="B45" s="2">
        <v>30.0</v>
      </c>
      <c r="C45">
        <f t="shared" si="1"/>
        <v>1.5</v>
      </c>
      <c r="G45" s="2">
        <v>0.760649400308305</v>
      </c>
      <c r="H45" s="2">
        <v>0.649162914691386</v>
      </c>
    </row>
    <row r="46">
      <c r="B46" s="2">
        <v>40.0</v>
      </c>
      <c r="C46">
        <f t="shared" si="1"/>
        <v>2</v>
      </c>
      <c r="G46" s="2">
        <v>0.660121495463002</v>
      </c>
      <c r="H46" s="2">
        <v>0.751158845536475</v>
      </c>
    </row>
    <row r="47">
      <c r="B47" s="2">
        <v>50.0</v>
      </c>
      <c r="C47">
        <f t="shared" si="1"/>
        <v>2.5</v>
      </c>
      <c r="G47" s="2">
        <v>0.575132028697139</v>
      </c>
      <c r="H47" s="2">
        <v>0.818060602624716</v>
      </c>
    </row>
    <row r="48">
      <c r="B48" s="2">
        <v>60.0</v>
      </c>
      <c r="C48">
        <f t="shared" si="1"/>
        <v>3</v>
      </c>
      <c r="G48" s="2">
        <v>0.505502771144359</v>
      </c>
      <c r="H48" s="2">
        <v>0.862824981305811</v>
      </c>
    </row>
    <row r="49">
      <c r="B49" s="2">
        <v>70.0</v>
      </c>
      <c r="C49">
        <f t="shared" si="1"/>
        <v>3.5</v>
      </c>
      <c r="G49" s="2">
        <v>0.448767003123368</v>
      </c>
      <c r="H49" s="2">
        <v>0.893648799533503</v>
      </c>
    </row>
    <row r="50">
      <c r="B50" s="2">
        <v>80.0</v>
      </c>
      <c r="C50">
        <f t="shared" si="1"/>
        <v>4</v>
      </c>
      <c r="G50" s="2">
        <v>0.402279934640096</v>
      </c>
      <c r="H50" s="2">
        <v>0.915516714312721</v>
      </c>
    </row>
    <row r="51">
      <c r="B51" s="2">
        <v>90.0</v>
      </c>
      <c r="C51">
        <f t="shared" si="1"/>
        <v>4.5</v>
      </c>
      <c r="G51" s="2">
        <v>0.363813847183497</v>
      </c>
      <c r="H51" s="2">
        <v>0.931471676755414</v>
      </c>
    </row>
    <row r="52">
      <c r="B52" s="2">
        <v>100.0</v>
      </c>
      <c r="C52">
        <f t="shared" si="1"/>
        <v>5</v>
      </c>
      <c r="G52" s="2">
        <v>0.331629000232498</v>
      </c>
      <c r="H52" s="2">
        <v>0.94340988239725</v>
      </c>
    </row>
    <row r="53">
      <c r="B53" s="2">
        <v>110.0</v>
      </c>
      <c r="C53">
        <f t="shared" si="1"/>
        <v>5.5</v>
      </c>
      <c r="G53" s="2">
        <v>0.304399954763312</v>
      </c>
      <c r="H53" s="2">
        <v>0.952544312638574</v>
      </c>
    </row>
    <row r="54">
      <c r="B54" s="2">
        <v>120.0</v>
      </c>
      <c r="C54">
        <f t="shared" si="1"/>
        <v>6</v>
      </c>
      <c r="G54" s="2">
        <v>0.281121309380912</v>
      </c>
      <c r="H54" s="2">
        <v>0.959672240617577</v>
      </c>
    </row>
    <row r="55">
      <c r="B55" s="2">
        <v>130.0</v>
      </c>
      <c r="C55">
        <f t="shared" si="1"/>
        <v>6.5</v>
      </c>
      <c r="G55" s="2">
        <v>0.261026873504648</v>
      </c>
      <c r="H55" s="2">
        <v>0.965331534400689</v>
      </c>
    </row>
    <row r="56">
      <c r="B56" s="2">
        <v>140.0</v>
      </c>
      <c r="C56">
        <f t="shared" si="1"/>
        <v>7</v>
      </c>
      <c r="G56" s="2">
        <v>0.243527660169188</v>
      </c>
      <c r="H56" s="2">
        <v>0.969893952312582</v>
      </c>
    </row>
    <row r="57">
      <c r="B57" s="2">
        <v>150.0</v>
      </c>
      <c r="C57">
        <f t="shared" si="1"/>
        <v>7.5</v>
      </c>
      <c r="G57" s="2">
        <v>0.228166189542863</v>
      </c>
      <c r="H57" s="2">
        <v>0.973622200830225</v>
      </c>
    </row>
    <row r="58">
      <c r="B58" s="2">
        <v>160.0</v>
      </c>
      <c r="C58">
        <f t="shared" si="1"/>
        <v>8</v>
      </c>
      <c r="G58" s="2">
        <v>0.214583251090475</v>
      </c>
      <c r="H58" s="2">
        <v>0.976705702016448</v>
      </c>
    </row>
    <row r="59">
      <c r="B59" s="2">
        <v>170.0</v>
      </c>
      <c r="C59">
        <f t="shared" si="1"/>
        <v>8.5</v>
      </c>
      <c r="G59" s="2">
        <v>0.202493748818096</v>
      </c>
      <c r="H59" s="2">
        <v>0.979283555304384</v>
      </c>
    </row>
    <row r="60">
      <c r="B60" s="2">
        <v>180.0</v>
      </c>
      <c r="C60">
        <f t="shared" si="1"/>
        <v>9</v>
      </c>
      <c r="G60" s="2">
        <v>0.191669058017213</v>
      </c>
      <c r="H60" s="2">
        <v>0.981459613126691</v>
      </c>
    </row>
    <row r="61">
      <c r="B61" s="2">
        <v>190.0</v>
      </c>
      <c r="C61">
        <f t="shared" si="1"/>
        <v>9.5</v>
      </c>
      <c r="G61" s="2">
        <v>0.181924034327334</v>
      </c>
      <c r="H61" s="2">
        <v>0.98331258800753</v>
      </c>
    </row>
    <row r="62">
      <c r="B62" s="2">
        <v>200.0</v>
      </c>
      <c r="C62">
        <f t="shared" si="1"/>
        <v>10</v>
      </c>
      <c r="G62" s="2">
        <v>0.173107357886904</v>
      </c>
      <c r="H62" s="2">
        <v>0.984902961029875</v>
      </c>
    </row>
    <row r="63">
      <c r="B63" s="2">
        <v>210.0</v>
      </c>
      <c r="C63">
        <f t="shared" si="1"/>
        <v>10.5</v>
      </c>
      <c r="G63" s="2">
        <v>0.165094284569358</v>
      </c>
      <c r="H63" s="2">
        <v>0.986277789064791</v>
      </c>
    </row>
    <row r="64">
      <c r="B64" s="2">
        <v>220.0</v>
      </c>
      <c r="C64">
        <f t="shared" si="1"/>
        <v>11</v>
      </c>
      <c r="G64" s="2">
        <v>0.15778114940902</v>
      </c>
      <c r="H64" s="2">
        <v>0.987474105428172</v>
      </c>
    </row>
    <row r="65">
      <c r="B65" s="2">
        <v>230.0</v>
      </c>
      <c r="C65">
        <f t="shared" si="1"/>
        <v>11.5</v>
      </c>
      <c r="G65" s="2">
        <v>0.151081157473475</v>
      </c>
      <c r="H65" s="2">
        <v>0.988521362367286</v>
      </c>
    </row>
    <row r="66">
      <c r="B66" s="2">
        <v>240.0</v>
      </c>
      <c r="C66">
        <f t="shared" si="1"/>
        <v>12</v>
      </c>
      <c r="G66" s="2">
        <v>0.144921129852567</v>
      </c>
      <c r="H66" s="2">
        <v>0.989443210155214</v>
      </c>
    </row>
    <row r="67">
      <c r="B67" s="2">
        <v>250.0</v>
      </c>
      <c r="C67">
        <f t="shared" si="1"/>
        <v>12.5</v>
      </c>
      <c r="G67" s="2">
        <v>0.139238965048247</v>
      </c>
      <c r="H67" s="2">
        <v>0.990258809914001</v>
      </c>
    </row>
    <row r="68">
      <c r="B68" s="2">
        <v>260.0</v>
      </c>
      <c r="C68">
        <f t="shared" si="1"/>
        <v>13</v>
      </c>
      <c r="G68" s="2">
        <v>0.133981641264972</v>
      </c>
      <c r="H68" s="2">
        <v>0.990983814097861</v>
      </c>
    </row>
    <row r="69">
      <c r="B69" s="2">
        <v>270.0</v>
      </c>
      <c r="C69">
        <f t="shared" si="1"/>
        <v>13.5</v>
      </c>
      <c r="G69" s="2">
        <v>0.129103631391703</v>
      </c>
      <c r="H69" s="2">
        <v>0.991631106995679</v>
      </c>
    </row>
    <row r="70">
      <c r="B70" s="2">
        <v>280.0</v>
      </c>
      <c r="C70">
        <f t="shared" si="1"/>
        <v>14</v>
      </c>
      <c r="G70" s="2">
        <v>0.12456563561019</v>
      </c>
      <c r="H70" s="2">
        <v>0.992211369832572</v>
      </c>
    </row>
    <row r="71">
      <c r="B71" s="2">
        <v>290.0</v>
      </c>
      <c r="C71">
        <f t="shared" si="1"/>
        <v>14.5</v>
      </c>
      <c r="G71" s="2">
        <v>0.120333560505958</v>
      </c>
      <c r="H71" s="2">
        <v>0.992733516214678</v>
      </c>
    </row>
    <row r="72">
      <c r="B72" s="2">
        <v>300.0</v>
      </c>
      <c r="C72">
        <f t="shared" si="1"/>
        <v>15</v>
      </c>
      <c r="G72" s="2">
        <v>0.116377691007658</v>
      </c>
      <c r="H72" s="2">
        <v>0.993205030714065</v>
      </c>
    </row>
    <row r="73">
      <c r="C73">
        <f t="shared" si="1"/>
        <v>0.85</v>
      </c>
    </row>
    <row r="74">
      <c r="C74">
        <f t="shared" si="1"/>
        <v>1.3</v>
      </c>
    </row>
  </sheetData>
  <drawing r:id="rId1"/>
</worksheet>
</file>