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LPP\src\ayonel\feature_selection\"/>
    </mc:Choice>
  </mc:AlternateContent>
  <bookViews>
    <workbookView xWindow="0" yWindow="0" windowWidth="21600" windowHeight="9735"/>
  </bookViews>
  <sheets>
    <sheet name="feature_selection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A51" i="1" l="1"/>
  <c r="AA50" i="1"/>
  <c r="Z50" i="1"/>
  <c r="Y50" i="1"/>
  <c r="X50" i="1"/>
  <c r="W50" i="1"/>
  <c r="V50" i="1"/>
  <c r="U50" i="1"/>
  <c r="T50" i="1"/>
  <c r="N60" i="2" l="1"/>
  <c r="R60" i="2"/>
  <c r="C30" i="2"/>
  <c r="M60" i="2" s="1"/>
  <c r="D30" i="2"/>
  <c r="E30" i="2"/>
  <c r="O60" i="2" s="1"/>
  <c r="F30" i="2"/>
  <c r="P60" i="2" s="1"/>
  <c r="G30" i="2"/>
  <c r="Q60" i="2" s="1"/>
  <c r="H30" i="2"/>
  <c r="I30" i="2"/>
  <c r="S60" i="2" s="1"/>
  <c r="B30" i="2"/>
  <c r="L60" i="2" s="1"/>
  <c r="M32" i="2"/>
  <c r="N32" i="2"/>
  <c r="O32" i="2"/>
  <c r="P32" i="2"/>
  <c r="Q32" i="2"/>
  <c r="R32" i="2"/>
  <c r="S32" i="2"/>
  <c r="M33" i="2"/>
  <c r="N33" i="2"/>
  <c r="O33" i="2"/>
  <c r="P33" i="2"/>
  <c r="Q33" i="2"/>
  <c r="R33" i="2"/>
  <c r="S33" i="2"/>
  <c r="M34" i="2"/>
  <c r="N34" i="2"/>
  <c r="O34" i="2"/>
  <c r="P34" i="2"/>
  <c r="Q34" i="2"/>
  <c r="R34" i="2"/>
  <c r="S34" i="2"/>
  <c r="M35" i="2"/>
  <c r="N35" i="2"/>
  <c r="O35" i="2"/>
  <c r="P35" i="2"/>
  <c r="Q35" i="2"/>
  <c r="R35" i="2"/>
  <c r="S35" i="2"/>
  <c r="M36" i="2"/>
  <c r="N36" i="2"/>
  <c r="O36" i="2"/>
  <c r="P36" i="2"/>
  <c r="Q36" i="2"/>
  <c r="R36" i="2"/>
  <c r="S36" i="2"/>
  <c r="M37" i="2"/>
  <c r="N37" i="2"/>
  <c r="O37" i="2"/>
  <c r="P37" i="2"/>
  <c r="Q37" i="2"/>
  <c r="R37" i="2"/>
  <c r="S37" i="2"/>
  <c r="M38" i="2"/>
  <c r="N38" i="2"/>
  <c r="O38" i="2"/>
  <c r="P38" i="2"/>
  <c r="Q38" i="2"/>
  <c r="R38" i="2"/>
  <c r="S38" i="2"/>
  <c r="M39" i="2"/>
  <c r="N39" i="2"/>
  <c r="O39" i="2"/>
  <c r="P39" i="2"/>
  <c r="Q39" i="2"/>
  <c r="R39" i="2"/>
  <c r="S39" i="2"/>
  <c r="M40" i="2"/>
  <c r="N40" i="2"/>
  <c r="O40" i="2"/>
  <c r="P40" i="2"/>
  <c r="Q40" i="2"/>
  <c r="R40" i="2"/>
  <c r="S40" i="2"/>
  <c r="M41" i="2"/>
  <c r="N41" i="2"/>
  <c r="O41" i="2"/>
  <c r="P41" i="2"/>
  <c r="Q41" i="2"/>
  <c r="R41" i="2"/>
  <c r="S41" i="2"/>
  <c r="M42" i="2"/>
  <c r="N42" i="2"/>
  <c r="O42" i="2"/>
  <c r="P42" i="2"/>
  <c r="Q42" i="2"/>
  <c r="R42" i="2"/>
  <c r="S42" i="2"/>
  <c r="M43" i="2"/>
  <c r="N43" i="2"/>
  <c r="O43" i="2"/>
  <c r="P43" i="2"/>
  <c r="Q43" i="2"/>
  <c r="R43" i="2"/>
  <c r="S43" i="2"/>
  <c r="M44" i="2"/>
  <c r="N44" i="2"/>
  <c r="O44" i="2"/>
  <c r="P44" i="2"/>
  <c r="Q44" i="2"/>
  <c r="R44" i="2"/>
  <c r="S44" i="2"/>
  <c r="M45" i="2"/>
  <c r="N45" i="2"/>
  <c r="O45" i="2"/>
  <c r="P45" i="2"/>
  <c r="Q45" i="2"/>
  <c r="R45" i="2"/>
  <c r="S45" i="2"/>
  <c r="M46" i="2"/>
  <c r="N46" i="2"/>
  <c r="O46" i="2"/>
  <c r="P46" i="2"/>
  <c r="Q46" i="2"/>
  <c r="R46" i="2"/>
  <c r="S46" i="2"/>
  <c r="M47" i="2"/>
  <c r="N47" i="2"/>
  <c r="O47" i="2"/>
  <c r="P47" i="2"/>
  <c r="Q47" i="2"/>
  <c r="R47" i="2"/>
  <c r="S47" i="2"/>
  <c r="M48" i="2"/>
  <c r="N48" i="2"/>
  <c r="O48" i="2"/>
  <c r="P48" i="2"/>
  <c r="Q48" i="2"/>
  <c r="R48" i="2"/>
  <c r="S48" i="2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32" i="2"/>
  <c r="S30" i="2"/>
  <c r="R30" i="2"/>
  <c r="Q30" i="2"/>
  <c r="P30" i="2"/>
  <c r="O30" i="2"/>
  <c r="N30" i="2"/>
  <c r="M30" i="2"/>
  <c r="L30" i="2"/>
</calcChain>
</file>

<file path=xl/sharedStrings.xml><?xml version="1.0" encoding="utf-8"?>
<sst xmlns="http://schemas.openxmlformats.org/spreadsheetml/2006/main" count="156" uniqueCount="62">
  <si>
    <t>history_commit_passrate</t>
  </si>
  <si>
    <t>commits_files_touched</t>
  </si>
  <si>
    <t>last_10_pr_rejected</t>
  </si>
  <si>
    <t>src_churn</t>
  </si>
  <si>
    <t>pr_file_rejected_proportion</t>
  </si>
  <si>
    <t>is_reviewer_commit</t>
  </si>
  <si>
    <t>commits</t>
  </si>
  <si>
    <t>text_similarity_merged</t>
  </si>
  <si>
    <t>last_pr</t>
  </si>
  <si>
    <t>text_similarity_rejected</t>
  </si>
  <si>
    <t>has_test</t>
  </si>
  <si>
    <t>src_deletion</t>
  </si>
  <si>
    <t>has_body</t>
  </si>
  <si>
    <t>files_changes</t>
  </si>
  <si>
    <t>src_addition</t>
  </si>
  <si>
    <t>last_10_pr_merged</t>
  </si>
  <si>
    <t>text_forward_link</t>
  </si>
  <si>
    <t>Baystation12</t>
  </si>
  <si>
    <t>bitcoin</t>
  </si>
  <si>
    <t>twbs</t>
  </si>
  <si>
    <t>adobe</t>
  </si>
  <si>
    <t>cakephp</t>
  </si>
  <si>
    <t>cdnjs</t>
  </si>
  <si>
    <t>cocos2d</t>
  </si>
  <si>
    <t>owncloud</t>
  </si>
  <si>
    <t>dlang</t>
  </si>
  <si>
    <t>caskroom</t>
  </si>
  <si>
    <t>ipython</t>
  </si>
  <si>
    <t>joomla</t>
  </si>
  <si>
    <t>Katello</t>
  </si>
  <si>
    <t>rapid7</t>
  </si>
  <si>
    <t>openmicroscopy</t>
  </si>
  <si>
    <t>hrydgard</t>
  </si>
  <si>
    <t>puppetlabs</t>
  </si>
  <si>
    <t>rails</t>
  </si>
  <si>
    <t>scala</t>
  </si>
  <si>
    <t>symfony</t>
  </si>
  <si>
    <t>sympy</t>
  </si>
  <si>
    <t>tgstation</t>
  </si>
  <si>
    <t>zendframework</t>
  </si>
  <si>
    <t>nodejs</t>
  </si>
  <si>
    <t>angular</t>
  </si>
  <si>
    <t>Wikia</t>
  </si>
  <si>
    <t>wet-boew</t>
  </si>
  <si>
    <t>dimagi</t>
  </si>
  <si>
    <t>accuracy</t>
    <phoneticPr fontId="18" type="noConversion"/>
  </si>
  <si>
    <t>F1(Merge)</t>
    <phoneticPr fontId="18" type="noConversion"/>
  </si>
  <si>
    <t>P(Merge)</t>
    <phoneticPr fontId="18" type="noConversion"/>
  </si>
  <si>
    <t>R(Merge)</t>
    <phoneticPr fontId="18" type="noConversion"/>
  </si>
  <si>
    <t>F1(Reject)</t>
    <phoneticPr fontId="18" type="noConversion"/>
  </si>
  <si>
    <t>P(Reject)</t>
    <phoneticPr fontId="18" type="noConversion"/>
  </si>
  <si>
    <t>R(Reject)</t>
    <phoneticPr fontId="18" type="noConversion"/>
  </si>
  <si>
    <t>AUC</t>
    <phoneticPr fontId="18" type="noConversion"/>
  </si>
  <si>
    <t>原始最优</t>
    <phoneticPr fontId="18" type="noConversion"/>
  </si>
  <si>
    <t>搜索</t>
    <phoneticPr fontId="18" type="noConversion"/>
  </si>
  <si>
    <t>gousios</t>
    <phoneticPr fontId="18" type="noConversion"/>
  </si>
  <si>
    <t>accuracy</t>
    <phoneticPr fontId="18" type="noConversion"/>
  </si>
  <si>
    <t>F1(Merge)</t>
    <phoneticPr fontId="18" type="noConversion"/>
  </si>
  <si>
    <t>P(Merge)</t>
    <phoneticPr fontId="18" type="noConversion"/>
  </si>
  <si>
    <t>R(Merge)</t>
    <phoneticPr fontId="18" type="noConversion"/>
  </si>
  <si>
    <t>F1(Reject)</t>
    <phoneticPr fontId="18" type="noConversion"/>
  </si>
  <si>
    <t>R(Reject)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</si>
</sst>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workbookViewId="0">
      <selection activeCell="C4" sqref="C4"/>
    </sheetView>
  </sheetViews>
  <sheetFormatPr defaultRowHeight="13.5" x14ac:dyDescent="0.15"/>
  <cols>
    <col min="1" max="1" width="28.25" customWidth="1"/>
  </cols>
  <sheetData>
    <row r="1" spans="1:3" x14ac:dyDescent="0.15">
      <c r="A1" t="s">
        <v>0</v>
      </c>
      <c r="B1">
        <v>0.79721923900000002</v>
      </c>
      <c r="C1">
        <v>0.68002730099999997</v>
      </c>
    </row>
    <row r="2" spans="1:3" x14ac:dyDescent="0.15">
      <c r="A2" t="s">
        <v>1</v>
      </c>
      <c r="B2">
        <v>0.80354870899999997</v>
      </c>
      <c r="C2">
        <v>0.70563693400000005</v>
      </c>
    </row>
    <row r="3" spans="1:3" x14ac:dyDescent="0.15">
      <c r="A3" t="s">
        <v>2</v>
      </c>
      <c r="B3">
        <v>0.81368421800000001</v>
      </c>
      <c r="C3">
        <v>0.71976507300000003</v>
      </c>
    </row>
    <row r="4" spans="1:3" x14ac:dyDescent="0.15">
      <c r="A4" t="s">
        <v>3</v>
      </c>
      <c r="B4">
        <v>0.81586054500000005</v>
      </c>
      <c r="C4">
        <v>0.73154374499999997</v>
      </c>
    </row>
    <row r="5" spans="1:3" x14ac:dyDescent="0.15">
      <c r="A5" t="s">
        <v>4</v>
      </c>
      <c r="B5">
        <v>0.81619930299999999</v>
      </c>
      <c r="C5">
        <v>0.73687484299999995</v>
      </c>
    </row>
    <row r="6" spans="1:3" x14ac:dyDescent="0.15">
      <c r="A6" t="s">
        <v>5</v>
      </c>
      <c r="B6">
        <v>0.81669741799999995</v>
      </c>
      <c r="C6">
        <v>0.74047817199999999</v>
      </c>
    </row>
    <row r="7" spans="1:3" x14ac:dyDescent="0.15">
      <c r="A7" t="s">
        <v>6</v>
      </c>
      <c r="B7">
        <v>0.81890188799999997</v>
      </c>
      <c r="C7">
        <v>0.74397916600000003</v>
      </c>
    </row>
    <row r="8" spans="1:3" x14ac:dyDescent="0.15">
      <c r="A8" t="s">
        <v>7</v>
      </c>
      <c r="B8">
        <v>0.81919711299999998</v>
      </c>
      <c r="C8">
        <v>0.74649501500000004</v>
      </c>
    </row>
    <row r="9" spans="1:3" x14ac:dyDescent="0.15">
      <c r="A9" t="s">
        <v>8</v>
      </c>
      <c r="B9">
        <v>0.82091661999999999</v>
      </c>
      <c r="C9">
        <v>0.74894882399999996</v>
      </c>
    </row>
    <row r="10" spans="1:3" x14ac:dyDescent="0.15">
      <c r="A10" t="s">
        <v>9</v>
      </c>
      <c r="B10">
        <v>0.82070366500000003</v>
      </c>
      <c r="C10">
        <v>0.75045195200000003</v>
      </c>
    </row>
    <row r="11" spans="1:3" x14ac:dyDescent="0.15">
      <c r="A11" t="s">
        <v>10</v>
      </c>
      <c r="B11">
        <v>0.82116325000000001</v>
      </c>
      <c r="C11">
        <v>0.751420651</v>
      </c>
    </row>
    <row r="12" spans="1:3" x14ac:dyDescent="0.15">
      <c r="A12" t="s">
        <v>11</v>
      </c>
      <c r="B12">
        <v>0.82118908199999996</v>
      </c>
      <c r="C12">
        <v>0.75210893599999995</v>
      </c>
    </row>
    <row r="13" spans="1:3" x14ac:dyDescent="0.15">
      <c r="A13" t="s">
        <v>12</v>
      </c>
      <c r="B13">
        <v>0.82119699899999998</v>
      </c>
      <c r="C13">
        <v>0.75259703600000005</v>
      </c>
    </row>
    <row r="14" spans="1:3" x14ac:dyDescent="0.15">
      <c r="A14" t="s">
        <v>13</v>
      </c>
      <c r="B14">
        <v>0.82139118600000005</v>
      </c>
      <c r="C14">
        <v>0.75263829400000004</v>
      </c>
    </row>
    <row r="15" spans="1:3" x14ac:dyDescent="0.15">
      <c r="A15" t="s">
        <v>14</v>
      </c>
      <c r="B15">
        <v>0.82182422399999999</v>
      </c>
      <c r="C15">
        <v>0.75371913300000004</v>
      </c>
    </row>
    <row r="16" spans="1:3" x14ac:dyDescent="0.15">
      <c r="A16" t="s">
        <v>15</v>
      </c>
      <c r="B16">
        <v>0.82164954800000001</v>
      </c>
      <c r="C16">
        <v>0.75401692600000003</v>
      </c>
    </row>
    <row r="17" spans="1:27" x14ac:dyDescent="0.15">
      <c r="A17" t="s">
        <v>16</v>
      </c>
      <c r="B17">
        <v>0.82166094599999995</v>
      </c>
      <c r="C17">
        <v>0.75405083699999997</v>
      </c>
    </row>
    <row r="21" spans="1:27" x14ac:dyDescent="0.15">
      <c r="S21" s="1" t="s">
        <v>55</v>
      </c>
      <c r="T21" s="1" t="s">
        <v>56</v>
      </c>
      <c r="U21" s="1" t="s">
        <v>57</v>
      </c>
      <c r="V21" s="1" t="s">
        <v>58</v>
      </c>
      <c r="W21" s="1" t="s">
        <v>59</v>
      </c>
      <c r="X21" s="1" t="s">
        <v>60</v>
      </c>
      <c r="Y21" s="1" t="s">
        <v>50</v>
      </c>
      <c r="Z21" s="1" t="s">
        <v>61</v>
      </c>
      <c r="AA21" s="1" t="s">
        <v>52</v>
      </c>
    </row>
    <row r="22" spans="1:27" x14ac:dyDescent="0.15">
      <c r="S22" s="1" t="s">
        <v>17</v>
      </c>
      <c r="T22" s="1">
        <v>0.859828009828009</v>
      </c>
      <c r="U22" s="1">
        <v>0.92313900000000004</v>
      </c>
      <c r="V22" s="1">
        <v>0.88676100000000002</v>
      </c>
      <c r="W22" s="1">
        <v>0.96262999999999999</v>
      </c>
      <c r="X22" s="1">
        <v>0.204878</v>
      </c>
      <c r="Y22" s="1">
        <v>0.35593200000000003</v>
      </c>
      <c r="Z22" s="1">
        <v>0.14383599999999999</v>
      </c>
      <c r="AA22" s="1">
        <v>0.63974299999999995</v>
      </c>
    </row>
    <row r="23" spans="1:27" x14ac:dyDescent="0.15">
      <c r="S23" s="1" t="s">
        <v>18</v>
      </c>
      <c r="T23" s="1">
        <v>0.68264225453239902</v>
      </c>
      <c r="U23" s="1">
        <v>0.78709099999999999</v>
      </c>
      <c r="V23" s="1">
        <v>0.73553900000000005</v>
      </c>
      <c r="W23" s="1">
        <v>0.84641299999999997</v>
      </c>
      <c r="X23" s="1">
        <v>0.37702599999999997</v>
      </c>
      <c r="Y23" s="1">
        <v>0.47429100000000002</v>
      </c>
      <c r="Z23" s="1">
        <v>0.312865</v>
      </c>
      <c r="AA23" s="1">
        <v>0.64081900000000003</v>
      </c>
    </row>
    <row r="24" spans="1:27" x14ac:dyDescent="0.15">
      <c r="S24" s="1" t="s">
        <v>19</v>
      </c>
      <c r="T24" s="1">
        <v>0.726162982514021</v>
      </c>
      <c r="U24" s="1">
        <v>0.74199599999999999</v>
      </c>
      <c r="V24" s="1">
        <v>0.77625999999999995</v>
      </c>
      <c r="W24" s="1">
        <v>0.71062800000000004</v>
      </c>
      <c r="X24" s="1">
        <v>0.74199599999999999</v>
      </c>
      <c r="Y24" s="1">
        <v>0.77625999999999995</v>
      </c>
      <c r="Z24" s="1">
        <v>0.71062800000000004</v>
      </c>
      <c r="AA24" s="1">
        <v>0.792296</v>
      </c>
    </row>
    <row r="25" spans="1:27" x14ac:dyDescent="0.15">
      <c r="S25" s="1" t="s">
        <v>20</v>
      </c>
      <c r="T25" s="1">
        <v>0.75306641981022904</v>
      </c>
      <c r="U25" s="1">
        <v>0.85182599999999997</v>
      </c>
      <c r="V25" s="1">
        <v>0.81699500000000003</v>
      </c>
      <c r="W25" s="1">
        <v>0.88975899999999997</v>
      </c>
      <c r="X25" s="1">
        <v>0.25954199999999999</v>
      </c>
      <c r="Y25" s="1">
        <v>0.32980599999999999</v>
      </c>
      <c r="Z25" s="1">
        <v>0.21395900000000001</v>
      </c>
      <c r="AA25" s="1">
        <v>0.582399</v>
      </c>
    </row>
    <row r="26" spans="1:27" x14ac:dyDescent="0.15">
      <c r="S26" s="1" t="s">
        <v>21</v>
      </c>
      <c r="T26" s="1">
        <v>0.80003639010189198</v>
      </c>
      <c r="U26" s="1">
        <v>0.871807</v>
      </c>
      <c r="V26" s="1">
        <v>0.85553999999999997</v>
      </c>
      <c r="W26" s="1">
        <v>0.88870400000000005</v>
      </c>
      <c r="X26" s="1">
        <v>0.54568000000000005</v>
      </c>
      <c r="Y26" s="1">
        <v>0.58510600000000001</v>
      </c>
      <c r="Z26" s="1">
        <v>0.51123200000000002</v>
      </c>
      <c r="AA26" s="1">
        <v>0.78806399999999999</v>
      </c>
    </row>
    <row r="27" spans="1:27" x14ac:dyDescent="0.15">
      <c r="S27" s="1" t="s">
        <v>22</v>
      </c>
      <c r="T27" s="1">
        <v>0.76879039704524399</v>
      </c>
      <c r="U27" s="1">
        <v>0.84656900000000002</v>
      </c>
      <c r="V27" s="1">
        <v>0.82849600000000001</v>
      </c>
      <c r="W27" s="1">
        <v>0.86544699999999997</v>
      </c>
      <c r="X27" s="1">
        <v>0.53108599999999995</v>
      </c>
      <c r="Y27" s="1">
        <v>0.569021</v>
      </c>
      <c r="Z27" s="1">
        <v>0.49789299999999997</v>
      </c>
      <c r="AA27" s="1">
        <v>0.71998899999999999</v>
      </c>
    </row>
    <row r="28" spans="1:27" x14ac:dyDescent="0.15">
      <c r="S28" s="1" t="s">
        <v>23</v>
      </c>
      <c r="T28" s="1">
        <v>0.77163198247535503</v>
      </c>
      <c r="U28" s="1">
        <v>0.861757</v>
      </c>
      <c r="V28" s="1">
        <v>0.824542</v>
      </c>
      <c r="W28" s="1">
        <v>0.90249000000000001</v>
      </c>
      <c r="X28" s="1">
        <v>0.34389799999999998</v>
      </c>
      <c r="Y28" s="1">
        <v>0.437643</v>
      </c>
      <c r="Z28" s="1">
        <v>0.28322799999999998</v>
      </c>
      <c r="AA28" s="1">
        <v>0.69081700000000001</v>
      </c>
    </row>
    <row r="29" spans="1:27" x14ac:dyDescent="0.15">
      <c r="S29" s="1" t="s">
        <v>24</v>
      </c>
      <c r="T29" s="1">
        <v>0.79256281407035101</v>
      </c>
      <c r="U29" s="1">
        <v>0.87887300000000002</v>
      </c>
      <c r="V29" s="1">
        <v>0.86386700000000005</v>
      </c>
      <c r="W29" s="1">
        <v>0.89441000000000004</v>
      </c>
      <c r="X29" s="1">
        <v>0.27832200000000001</v>
      </c>
      <c r="Y29" s="1">
        <v>0.31045200000000001</v>
      </c>
      <c r="Z29" s="1">
        <v>0.252218</v>
      </c>
      <c r="AA29" s="1">
        <v>0.60664300000000004</v>
      </c>
    </row>
    <row r="30" spans="1:27" x14ac:dyDescent="0.15">
      <c r="S30" s="1" t="s">
        <v>25</v>
      </c>
      <c r="T30" s="1">
        <v>0.82994652406417102</v>
      </c>
      <c r="U30" s="1">
        <v>0.90535699999999997</v>
      </c>
      <c r="V30" s="1">
        <v>0.891733</v>
      </c>
      <c r="W30" s="1">
        <v>0.919404</v>
      </c>
      <c r="X30" s="1">
        <v>0.163158</v>
      </c>
      <c r="Y30" s="1">
        <v>0.188641</v>
      </c>
      <c r="Z30" s="1">
        <v>0.14374000000000001</v>
      </c>
      <c r="AA30" s="1">
        <v>0.58140999999999998</v>
      </c>
    </row>
    <row r="31" spans="1:27" x14ac:dyDescent="0.15">
      <c r="S31" s="1" t="s">
        <v>26</v>
      </c>
      <c r="T31" s="1">
        <v>0.70406725302492801</v>
      </c>
      <c r="U31" s="1">
        <v>0.73331599999999997</v>
      </c>
      <c r="V31" s="1">
        <v>0.777582</v>
      </c>
      <c r="W31" s="1">
        <v>0.69381800000000005</v>
      </c>
      <c r="X31" s="1">
        <v>0.66761300000000001</v>
      </c>
      <c r="Y31" s="1">
        <v>0.62338199999999999</v>
      </c>
      <c r="Z31" s="1">
        <v>0.71859899999999999</v>
      </c>
      <c r="AA31" s="1">
        <v>0.75946400000000003</v>
      </c>
    </row>
    <row r="32" spans="1:27" x14ac:dyDescent="0.15">
      <c r="S32" s="1" t="s">
        <v>27</v>
      </c>
      <c r="T32" s="1">
        <v>0.79766206163655595</v>
      </c>
      <c r="U32" s="1">
        <v>0.88407199999999997</v>
      </c>
      <c r="V32" s="1">
        <v>0.84892400000000001</v>
      </c>
      <c r="W32" s="1">
        <v>0.92225599999999996</v>
      </c>
      <c r="X32" s="1">
        <v>0.205342</v>
      </c>
      <c r="Y32" s="1">
        <v>0.286713</v>
      </c>
      <c r="Z32" s="1">
        <v>0.15994800000000001</v>
      </c>
      <c r="AA32" s="1">
        <v>0.65367699999999995</v>
      </c>
    </row>
    <row r="33" spans="19:27" x14ac:dyDescent="0.15">
      <c r="S33" s="1" t="s">
        <v>28</v>
      </c>
      <c r="T33" s="1">
        <v>0.67674904709209305</v>
      </c>
      <c r="U33" s="1">
        <v>0.74238099999999996</v>
      </c>
      <c r="V33" s="1">
        <v>0.728321</v>
      </c>
      <c r="W33" s="1">
        <v>0.75699399999999994</v>
      </c>
      <c r="X33" s="1">
        <v>0.74238099999999996</v>
      </c>
      <c r="Y33" s="1">
        <v>0.728321</v>
      </c>
      <c r="Z33" s="1">
        <v>0.75699399999999994</v>
      </c>
      <c r="AA33" s="1">
        <v>0.706507</v>
      </c>
    </row>
    <row r="34" spans="19:27" x14ac:dyDescent="0.15">
      <c r="S34" s="1" t="s">
        <v>29</v>
      </c>
      <c r="T34" s="1">
        <v>0.879913522012578</v>
      </c>
      <c r="U34" s="1">
        <v>0.93570500000000001</v>
      </c>
      <c r="V34" s="1">
        <v>0.89546800000000004</v>
      </c>
      <c r="W34" s="1">
        <v>0.97972700000000001</v>
      </c>
      <c r="X34" s="1">
        <v>9.2124999999999999E-2</v>
      </c>
      <c r="Y34" s="1">
        <v>0.25203300000000001</v>
      </c>
      <c r="Z34" s="1">
        <v>5.6363999999999997E-2</v>
      </c>
      <c r="AA34" s="1">
        <v>0.57107600000000003</v>
      </c>
    </row>
    <row r="35" spans="19:27" x14ac:dyDescent="0.15">
      <c r="S35" s="1" t="s">
        <v>30</v>
      </c>
      <c r="T35" s="1">
        <v>0.75584925879621301</v>
      </c>
      <c r="U35" s="1">
        <v>0.84741599999999995</v>
      </c>
      <c r="V35" s="1">
        <v>0.84997800000000001</v>
      </c>
      <c r="W35" s="1">
        <v>0.84487000000000001</v>
      </c>
      <c r="X35" s="1">
        <v>0.38945999999999997</v>
      </c>
      <c r="Y35" s="1">
        <v>0.38481900000000002</v>
      </c>
      <c r="Z35" s="1">
        <v>0.39421299999999998</v>
      </c>
      <c r="AA35" s="1">
        <v>0.69220800000000005</v>
      </c>
    </row>
    <row r="36" spans="19:27" x14ac:dyDescent="0.15">
      <c r="S36" s="1" t="s">
        <v>31</v>
      </c>
      <c r="T36" s="1">
        <v>0.86662329212752098</v>
      </c>
      <c r="U36" s="1">
        <v>0.92769000000000001</v>
      </c>
      <c r="V36" s="1">
        <v>0.88891399999999998</v>
      </c>
      <c r="W36" s="1">
        <v>0.97000200000000003</v>
      </c>
      <c r="X36" s="1">
        <v>0.142259</v>
      </c>
      <c r="Y36" s="1">
        <v>0.294798</v>
      </c>
      <c r="Z36" s="1">
        <v>9.375E-2</v>
      </c>
      <c r="AA36" s="1">
        <v>0.57326600000000005</v>
      </c>
    </row>
    <row r="37" spans="19:27" x14ac:dyDescent="0.15">
      <c r="S37" s="1" t="s">
        <v>32</v>
      </c>
      <c r="T37" s="1">
        <v>0.818814361258001</v>
      </c>
      <c r="U37" s="1">
        <v>0.89768999999999999</v>
      </c>
      <c r="V37" s="1">
        <v>0.86492999999999998</v>
      </c>
      <c r="W37" s="1">
        <v>0.93302799999999997</v>
      </c>
      <c r="X37" s="1">
        <v>0.20899100000000001</v>
      </c>
      <c r="Y37" s="1">
        <v>0.29553299999999999</v>
      </c>
      <c r="Z37" s="1">
        <v>0.16165399999999999</v>
      </c>
      <c r="AA37" s="1">
        <v>0.67965500000000001</v>
      </c>
    </row>
    <row r="38" spans="19:27" x14ac:dyDescent="0.15">
      <c r="S38" s="1" t="s">
        <v>33</v>
      </c>
      <c r="T38" s="1">
        <v>0.68253658536585304</v>
      </c>
      <c r="U38" s="1">
        <v>0.78572399999999998</v>
      </c>
      <c r="V38" s="1">
        <v>0.74111800000000005</v>
      </c>
      <c r="W38" s="1">
        <v>0.83604299999999998</v>
      </c>
      <c r="X38" s="1">
        <v>0.38765500000000003</v>
      </c>
      <c r="Y38" s="1">
        <v>0.46818199999999999</v>
      </c>
      <c r="Z38" s="1">
        <v>0.330764</v>
      </c>
      <c r="AA38" s="1">
        <v>0.62244900000000003</v>
      </c>
    </row>
    <row r="39" spans="19:27" x14ac:dyDescent="0.15">
      <c r="S39" s="1" t="s">
        <v>34</v>
      </c>
      <c r="T39" s="1">
        <v>0.62936848559166103</v>
      </c>
      <c r="U39" s="1">
        <v>0.72954200000000002</v>
      </c>
      <c r="V39" s="1">
        <v>0.71479899999999996</v>
      </c>
      <c r="W39" s="1">
        <v>0.74490599999999996</v>
      </c>
      <c r="X39" s="1">
        <v>0.41133500000000001</v>
      </c>
      <c r="Y39" s="1">
        <v>0.43066900000000002</v>
      </c>
      <c r="Z39" s="1">
        <v>0.39366299999999999</v>
      </c>
      <c r="AA39" s="1">
        <v>0.60130300000000003</v>
      </c>
    </row>
    <row r="40" spans="19:27" x14ac:dyDescent="0.15">
      <c r="S40" s="1" t="s">
        <v>35</v>
      </c>
      <c r="T40" s="1">
        <v>0.67723718505647201</v>
      </c>
      <c r="U40" s="1">
        <v>0.79234199999999999</v>
      </c>
      <c r="V40" s="1">
        <v>0.75640300000000005</v>
      </c>
      <c r="W40" s="1">
        <v>0.83186599999999999</v>
      </c>
      <c r="X40" s="1">
        <v>0.27582800000000002</v>
      </c>
      <c r="Y40" s="1">
        <v>0.33060699999999998</v>
      </c>
      <c r="Z40" s="1">
        <v>0.236622</v>
      </c>
      <c r="AA40" s="1">
        <v>0.57749600000000001</v>
      </c>
    </row>
    <row r="41" spans="19:27" x14ac:dyDescent="0.15">
      <c r="S41" s="1" t="s">
        <v>36</v>
      </c>
      <c r="T41" s="1">
        <v>0.67143454621497201</v>
      </c>
      <c r="U41" s="1">
        <v>0.71708400000000005</v>
      </c>
      <c r="V41" s="1">
        <v>0.68852000000000002</v>
      </c>
      <c r="W41" s="1">
        <v>0.74812100000000004</v>
      </c>
      <c r="X41" s="1">
        <v>0.60821899999999995</v>
      </c>
      <c r="Y41" s="1">
        <v>0.64529099999999995</v>
      </c>
      <c r="Z41" s="1">
        <v>0.57517399999999996</v>
      </c>
      <c r="AA41" s="1">
        <v>0.71799299999999999</v>
      </c>
    </row>
    <row r="42" spans="19:27" x14ac:dyDescent="0.15">
      <c r="S42" s="1" t="s">
        <v>37</v>
      </c>
      <c r="T42" s="1">
        <v>0.71662360034452999</v>
      </c>
      <c r="U42" s="1">
        <v>0.82041500000000001</v>
      </c>
      <c r="V42" s="1">
        <v>0.77136300000000002</v>
      </c>
      <c r="W42" s="1">
        <v>0.87612900000000005</v>
      </c>
      <c r="X42" s="1">
        <v>0.328571</v>
      </c>
      <c r="Y42" s="1">
        <v>0.431058</v>
      </c>
      <c r="Z42" s="1">
        <v>0.26545800000000003</v>
      </c>
      <c r="AA42" s="1">
        <v>0.61705500000000002</v>
      </c>
    </row>
    <row r="43" spans="19:27" x14ac:dyDescent="0.15">
      <c r="S43" s="1" t="s">
        <v>38</v>
      </c>
      <c r="T43" s="1">
        <v>0.74772689700776895</v>
      </c>
      <c r="U43" s="1">
        <v>0.84618499999999996</v>
      </c>
      <c r="V43" s="1">
        <v>0.80097300000000005</v>
      </c>
      <c r="W43" s="1">
        <v>0.89680599999999999</v>
      </c>
      <c r="X43" s="1">
        <v>0.299035</v>
      </c>
      <c r="Y43" s="1">
        <v>0.40259699999999998</v>
      </c>
      <c r="Z43" s="1">
        <v>0.23785200000000001</v>
      </c>
      <c r="AA43" s="1">
        <v>0.624807</v>
      </c>
    </row>
    <row r="44" spans="19:27" x14ac:dyDescent="0.15">
      <c r="S44" s="1" t="s">
        <v>39</v>
      </c>
      <c r="T44" s="1">
        <v>0.60462996718920803</v>
      </c>
      <c r="U44" s="1">
        <v>0.64863099999999996</v>
      </c>
      <c r="V44" s="1">
        <v>0.66733299999999995</v>
      </c>
      <c r="W44" s="1">
        <v>0.63094899999999998</v>
      </c>
      <c r="X44" s="1">
        <v>0.64863099999999996</v>
      </c>
      <c r="Y44" s="1">
        <v>0.66733299999999995</v>
      </c>
      <c r="Z44" s="1">
        <v>0.63094899999999998</v>
      </c>
      <c r="AA44" s="1">
        <v>0.61248599999999997</v>
      </c>
    </row>
    <row r="45" spans="19:27" x14ac:dyDescent="0.15">
      <c r="S45" s="1" t="s">
        <v>40</v>
      </c>
      <c r="T45" s="1">
        <v>0.91715976331360904</v>
      </c>
      <c r="U45" s="1">
        <v>0.95626299999999997</v>
      </c>
      <c r="V45" s="1">
        <v>0.96055000000000001</v>
      </c>
      <c r="W45" s="1">
        <v>0.95201400000000003</v>
      </c>
      <c r="X45" s="1">
        <v>0.95626299999999997</v>
      </c>
      <c r="Y45" s="1">
        <v>0.96055000000000001</v>
      </c>
      <c r="Z45" s="1">
        <v>0.95201400000000003</v>
      </c>
      <c r="AA45" s="1">
        <v>0.73150199999999999</v>
      </c>
    </row>
    <row r="46" spans="19:27" x14ac:dyDescent="0.15">
      <c r="S46" s="1" t="s">
        <v>41</v>
      </c>
      <c r="T46" s="1">
        <v>0.91946508172362496</v>
      </c>
      <c r="U46" s="1">
        <v>0.95737700000000003</v>
      </c>
      <c r="V46" s="1">
        <v>0.94990600000000003</v>
      </c>
      <c r="W46" s="1">
        <v>0.96496499999999996</v>
      </c>
      <c r="X46" s="1">
        <v>0.95737700000000003</v>
      </c>
      <c r="Y46" s="1">
        <v>0.94990600000000003</v>
      </c>
      <c r="Z46" s="1">
        <v>0.96496499999999996</v>
      </c>
      <c r="AA46" s="1">
        <v>0.75894600000000001</v>
      </c>
    </row>
    <row r="47" spans="19:27" x14ac:dyDescent="0.15">
      <c r="S47" s="1" t="s">
        <v>42</v>
      </c>
      <c r="T47" s="1">
        <v>0.78820272978906103</v>
      </c>
      <c r="U47" s="1">
        <v>0.87921199999999999</v>
      </c>
      <c r="V47" s="1">
        <v>0.909972</v>
      </c>
      <c r="W47" s="1">
        <v>0.85046299999999997</v>
      </c>
      <c r="X47" s="1">
        <v>0.14092099999999999</v>
      </c>
      <c r="Y47" s="1">
        <v>0.113608</v>
      </c>
      <c r="Z47" s="1">
        <v>0.185525</v>
      </c>
      <c r="AA47" s="1">
        <v>0.56211199999999995</v>
      </c>
    </row>
    <row r="48" spans="19:27" x14ac:dyDescent="0.15">
      <c r="S48" s="1" t="s">
        <v>43</v>
      </c>
      <c r="T48" s="1">
        <v>0.90697036223929695</v>
      </c>
      <c r="U48" s="1">
        <v>0.95045999999999997</v>
      </c>
      <c r="V48" s="1">
        <v>0.927817</v>
      </c>
      <c r="W48" s="1">
        <v>0.97423599999999999</v>
      </c>
      <c r="X48" s="1">
        <v>0.238202</v>
      </c>
      <c r="Y48" s="1">
        <v>0.381295</v>
      </c>
      <c r="Z48" s="1">
        <v>0.173203</v>
      </c>
      <c r="AA48" s="1">
        <v>0.63983699999999999</v>
      </c>
    </row>
    <row r="49" spans="19:27" x14ac:dyDescent="0.15">
      <c r="S49" s="1" t="s">
        <v>44</v>
      </c>
      <c r="T49" s="1">
        <v>0.92727560801711095</v>
      </c>
      <c r="U49" s="1">
        <v>0.96218499999999996</v>
      </c>
      <c r="V49" s="1">
        <v>0.94253900000000002</v>
      </c>
      <c r="W49" s="1">
        <v>0.98266699999999996</v>
      </c>
      <c r="X49" s="1">
        <v>5.3608000000000003E-2</v>
      </c>
      <c r="Y49" s="1">
        <v>0.112069</v>
      </c>
      <c r="Z49" s="1">
        <v>3.5229999999999997E-2</v>
      </c>
      <c r="AA49" s="1">
        <v>0.57894999999999996</v>
      </c>
    </row>
    <row r="50" spans="19:27" x14ac:dyDescent="0.15">
      <c r="S50" s="1"/>
      <c r="T50" s="1">
        <f>AVERAGE(T22:T49)</f>
        <v>0.77403490650866869</v>
      </c>
      <c r="U50" s="1">
        <f t="shared" ref="U50:AA50" si="0">AVERAGE(U22:U49)</f>
        <v>0.84578946428571433</v>
      </c>
      <c r="V50" s="1">
        <f t="shared" si="0"/>
        <v>0.8273265357142856</v>
      </c>
      <c r="W50" s="1">
        <f t="shared" si="0"/>
        <v>0.86677660714285731</v>
      </c>
      <c r="X50" s="1">
        <f t="shared" si="0"/>
        <v>0.39997864285714285</v>
      </c>
      <c r="Y50" s="1">
        <f t="shared" si="0"/>
        <v>0.4566398571428571</v>
      </c>
      <c r="Z50" s="1">
        <f t="shared" si="0"/>
        <v>0.37116214285714283</v>
      </c>
      <c r="AA50" s="1">
        <f t="shared" si="0"/>
        <v>0.65439175000000005</v>
      </c>
    </row>
    <row r="51" spans="19:27" x14ac:dyDescent="0.15">
      <c r="AA51">
        <f>AVERAGE(AA22:AA50)</f>
        <v>0.65439174999999994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M36" sqref="L36:M36"/>
    </sheetView>
  </sheetViews>
  <sheetFormatPr defaultRowHeight="13.5" x14ac:dyDescent="0.15"/>
  <sheetData>
    <row r="1" spans="1:19" x14ac:dyDescent="0.15">
      <c r="A1" t="s">
        <v>54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K1" s="1" t="s">
        <v>53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</row>
    <row r="2" spans="1:19" x14ac:dyDescent="0.15">
      <c r="A2" t="s">
        <v>17</v>
      </c>
      <c r="B2">
        <v>0.88488943488943494</v>
      </c>
      <c r="C2">
        <v>0.93773700000000004</v>
      </c>
      <c r="D2">
        <v>0.88967300000000005</v>
      </c>
      <c r="E2">
        <v>0.99129</v>
      </c>
      <c r="F2">
        <v>0.23882999999999999</v>
      </c>
      <c r="G2">
        <v>0.703349</v>
      </c>
      <c r="H2">
        <v>0.14383599999999999</v>
      </c>
      <c r="I2">
        <v>0.75045799999999996</v>
      </c>
      <c r="K2" s="1" t="s">
        <v>17</v>
      </c>
      <c r="L2" s="1">
        <v>0.88685503685503597</v>
      </c>
      <c r="M2" s="1">
        <v>0.93860399999999999</v>
      </c>
      <c r="N2" s="1">
        <v>0.89306099999999999</v>
      </c>
      <c r="O2" s="1">
        <v>0.98904199999999998</v>
      </c>
      <c r="P2" s="1">
        <v>0.27990599999999999</v>
      </c>
      <c r="Q2" s="1">
        <v>0.69649799999999995</v>
      </c>
      <c r="R2" s="1">
        <v>0.175147</v>
      </c>
      <c r="S2" s="1">
        <v>0.75293699999999997</v>
      </c>
    </row>
    <row r="3" spans="1:19" x14ac:dyDescent="0.15">
      <c r="A3" t="s">
        <v>18</v>
      </c>
      <c r="B3">
        <v>0.73595404774726203</v>
      </c>
      <c r="C3">
        <v>0.82651300000000005</v>
      </c>
      <c r="D3">
        <v>0.75876999999999994</v>
      </c>
      <c r="E3">
        <v>0.90753700000000004</v>
      </c>
      <c r="F3">
        <v>0.44761499999999999</v>
      </c>
      <c r="G3">
        <v>0.62539299999999998</v>
      </c>
      <c r="H3">
        <v>0.34853800000000001</v>
      </c>
      <c r="I3">
        <v>0.72055999999999998</v>
      </c>
      <c r="K3" s="1" t="s">
        <v>18</v>
      </c>
      <c r="L3" s="1">
        <v>0.73236402800215405</v>
      </c>
      <c r="M3" s="1">
        <v>0.82247899999999996</v>
      </c>
      <c r="N3" s="1">
        <v>0.76112800000000003</v>
      </c>
      <c r="O3" s="1">
        <v>0.89458700000000002</v>
      </c>
      <c r="P3" s="1">
        <v>0.45643499999999998</v>
      </c>
      <c r="Q3" s="1">
        <v>0.60600200000000004</v>
      </c>
      <c r="R3" s="1">
        <v>0.36608200000000002</v>
      </c>
      <c r="S3" s="1">
        <v>0.72180800000000001</v>
      </c>
    </row>
    <row r="4" spans="1:19" x14ac:dyDescent="0.15">
      <c r="A4" t="s">
        <v>19</v>
      </c>
      <c r="B4">
        <v>0.78967337512372104</v>
      </c>
      <c r="C4">
        <v>0.81866000000000005</v>
      </c>
      <c r="D4">
        <v>0.78376900000000005</v>
      </c>
      <c r="E4">
        <v>0.85680299999999998</v>
      </c>
      <c r="F4">
        <v>0.81866000000000005</v>
      </c>
      <c r="G4">
        <v>0.78376900000000005</v>
      </c>
      <c r="H4">
        <v>0.85680299999999998</v>
      </c>
      <c r="I4">
        <v>0.85716800000000004</v>
      </c>
      <c r="K4" s="1" t="s">
        <v>19</v>
      </c>
      <c r="L4" s="1">
        <v>0.78686902012537097</v>
      </c>
      <c r="M4" s="1">
        <v>0.80652900000000005</v>
      </c>
      <c r="N4" s="1">
        <v>0.81138900000000003</v>
      </c>
      <c r="O4" s="1">
        <v>0.80172699999999997</v>
      </c>
      <c r="P4" s="1">
        <v>0.80652900000000005</v>
      </c>
      <c r="Q4" s="1">
        <v>0.81138900000000003</v>
      </c>
      <c r="R4" s="1">
        <v>0.80172699999999997</v>
      </c>
      <c r="S4" s="1">
        <v>0.86780599999999997</v>
      </c>
    </row>
    <row r="5" spans="1:19" x14ac:dyDescent="0.15">
      <c r="A5" t="s">
        <v>20</v>
      </c>
      <c r="B5">
        <v>0.80907197408007403</v>
      </c>
      <c r="C5">
        <v>0.89168999999999998</v>
      </c>
      <c r="D5">
        <v>0.814388</v>
      </c>
      <c r="E5">
        <v>0.985205</v>
      </c>
      <c r="F5">
        <v>0.19512199999999999</v>
      </c>
      <c r="G5">
        <v>0.66225199999999995</v>
      </c>
      <c r="H5">
        <v>0.114416</v>
      </c>
      <c r="I5">
        <v>0.71071700000000004</v>
      </c>
      <c r="K5" s="1" t="s">
        <v>20</v>
      </c>
      <c r="L5" s="1">
        <v>0.81046054154130898</v>
      </c>
      <c r="M5" s="1">
        <v>0.89122100000000004</v>
      </c>
      <c r="N5" s="1">
        <v>0.82190099999999999</v>
      </c>
      <c r="O5" s="1">
        <v>0.97331000000000001</v>
      </c>
      <c r="P5" s="1">
        <v>0.26415100000000002</v>
      </c>
      <c r="Q5" s="1">
        <v>0.61506300000000003</v>
      </c>
      <c r="R5" s="1">
        <v>0.16819200000000001</v>
      </c>
      <c r="S5" s="1">
        <v>0.72103600000000001</v>
      </c>
    </row>
    <row r="6" spans="1:19" x14ac:dyDescent="0.15">
      <c r="A6" t="s">
        <v>21</v>
      </c>
      <c r="B6">
        <v>0.79821688500727805</v>
      </c>
      <c r="C6">
        <v>0.86874200000000001</v>
      </c>
      <c r="D6">
        <v>0.86475000000000002</v>
      </c>
      <c r="E6">
        <v>0.87277099999999996</v>
      </c>
      <c r="F6">
        <v>0.56390099999999999</v>
      </c>
      <c r="G6">
        <v>0.57268399999999997</v>
      </c>
      <c r="H6">
        <v>0.55538299999999996</v>
      </c>
      <c r="I6">
        <v>0.82805799999999996</v>
      </c>
      <c r="K6" s="1" t="s">
        <v>21</v>
      </c>
      <c r="L6" s="1">
        <v>0.80585880640465701</v>
      </c>
      <c r="M6" s="1">
        <v>0.87401099999999998</v>
      </c>
      <c r="N6" s="1">
        <v>0.86796399999999996</v>
      </c>
      <c r="O6" s="1">
        <v>0.88014300000000001</v>
      </c>
      <c r="P6" s="1">
        <v>0.57709100000000002</v>
      </c>
      <c r="Q6" s="1">
        <v>0.59090900000000002</v>
      </c>
      <c r="R6" s="1">
        <v>0.56390399999999996</v>
      </c>
      <c r="S6" s="1">
        <v>0.83066700000000004</v>
      </c>
    </row>
    <row r="7" spans="1:19" x14ac:dyDescent="0.15">
      <c r="A7" t="s">
        <v>22</v>
      </c>
      <c r="B7">
        <v>0.80184672206832797</v>
      </c>
      <c r="C7">
        <v>0.86698900000000001</v>
      </c>
      <c r="D7">
        <v>0.85794899999999996</v>
      </c>
      <c r="E7">
        <v>0.87622100000000003</v>
      </c>
      <c r="F7">
        <v>0.61165400000000003</v>
      </c>
      <c r="G7">
        <v>0.63106799999999996</v>
      </c>
      <c r="H7">
        <v>0.59339900000000001</v>
      </c>
      <c r="I7">
        <v>0.81526200000000004</v>
      </c>
      <c r="K7" s="1" t="s">
        <v>22</v>
      </c>
      <c r="L7" s="1">
        <v>0.81237303785780202</v>
      </c>
      <c r="M7" s="1">
        <v>0.87469200000000003</v>
      </c>
      <c r="N7" s="1">
        <v>0.86130700000000004</v>
      </c>
      <c r="O7" s="1">
        <v>0.88849900000000004</v>
      </c>
      <c r="P7" s="1">
        <v>0.626745</v>
      </c>
      <c r="Q7" s="1">
        <v>0.657165</v>
      </c>
      <c r="R7" s="1">
        <v>0.59901700000000002</v>
      </c>
      <c r="S7" s="1">
        <v>0.82621599999999995</v>
      </c>
    </row>
    <row r="8" spans="1:19" x14ac:dyDescent="0.15">
      <c r="A8" t="s">
        <v>23</v>
      </c>
      <c r="B8">
        <v>0.80934126114849003</v>
      </c>
      <c r="C8">
        <v>0.88843099999999997</v>
      </c>
      <c r="D8">
        <v>0.82494500000000004</v>
      </c>
      <c r="E8">
        <v>0.96250400000000003</v>
      </c>
      <c r="F8">
        <v>0.34506900000000001</v>
      </c>
      <c r="G8">
        <v>0.62941199999999997</v>
      </c>
      <c r="H8">
        <v>0.23769000000000001</v>
      </c>
      <c r="I8">
        <v>0.79218599999999995</v>
      </c>
      <c r="K8" s="1" t="s">
        <v>23</v>
      </c>
      <c r="L8" s="1">
        <v>0.81387889219214504</v>
      </c>
      <c r="M8" s="1">
        <v>0.890343</v>
      </c>
      <c r="N8" s="1">
        <v>0.83158299999999996</v>
      </c>
      <c r="O8" s="1">
        <v>0.95804</v>
      </c>
      <c r="P8" s="1">
        <v>0.38511200000000001</v>
      </c>
      <c r="Q8" s="1">
        <v>0.63784200000000002</v>
      </c>
      <c r="R8" s="1">
        <v>0.27582400000000001</v>
      </c>
      <c r="S8" s="1">
        <v>0.78896599999999995</v>
      </c>
    </row>
    <row r="9" spans="1:19" x14ac:dyDescent="0.15">
      <c r="A9" t="s">
        <v>24</v>
      </c>
      <c r="B9">
        <v>0.85527638190954702</v>
      </c>
      <c r="C9">
        <v>0.91954400000000003</v>
      </c>
      <c r="D9">
        <v>0.863846</v>
      </c>
      <c r="E9">
        <v>0.98291899999999999</v>
      </c>
      <c r="F9">
        <v>0.280719</v>
      </c>
      <c r="G9">
        <v>0.66273599999999999</v>
      </c>
      <c r="H9">
        <v>0.17807400000000001</v>
      </c>
      <c r="I9">
        <v>0.73794000000000004</v>
      </c>
      <c r="K9" s="1" t="s">
        <v>24</v>
      </c>
      <c r="L9" s="1">
        <v>0.85306532663316503</v>
      </c>
      <c r="M9" s="1">
        <v>0.91799399999999998</v>
      </c>
      <c r="N9" s="1">
        <v>0.86537600000000003</v>
      </c>
      <c r="O9" s="1">
        <v>0.97742499999999999</v>
      </c>
      <c r="P9" s="1">
        <v>0.294402</v>
      </c>
      <c r="Q9" s="1">
        <v>0.61740899999999999</v>
      </c>
      <c r="R9" s="1">
        <v>0.19328300000000001</v>
      </c>
      <c r="S9" s="1">
        <v>0.70963900000000002</v>
      </c>
    </row>
    <row r="10" spans="1:19" x14ac:dyDescent="0.15">
      <c r="A10" t="s">
        <v>25</v>
      </c>
      <c r="B10">
        <v>0.88413547237076595</v>
      </c>
      <c r="C10">
        <v>0.93797699999999995</v>
      </c>
      <c r="D10">
        <v>0.89088299999999998</v>
      </c>
      <c r="E10">
        <v>0.99032799999999999</v>
      </c>
      <c r="F10">
        <v>0.12162199999999999</v>
      </c>
      <c r="G10">
        <v>0.483871</v>
      </c>
      <c r="H10">
        <v>6.9552000000000003E-2</v>
      </c>
      <c r="I10">
        <v>0.70508999999999999</v>
      </c>
      <c r="K10" s="1" t="s">
        <v>25</v>
      </c>
      <c r="L10" s="1">
        <v>0.88288770053475896</v>
      </c>
      <c r="M10" s="1">
        <v>0.93713500000000005</v>
      </c>
      <c r="N10" s="1">
        <v>0.89231000000000005</v>
      </c>
      <c r="O10" s="1">
        <v>0.98670199999999997</v>
      </c>
      <c r="P10" s="1">
        <v>0.145644</v>
      </c>
      <c r="Q10" s="1">
        <v>0.45901599999999998</v>
      </c>
      <c r="R10" s="1">
        <v>8.6553000000000005E-2</v>
      </c>
      <c r="S10" s="1">
        <v>0.68370500000000001</v>
      </c>
    </row>
    <row r="11" spans="1:19" x14ac:dyDescent="0.15">
      <c r="A11" t="s">
        <v>26</v>
      </c>
      <c r="B11">
        <v>0.80635599397443902</v>
      </c>
      <c r="C11">
        <v>0.83928199999999997</v>
      </c>
      <c r="D11">
        <v>0.81755299999999997</v>
      </c>
      <c r="E11">
        <v>0.86219800000000002</v>
      </c>
      <c r="F11">
        <v>0.756463</v>
      </c>
      <c r="G11">
        <v>0.78820699999999999</v>
      </c>
      <c r="H11">
        <v>0.72717699999999996</v>
      </c>
      <c r="I11">
        <v>0.88754599999999995</v>
      </c>
      <c r="K11" s="1" t="s">
        <v>26</v>
      </c>
      <c r="L11" s="1">
        <v>0.79532533164876795</v>
      </c>
      <c r="M11" s="1">
        <v>0.83024299999999995</v>
      </c>
      <c r="N11" s="1">
        <v>0.80822300000000002</v>
      </c>
      <c r="O11" s="1">
        <v>0.85349699999999995</v>
      </c>
      <c r="P11" s="1">
        <v>0.74232200000000004</v>
      </c>
      <c r="Q11" s="1">
        <v>0.77434599999999998</v>
      </c>
      <c r="R11" s="1">
        <v>0.71284199999999998</v>
      </c>
      <c r="S11" s="1">
        <v>0.87987599999999999</v>
      </c>
    </row>
    <row r="12" spans="1:19" x14ac:dyDescent="0.15">
      <c r="A12" t="s">
        <v>27</v>
      </c>
      <c r="B12">
        <v>0.82996811902231604</v>
      </c>
      <c r="C12">
        <v>0.90342800000000001</v>
      </c>
      <c r="D12">
        <v>0.860626</v>
      </c>
      <c r="E12">
        <v>0.95071099999999997</v>
      </c>
      <c r="F12">
        <v>0.28952</v>
      </c>
      <c r="G12">
        <v>0.45658300000000002</v>
      </c>
      <c r="H12">
        <v>0.21196400000000001</v>
      </c>
      <c r="I12">
        <v>0.73156500000000002</v>
      </c>
      <c r="K12" s="1" t="s">
        <v>27</v>
      </c>
      <c r="L12" s="1">
        <v>0.82529224229542997</v>
      </c>
      <c r="M12" s="1">
        <v>0.89990300000000001</v>
      </c>
      <c r="N12" s="1">
        <v>0.86412500000000003</v>
      </c>
      <c r="O12" s="1">
        <v>0.93876999999999999</v>
      </c>
      <c r="P12" s="1">
        <v>0.31385600000000002</v>
      </c>
      <c r="Q12" s="1">
        <v>0.43822800000000001</v>
      </c>
      <c r="R12" s="1">
        <v>0.244473</v>
      </c>
      <c r="S12" s="1">
        <v>0.74247700000000005</v>
      </c>
    </row>
    <row r="13" spans="1:19" x14ac:dyDescent="0.15">
      <c r="A13" t="s">
        <v>28</v>
      </c>
      <c r="B13">
        <v>0.74609615148161801</v>
      </c>
      <c r="C13">
        <v>0.81694900000000004</v>
      </c>
      <c r="D13">
        <v>0.73410900000000001</v>
      </c>
      <c r="E13">
        <v>0.92086299999999999</v>
      </c>
      <c r="F13">
        <v>0.81694900000000004</v>
      </c>
      <c r="G13">
        <v>0.73410900000000001</v>
      </c>
      <c r="H13">
        <v>0.92086299999999999</v>
      </c>
      <c r="I13">
        <v>0.82506599999999997</v>
      </c>
      <c r="K13" s="1" t="s">
        <v>28</v>
      </c>
      <c r="L13" s="1">
        <v>0.75408828230665104</v>
      </c>
      <c r="M13" s="1">
        <v>0.82027300000000003</v>
      </c>
      <c r="N13" s="1">
        <v>0.74526499999999996</v>
      </c>
      <c r="O13" s="1">
        <v>0.91207000000000005</v>
      </c>
      <c r="P13" s="1">
        <v>0.82027300000000003</v>
      </c>
      <c r="Q13" s="1">
        <v>0.74526499999999996</v>
      </c>
      <c r="R13" s="1">
        <v>0.91207000000000005</v>
      </c>
      <c r="S13" s="1">
        <v>0.82177100000000003</v>
      </c>
    </row>
    <row r="14" spans="1:19" x14ac:dyDescent="0.15">
      <c r="A14" t="s">
        <v>29</v>
      </c>
      <c r="B14">
        <v>0.89150943396226401</v>
      </c>
      <c r="C14">
        <v>0.94246399999999997</v>
      </c>
      <c r="D14">
        <v>0.89418500000000001</v>
      </c>
      <c r="E14">
        <v>0.99625399999999997</v>
      </c>
      <c r="F14">
        <v>5.1546000000000002E-2</v>
      </c>
      <c r="G14">
        <v>0.46875</v>
      </c>
      <c r="H14">
        <v>2.7272999999999999E-2</v>
      </c>
      <c r="I14">
        <v>0.64724800000000005</v>
      </c>
      <c r="K14" s="1" t="s">
        <v>29</v>
      </c>
      <c r="L14" s="1">
        <v>0.89190251572326995</v>
      </c>
      <c r="M14" s="1">
        <v>0.94269599999999998</v>
      </c>
      <c r="N14" s="1">
        <v>0.89407099999999995</v>
      </c>
      <c r="O14" s="1">
        <v>0.996915</v>
      </c>
      <c r="P14" s="1">
        <v>4.8443E-2</v>
      </c>
      <c r="Q14" s="1">
        <v>0.5</v>
      </c>
      <c r="R14" s="1">
        <v>2.5454999999999998E-2</v>
      </c>
      <c r="S14" s="1">
        <v>0.63079099999999999</v>
      </c>
    </row>
    <row r="15" spans="1:19" x14ac:dyDescent="0.15">
      <c r="A15" t="s">
        <v>30</v>
      </c>
      <c r="B15">
        <v>0.82746919092695104</v>
      </c>
      <c r="C15">
        <v>0.89675099999999996</v>
      </c>
      <c r="D15">
        <v>0.86263599999999996</v>
      </c>
      <c r="E15">
        <v>0.93367500000000003</v>
      </c>
      <c r="F15">
        <v>0.47556999999999999</v>
      </c>
      <c r="G15">
        <v>0.595109</v>
      </c>
      <c r="H15">
        <v>0.39602199999999999</v>
      </c>
      <c r="I15">
        <v>0.77289699999999995</v>
      </c>
      <c r="K15" s="1" t="s">
        <v>30</v>
      </c>
      <c r="L15" s="1">
        <v>0.82764779424897295</v>
      </c>
      <c r="M15" s="1">
        <v>0.89702300000000001</v>
      </c>
      <c r="N15" s="1">
        <v>0.86162399999999995</v>
      </c>
      <c r="O15" s="1">
        <v>0.93545500000000004</v>
      </c>
      <c r="P15" s="1">
        <v>0.47181200000000001</v>
      </c>
      <c r="Q15" s="1">
        <v>0.59778100000000001</v>
      </c>
      <c r="R15" s="1">
        <v>0.38969300000000001</v>
      </c>
      <c r="S15" s="1">
        <v>0.77109799999999995</v>
      </c>
    </row>
    <row r="16" spans="1:19" x14ac:dyDescent="0.15">
      <c r="A16" t="s">
        <v>31</v>
      </c>
      <c r="B16">
        <v>0.88288874430709097</v>
      </c>
      <c r="C16">
        <v>0.93715099999999996</v>
      </c>
      <c r="D16">
        <v>0.88972399999999996</v>
      </c>
      <c r="E16">
        <v>0.98991899999999999</v>
      </c>
      <c r="F16">
        <v>0.14285700000000001</v>
      </c>
      <c r="G16">
        <v>0.52325600000000005</v>
      </c>
      <c r="H16">
        <v>8.2721000000000003E-2</v>
      </c>
      <c r="I16">
        <v>0.66486400000000001</v>
      </c>
      <c r="K16" s="1" t="s">
        <v>31</v>
      </c>
      <c r="L16" s="1">
        <v>0.88072001734981498</v>
      </c>
      <c r="M16" s="1">
        <v>0.93582299999999996</v>
      </c>
      <c r="N16" s="1">
        <v>0.890517</v>
      </c>
      <c r="O16" s="1">
        <v>0.985985</v>
      </c>
      <c r="P16" s="1">
        <v>0.156442</v>
      </c>
      <c r="Q16" s="1">
        <v>0.47222199999999998</v>
      </c>
      <c r="R16" s="1">
        <v>9.375E-2</v>
      </c>
      <c r="S16" s="1">
        <v>0.647505</v>
      </c>
    </row>
    <row r="17" spans="1:19" x14ac:dyDescent="0.15">
      <c r="A17" t="s">
        <v>32</v>
      </c>
      <c r="B17">
        <v>0.85638741998330004</v>
      </c>
      <c r="C17">
        <v>0.92160399999999998</v>
      </c>
      <c r="D17">
        <v>0.86140300000000003</v>
      </c>
      <c r="E17">
        <v>0.99085299999999998</v>
      </c>
      <c r="F17">
        <v>0.14569499999999999</v>
      </c>
      <c r="G17">
        <v>0.61111099999999996</v>
      </c>
      <c r="H17">
        <v>8.2707000000000003E-2</v>
      </c>
      <c r="I17">
        <v>0.80433699999999997</v>
      </c>
      <c r="K17" s="1" t="s">
        <v>32</v>
      </c>
      <c r="L17" s="1">
        <v>0.84664625661007498</v>
      </c>
      <c r="M17" s="1">
        <v>0.91383899999999996</v>
      </c>
      <c r="N17" s="1">
        <v>0.87642500000000001</v>
      </c>
      <c r="O17" s="1">
        <v>0.95459000000000005</v>
      </c>
      <c r="P17" s="1">
        <v>0.30341299999999999</v>
      </c>
      <c r="Q17" s="1">
        <v>0.46332000000000001</v>
      </c>
      <c r="R17" s="1">
        <v>0.22556399999999999</v>
      </c>
      <c r="S17" s="1">
        <v>0.80101900000000004</v>
      </c>
    </row>
    <row r="18" spans="1:19" x14ac:dyDescent="0.15">
      <c r="A18" t="s">
        <v>33</v>
      </c>
      <c r="B18">
        <v>0.73287804878048701</v>
      </c>
      <c r="C18">
        <v>0.81685600000000003</v>
      </c>
      <c r="D18">
        <v>0.78141799999999995</v>
      </c>
      <c r="E18">
        <v>0.855661</v>
      </c>
      <c r="F18">
        <v>0.50666699999999998</v>
      </c>
      <c r="G18">
        <v>0.57717600000000002</v>
      </c>
      <c r="H18">
        <v>0.45150899999999999</v>
      </c>
      <c r="I18">
        <v>0.71914800000000001</v>
      </c>
      <c r="K18" s="1" t="s">
        <v>33</v>
      </c>
      <c r="L18" s="1">
        <v>0.73521951219512105</v>
      </c>
      <c r="M18" s="1">
        <v>0.81728800000000001</v>
      </c>
      <c r="N18" s="1">
        <v>0.78647299999999998</v>
      </c>
      <c r="O18" s="1">
        <v>0.85061699999999996</v>
      </c>
      <c r="P18" s="1">
        <v>0.51930600000000005</v>
      </c>
      <c r="Q18" s="1">
        <v>0.57898899999999998</v>
      </c>
      <c r="R18" s="1">
        <v>0.470777</v>
      </c>
      <c r="S18" s="1">
        <v>0.72334200000000004</v>
      </c>
    </row>
    <row r="19" spans="1:19" x14ac:dyDescent="0.15">
      <c r="A19" t="s">
        <v>34</v>
      </c>
      <c r="B19">
        <v>0.70429184549356205</v>
      </c>
      <c r="C19">
        <v>0.79713999999999996</v>
      </c>
      <c r="D19">
        <v>0.73858100000000004</v>
      </c>
      <c r="E19">
        <v>0.86578299999999997</v>
      </c>
      <c r="F19">
        <v>0.45472000000000001</v>
      </c>
      <c r="G19">
        <v>0.577874</v>
      </c>
      <c r="H19">
        <v>0.37483699999999998</v>
      </c>
      <c r="I19">
        <v>0.71707799999999999</v>
      </c>
      <c r="K19" s="1" t="s">
        <v>34</v>
      </c>
      <c r="L19" s="1">
        <v>0.70680564071121998</v>
      </c>
      <c r="M19" s="1">
        <v>0.79557100000000003</v>
      </c>
      <c r="N19" s="1">
        <v>0.74756999999999996</v>
      </c>
      <c r="O19" s="1">
        <v>0.85016000000000003</v>
      </c>
      <c r="P19" s="1">
        <v>0.48179499999999997</v>
      </c>
      <c r="Q19" s="1">
        <v>0.57545900000000005</v>
      </c>
      <c r="R19" s="1">
        <v>0.414352</v>
      </c>
      <c r="S19" s="1">
        <v>0.721858</v>
      </c>
    </row>
    <row r="20" spans="1:19" x14ac:dyDescent="0.15">
      <c r="A20" t="s">
        <v>35</v>
      </c>
      <c r="B20">
        <v>0.75173761946133799</v>
      </c>
      <c r="C20">
        <v>0.85234500000000002</v>
      </c>
      <c r="D20">
        <v>0.76136599999999999</v>
      </c>
      <c r="E20">
        <v>0.96801599999999999</v>
      </c>
      <c r="F20">
        <v>0.220859</v>
      </c>
      <c r="G20">
        <v>0.59778600000000004</v>
      </c>
      <c r="H20">
        <v>0.13545199999999999</v>
      </c>
      <c r="I20">
        <v>0.65752100000000002</v>
      </c>
      <c r="K20" s="1" t="s">
        <v>35</v>
      </c>
      <c r="L20" s="1">
        <v>0.74761077324066005</v>
      </c>
      <c r="M20" s="1">
        <v>0.84734600000000004</v>
      </c>
      <c r="N20" s="1">
        <v>0.767127</v>
      </c>
      <c r="O20" s="1">
        <v>0.94630300000000001</v>
      </c>
      <c r="P20" s="1">
        <v>0.27193000000000001</v>
      </c>
      <c r="Q20" s="1">
        <v>0.54249999999999998</v>
      </c>
      <c r="R20" s="1">
        <v>0.18143799999999999</v>
      </c>
      <c r="S20" s="1">
        <v>0.64882499999999999</v>
      </c>
    </row>
    <row r="21" spans="1:19" x14ac:dyDescent="0.15">
      <c r="A21" t="s">
        <v>36</v>
      </c>
      <c r="B21">
        <v>0.73258051024675797</v>
      </c>
      <c r="C21">
        <v>0.78092200000000001</v>
      </c>
      <c r="D21">
        <v>0.717723</v>
      </c>
      <c r="E21">
        <v>0.85632699999999995</v>
      </c>
      <c r="F21">
        <v>0.656864</v>
      </c>
      <c r="G21">
        <v>0.76195199999999996</v>
      </c>
      <c r="H21">
        <v>0.57725000000000004</v>
      </c>
      <c r="I21">
        <v>0.79026799999999997</v>
      </c>
      <c r="K21" s="1" t="s">
        <v>36</v>
      </c>
      <c r="L21" s="1">
        <v>0.73651191969886998</v>
      </c>
      <c r="M21" s="1">
        <v>0.77416099999999999</v>
      </c>
      <c r="N21" s="1">
        <v>0.74019699999999999</v>
      </c>
      <c r="O21" s="1">
        <v>0.811392</v>
      </c>
      <c r="P21" s="1">
        <v>0.68379800000000002</v>
      </c>
      <c r="Q21" s="1">
        <v>0.73074399999999995</v>
      </c>
      <c r="R21" s="1">
        <v>0.64251999999999998</v>
      </c>
      <c r="S21" s="1">
        <v>0.79442500000000005</v>
      </c>
    </row>
    <row r="22" spans="1:19" x14ac:dyDescent="0.15">
      <c r="A22" t="s">
        <v>37</v>
      </c>
      <c r="B22">
        <v>0.73018949181739801</v>
      </c>
      <c r="C22">
        <v>0.82667000000000002</v>
      </c>
      <c r="D22">
        <v>0.78673000000000004</v>
      </c>
      <c r="E22">
        <v>0.87088299999999996</v>
      </c>
      <c r="F22">
        <v>0.39145200000000002</v>
      </c>
      <c r="G22">
        <v>0.47635899999999998</v>
      </c>
      <c r="H22">
        <v>0.33223399999999997</v>
      </c>
      <c r="I22">
        <v>0.69293400000000005</v>
      </c>
      <c r="K22" s="1" t="s">
        <v>37</v>
      </c>
      <c r="L22" s="1">
        <v>0.73794142980189403</v>
      </c>
      <c r="M22" s="1">
        <v>0.83257700000000001</v>
      </c>
      <c r="N22" s="1">
        <v>0.78843099999999999</v>
      </c>
      <c r="O22" s="1">
        <v>0.88195900000000005</v>
      </c>
      <c r="P22" s="1">
        <v>0.39722600000000002</v>
      </c>
      <c r="Q22" s="1">
        <v>0.49751899999999999</v>
      </c>
      <c r="R22" s="1">
        <v>0.33058500000000002</v>
      </c>
      <c r="S22" s="1">
        <v>0.696156</v>
      </c>
    </row>
    <row r="23" spans="1:19" x14ac:dyDescent="0.15">
      <c r="A23" t="s">
        <v>38</v>
      </c>
      <c r="B23">
        <v>0.77841143896189702</v>
      </c>
      <c r="C23">
        <v>0.86858500000000005</v>
      </c>
      <c r="D23">
        <v>0.80260900000000002</v>
      </c>
      <c r="E23">
        <v>0.94637899999999997</v>
      </c>
      <c r="F23">
        <v>0.29391600000000001</v>
      </c>
      <c r="G23">
        <v>0.52641499999999997</v>
      </c>
      <c r="H23">
        <v>0.203873</v>
      </c>
      <c r="I23">
        <v>0.72729299999999997</v>
      </c>
      <c r="K23" s="1" t="s">
        <v>38</v>
      </c>
      <c r="L23" s="1">
        <v>0.77940325646747599</v>
      </c>
      <c r="M23" s="1">
        <v>0.868645</v>
      </c>
      <c r="N23" s="1">
        <v>0.80542100000000005</v>
      </c>
      <c r="O23" s="1">
        <v>0.94264000000000003</v>
      </c>
      <c r="P23" s="1">
        <v>0.31193599999999999</v>
      </c>
      <c r="Q23" s="1">
        <v>0.52977200000000002</v>
      </c>
      <c r="R23" s="1">
        <v>0.22104499999999999</v>
      </c>
      <c r="S23" s="1">
        <v>0.71843199999999996</v>
      </c>
    </row>
    <row r="24" spans="1:19" x14ac:dyDescent="0.15">
      <c r="A24" t="s">
        <v>39</v>
      </c>
      <c r="B24">
        <v>0.71892088953700295</v>
      </c>
      <c r="C24">
        <v>0.75422400000000001</v>
      </c>
      <c r="D24">
        <v>0.76297999999999999</v>
      </c>
      <c r="E24">
        <v>0.74566699999999997</v>
      </c>
      <c r="F24">
        <v>0.75422400000000001</v>
      </c>
      <c r="G24">
        <v>0.76297999999999999</v>
      </c>
      <c r="H24">
        <v>0.74566699999999997</v>
      </c>
      <c r="I24">
        <v>0.76661000000000001</v>
      </c>
      <c r="K24" s="1" t="s">
        <v>39</v>
      </c>
      <c r="L24" s="1">
        <v>0.71491068173532601</v>
      </c>
      <c r="M24" s="1">
        <v>0.75826899999999997</v>
      </c>
      <c r="N24" s="1">
        <v>0.74400999999999995</v>
      </c>
      <c r="O24" s="1">
        <v>0.77308500000000002</v>
      </c>
      <c r="P24" s="1">
        <v>0.75826899999999997</v>
      </c>
      <c r="Q24" s="1">
        <v>0.74400999999999995</v>
      </c>
      <c r="R24" s="1">
        <v>0.77308500000000002</v>
      </c>
      <c r="S24" s="1">
        <v>0.75324500000000005</v>
      </c>
    </row>
    <row r="25" spans="1:19" x14ac:dyDescent="0.15">
      <c r="A25" t="s">
        <v>40</v>
      </c>
      <c r="B25">
        <v>0.94560315670800399</v>
      </c>
      <c r="C25">
        <v>0.97191099999999997</v>
      </c>
      <c r="D25">
        <v>0.95509200000000005</v>
      </c>
      <c r="E25">
        <v>0.98933300000000002</v>
      </c>
      <c r="F25">
        <v>0.97191099999999997</v>
      </c>
      <c r="G25">
        <v>0.95509200000000005</v>
      </c>
      <c r="H25">
        <v>0.98933300000000002</v>
      </c>
      <c r="I25">
        <v>0.82522399999999996</v>
      </c>
      <c r="K25" s="1" t="s">
        <v>40</v>
      </c>
      <c r="L25" s="1">
        <v>0.94590025359256102</v>
      </c>
      <c r="M25" s="1">
        <v>0.97198700000000005</v>
      </c>
      <c r="N25" s="1">
        <v>0.95773399999999997</v>
      </c>
      <c r="O25" s="1">
        <v>0.98667099999999996</v>
      </c>
      <c r="P25" s="1">
        <v>0.97198700000000005</v>
      </c>
      <c r="Q25" s="1">
        <v>0.95773399999999997</v>
      </c>
      <c r="R25" s="1">
        <v>0.98667099999999996</v>
      </c>
      <c r="S25" s="1">
        <v>0.828654</v>
      </c>
    </row>
    <row r="26" spans="1:19" x14ac:dyDescent="0.15">
      <c r="A26" t="s">
        <v>41</v>
      </c>
      <c r="B26">
        <v>0.93490860454748104</v>
      </c>
      <c r="C26">
        <v>0.96615700000000004</v>
      </c>
      <c r="D26">
        <v>0.94241799999999998</v>
      </c>
      <c r="E26">
        <v>0.99112199999999995</v>
      </c>
      <c r="F26">
        <v>0.96615700000000004</v>
      </c>
      <c r="G26">
        <v>0.94241799999999998</v>
      </c>
      <c r="H26">
        <v>0.99112199999999995</v>
      </c>
      <c r="I26">
        <v>0.85760099999999995</v>
      </c>
      <c r="K26" s="1" t="s">
        <v>41</v>
      </c>
      <c r="L26" s="1">
        <v>0.93506686478454604</v>
      </c>
      <c r="M26" s="1">
        <v>0.96628899999999995</v>
      </c>
      <c r="N26" s="1">
        <v>0.94109699999999996</v>
      </c>
      <c r="O26" s="1">
        <v>0.99286600000000003</v>
      </c>
      <c r="P26" s="1">
        <v>0.96628899999999995</v>
      </c>
      <c r="Q26" s="1">
        <v>0.94109699999999996</v>
      </c>
      <c r="R26" s="1">
        <v>0.99286600000000003</v>
      </c>
      <c r="S26" s="1">
        <v>0.85446</v>
      </c>
    </row>
    <row r="27" spans="1:19" x14ac:dyDescent="0.15">
      <c r="A27" t="s">
        <v>42</v>
      </c>
      <c r="B27">
        <v>0.90722535076834898</v>
      </c>
      <c r="C27">
        <v>0.95093899999999998</v>
      </c>
      <c r="D27">
        <v>0.91314499999999998</v>
      </c>
      <c r="E27">
        <v>0.99199700000000002</v>
      </c>
      <c r="F27">
        <v>0.14886199999999999</v>
      </c>
      <c r="G27">
        <v>0.52795000000000003</v>
      </c>
      <c r="H27">
        <v>8.6646000000000001E-2</v>
      </c>
      <c r="I27">
        <v>0.71022600000000002</v>
      </c>
      <c r="K27" s="1" t="s">
        <v>42</v>
      </c>
      <c r="L27" s="1">
        <v>0.90808437529827202</v>
      </c>
      <c r="M27" s="1">
        <v>0.95139099999999999</v>
      </c>
      <c r="N27" s="1">
        <v>0.91362100000000002</v>
      </c>
      <c r="O27" s="1">
        <v>0.99241800000000002</v>
      </c>
      <c r="P27" s="1">
        <v>0.15748000000000001</v>
      </c>
      <c r="Q27" s="1">
        <v>0.55555600000000005</v>
      </c>
      <c r="R27" s="1">
        <v>9.1743000000000005E-2</v>
      </c>
      <c r="S27" s="1">
        <v>0.67937599999999998</v>
      </c>
    </row>
    <row r="28" spans="1:19" x14ac:dyDescent="0.15">
      <c r="A28" t="s">
        <v>43</v>
      </c>
      <c r="B28">
        <v>0.92033195020746805</v>
      </c>
      <c r="C28">
        <v>0.95811500000000005</v>
      </c>
      <c r="D28">
        <v>0.92580099999999999</v>
      </c>
      <c r="E28">
        <v>0.99276699999999996</v>
      </c>
      <c r="F28">
        <v>0.186441</v>
      </c>
      <c r="G28">
        <v>0.57894699999999999</v>
      </c>
      <c r="H28">
        <v>0.111111</v>
      </c>
      <c r="I28">
        <v>0.73653900000000005</v>
      </c>
      <c r="K28" s="1" t="s">
        <v>43</v>
      </c>
      <c r="L28" s="1">
        <v>0.91986827661909898</v>
      </c>
      <c r="M28" s="1">
        <v>0.95765699999999998</v>
      </c>
      <c r="N28" s="1">
        <v>0.92804900000000001</v>
      </c>
      <c r="O28" s="1">
        <v>0.98921499999999996</v>
      </c>
      <c r="P28" s="1">
        <v>0.255102</v>
      </c>
      <c r="Q28" s="1">
        <v>0.581395</v>
      </c>
      <c r="R28" s="1">
        <v>0.16339899999999999</v>
      </c>
      <c r="S28" s="1">
        <v>0.77734300000000001</v>
      </c>
    </row>
    <row r="29" spans="1:19" x14ac:dyDescent="0.15">
      <c r="A29" t="s">
        <v>44</v>
      </c>
      <c r="B29">
        <v>0.94034698566109398</v>
      </c>
      <c r="C29">
        <v>0.96923099999999995</v>
      </c>
      <c r="D29">
        <v>0.94216699999999998</v>
      </c>
      <c r="E29">
        <v>0.99789700000000003</v>
      </c>
      <c r="F29">
        <v>2.5873E-2</v>
      </c>
      <c r="G29">
        <v>0.28571400000000002</v>
      </c>
      <c r="H29">
        <v>1.355E-2</v>
      </c>
      <c r="I29">
        <v>0.66202000000000005</v>
      </c>
      <c r="K29" s="1" t="s">
        <v>44</v>
      </c>
      <c r="L29" s="1">
        <v>0.94105996989622098</v>
      </c>
      <c r="M29" s="1">
        <v>0.96960999999999997</v>
      </c>
      <c r="N29" s="1">
        <v>0.94220800000000005</v>
      </c>
      <c r="O29" s="1">
        <v>0.99865400000000004</v>
      </c>
      <c r="P29" s="1">
        <v>2.6178E-2</v>
      </c>
      <c r="Q29" s="1">
        <v>0.38461499999999998</v>
      </c>
      <c r="R29" s="1">
        <v>1.355E-2</v>
      </c>
      <c r="S29" s="1">
        <v>0.66313500000000003</v>
      </c>
    </row>
    <row r="30" spans="1:19" x14ac:dyDescent="0.15">
      <c r="B30">
        <f>AVERAGE(B2:B29)</f>
        <v>0.82166094643549015</v>
      </c>
      <c r="C30">
        <f t="shared" ref="C30:I30" si="0">AVERAGE(C2:C29)</f>
        <v>0.8831073928571429</v>
      </c>
      <c r="D30">
        <f t="shared" si="0"/>
        <v>0.83925853571428566</v>
      </c>
      <c r="E30">
        <f t="shared" si="0"/>
        <v>0.93363867857142857</v>
      </c>
      <c r="F30">
        <f t="shared" si="0"/>
        <v>0.42427635714285722</v>
      </c>
      <c r="G30">
        <f t="shared" si="0"/>
        <v>0.62508292857142855</v>
      </c>
      <c r="H30">
        <f t="shared" si="0"/>
        <v>0.37710721428571431</v>
      </c>
      <c r="I30">
        <f t="shared" si="0"/>
        <v>0.75405085714285691</v>
      </c>
      <c r="K30" s="1"/>
      <c r="L30" s="1">
        <f>AVERAGE(L2:L29)</f>
        <v>0.82195063515609434</v>
      </c>
      <c r="M30" s="1">
        <f t="shared" ref="M30:S30" si="1">AVERAGE(M2:M29)</f>
        <v>0.88227139285714284</v>
      </c>
      <c r="N30" s="1">
        <f t="shared" si="1"/>
        <v>0.84315024999999988</v>
      </c>
      <c r="O30" s="1">
        <f t="shared" si="1"/>
        <v>0.92652632142857139</v>
      </c>
      <c r="P30" s="1">
        <f t="shared" si="1"/>
        <v>0.44620971428571427</v>
      </c>
      <c r="Q30" s="1">
        <f t="shared" si="1"/>
        <v>0.61792303571428564</v>
      </c>
      <c r="R30" s="1">
        <f t="shared" si="1"/>
        <v>0.39698596428571425</v>
      </c>
      <c r="S30" s="1">
        <f t="shared" si="1"/>
        <v>0.75202028571428581</v>
      </c>
    </row>
    <row r="32" spans="1:19" x14ac:dyDescent="0.15">
      <c r="K32" s="1" t="s">
        <v>17</v>
      </c>
      <c r="L32">
        <f>(B2-L2)/L2</f>
        <v>-2.2163734589267731E-3</v>
      </c>
      <c r="M32">
        <f t="shared" ref="M32:S47" si="2">(C2-M2)/M2</f>
        <v>-9.2371223647028046E-4</v>
      </c>
      <c r="N32">
        <f t="shared" si="2"/>
        <v>-3.7936938238260841E-3</v>
      </c>
      <c r="O32">
        <f t="shared" si="2"/>
        <v>2.2729065095314738E-3</v>
      </c>
      <c r="P32">
        <f t="shared" si="2"/>
        <v>-0.14674926582495554</v>
      </c>
      <c r="Q32">
        <f t="shared" si="2"/>
        <v>9.8363527246310145E-3</v>
      </c>
      <c r="R32">
        <f t="shared" si="2"/>
        <v>-0.17876983333999444</v>
      </c>
      <c r="S32">
        <f t="shared" si="2"/>
        <v>-3.2924401377539014E-3</v>
      </c>
    </row>
    <row r="33" spans="11:19" x14ac:dyDescent="0.15">
      <c r="K33" s="1" t="s">
        <v>18</v>
      </c>
      <c r="L33">
        <f t="shared" ref="L33:L59" si="3">(B3-L3)/L3</f>
        <v>4.9019607843128745E-3</v>
      </c>
      <c r="M33">
        <f t="shared" si="2"/>
        <v>4.9046844965039754E-3</v>
      </c>
      <c r="N33">
        <f t="shared" si="2"/>
        <v>-3.0980334450973848E-3</v>
      </c>
      <c r="O33">
        <f t="shared" si="2"/>
        <v>1.4475953708247512E-2</v>
      </c>
      <c r="P33">
        <f t="shared" si="2"/>
        <v>-1.932367149758453E-2</v>
      </c>
      <c r="Q33">
        <f t="shared" si="2"/>
        <v>3.1998244230216952E-2</v>
      </c>
      <c r="R33">
        <f t="shared" si="2"/>
        <v>-4.7923689228096443E-2</v>
      </c>
      <c r="S33">
        <f t="shared" si="2"/>
        <v>-1.728991643207095E-3</v>
      </c>
    </row>
    <row r="34" spans="11:19" x14ac:dyDescent="0.15">
      <c r="K34" s="1" t="s">
        <v>19</v>
      </c>
      <c r="L34">
        <f t="shared" si="3"/>
        <v>3.5639412997899743E-3</v>
      </c>
      <c r="M34">
        <f t="shared" si="2"/>
        <v>1.5040996665959937E-2</v>
      </c>
      <c r="N34">
        <f t="shared" si="2"/>
        <v>-3.4040392462801418E-2</v>
      </c>
      <c r="O34">
        <f t="shared" si="2"/>
        <v>6.8696700996723342E-2</v>
      </c>
      <c r="P34">
        <f t="shared" si="2"/>
        <v>1.5040996665959937E-2</v>
      </c>
      <c r="Q34">
        <f t="shared" si="2"/>
        <v>-3.4040392462801418E-2</v>
      </c>
      <c r="R34">
        <f t="shared" si="2"/>
        <v>6.8696700996723342E-2</v>
      </c>
      <c r="S34">
        <f t="shared" si="2"/>
        <v>-1.2258500171697275E-2</v>
      </c>
    </row>
    <row r="35" spans="11:19" x14ac:dyDescent="0.15">
      <c r="K35" s="1" t="s">
        <v>20</v>
      </c>
      <c r="L35">
        <f t="shared" si="3"/>
        <v>-1.7133066818949771E-3</v>
      </c>
      <c r="M35">
        <f t="shared" si="2"/>
        <v>5.2624433221382984E-4</v>
      </c>
      <c r="N35">
        <f t="shared" si="2"/>
        <v>-9.1410036001902811E-3</v>
      </c>
      <c r="O35">
        <f t="shared" si="2"/>
        <v>1.222118338453318E-2</v>
      </c>
      <c r="P35">
        <f t="shared" si="2"/>
        <v>-0.26132401543056821</v>
      </c>
      <c r="Q35">
        <f t="shared" si="2"/>
        <v>7.6722221951247144E-2</v>
      </c>
      <c r="R35">
        <f t="shared" si="2"/>
        <v>-0.31972983257229831</v>
      </c>
      <c r="S35">
        <f t="shared" si="2"/>
        <v>-1.4311351999067962E-2</v>
      </c>
    </row>
    <row r="36" spans="11:19" x14ac:dyDescent="0.15">
      <c r="K36" s="1" t="s">
        <v>21</v>
      </c>
      <c r="L36">
        <f t="shared" si="3"/>
        <v>-9.4829532625863196E-3</v>
      </c>
      <c r="M36">
        <f t="shared" si="2"/>
        <v>-6.0285282450678176E-3</v>
      </c>
      <c r="N36">
        <f t="shared" si="2"/>
        <v>-3.7029185542256813E-3</v>
      </c>
      <c r="O36">
        <f t="shared" si="2"/>
        <v>-8.3759116416310137E-3</v>
      </c>
      <c r="P36">
        <f t="shared" si="2"/>
        <v>-2.2856014042845988E-2</v>
      </c>
      <c r="Q36">
        <f t="shared" si="2"/>
        <v>-3.0842312437278915E-2</v>
      </c>
      <c r="R36">
        <f t="shared" si="2"/>
        <v>-1.5110728067188745E-2</v>
      </c>
      <c r="S36">
        <f t="shared" si="2"/>
        <v>-3.1408494619385185E-3</v>
      </c>
    </row>
    <row r="37" spans="11:19" x14ac:dyDescent="0.15">
      <c r="K37" s="1" t="s">
        <v>22</v>
      </c>
      <c r="L37">
        <f t="shared" si="3"/>
        <v>-1.29574903387138E-2</v>
      </c>
      <c r="M37">
        <f t="shared" si="2"/>
        <v>-8.8065284694498359E-3</v>
      </c>
      <c r="N37">
        <f t="shared" si="2"/>
        <v>-3.8987260059422284E-3</v>
      </c>
      <c r="O37">
        <f t="shared" si="2"/>
        <v>-1.381881127609599E-2</v>
      </c>
      <c r="P37">
        <f t="shared" si="2"/>
        <v>-2.4078373182075591E-2</v>
      </c>
      <c r="Q37">
        <f t="shared" si="2"/>
        <v>-3.9711487982470213E-2</v>
      </c>
      <c r="R37">
        <f t="shared" si="2"/>
        <v>-9.3786987681485027E-3</v>
      </c>
      <c r="S37">
        <f t="shared" si="2"/>
        <v>-1.3258034218654575E-2</v>
      </c>
    </row>
    <row r="38" spans="11:19" x14ac:dyDescent="0.15">
      <c r="K38" s="1" t="s">
        <v>23</v>
      </c>
      <c r="L38">
        <f t="shared" si="3"/>
        <v>-5.5753148130345438E-3</v>
      </c>
      <c r="M38">
        <f t="shared" si="2"/>
        <v>-2.1474869797370507E-3</v>
      </c>
      <c r="N38">
        <f t="shared" si="2"/>
        <v>-7.9823661618863319E-3</v>
      </c>
      <c r="O38">
        <f t="shared" si="2"/>
        <v>4.6595131727276765E-3</v>
      </c>
      <c r="P38">
        <f t="shared" si="2"/>
        <v>-0.10397754419493549</v>
      </c>
      <c r="Q38">
        <f t="shared" si="2"/>
        <v>-1.3216439180863048E-2</v>
      </c>
      <c r="R38">
        <f t="shared" si="2"/>
        <v>-0.13825482916642495</v>
      </c>
      <c r="S38">
        <f t="shared" si="2"/>
        <v>4.0812912090001357E-3</v>
      </c>
    </row>
    <row r="39" spans="11:19" x14ac:dyDescent="0.15">
      <c r="K39" s="1" t="s">
        <v>24</v>
      </c>
      <c r="L39">
        <f t="shared" si="3"/>
        <v>2.591894439208391E-3</v>
      </c>
      <c r="M39">
        <f t="shared" si="2"/>
        <v>1.6884641947551415E-3</v>
      </c>
      <c r="N39">
        <f t="shared" si="2"/>
        <v>-1.7680176015974921E-3</v>
      </c>
      <c r="O39">
        <f t="shared" si="2"/>
        <v>5.6208916285136953E-3</v>
      </c>
      <c r="P39">
        <f t="shared" si="2"/>
        <v>-4.6477265779444436E-2</v>
      </c>
      <c r="Q39">
        <f t="shared" si="2"/>
        <v>7.3414867616118332E-2</v>
      </c>
      <c r="R39">
        <f t="shared" si="2"/>
        <v>-7.8687727322113168E-2</v>
      </c>
      <c r="S39">
        <f t="shared" si="2"/>
        <v>3.9880840821882702E-2</v>
      </c>
    </row>
    <row r="40" spans="11:19" x14ac:dyDescent="0.15">
      <c r="K40" s="1" t="s">
        <v>25</v>
      </c>
      <c r="L40">
        <f t="shared" si="3"/>
        <v>1.4132848778516539E-3</v>
      </c>
      <c r="M40">
        <f t="shared" si="2"/>
        <v>8.9848314277014341E-4</v>
      </c>
      <c r="N40">
        <f t="shared" si="2"/>
        <v>-1.5992200020173114E-3</v>
      </c>
      <c r="O40">
        <f t="shared" si="2"/>
        <v>3.674868399982992E-3</v>
      </c>
      <c r="P40">
        <f t="shared" si="2"/>
        <v>-0.16493642031254294</v>
      </c>
      <c r="Q40">
        <f t="shared" si="2"/>
        <v>5.4148439270090838E-2</v>
      </c>
      <c r="R40">
        <f t="shared" si="2"/>
        <v>-0.19642300093584281</v>
      </c>
      <c r="S40">
        <f t="shared" si="2"/>
        <v>3.1278109711059578E-2</v>
      </c>
    </row>
    <row r="41" spans="11:19" x14ac:dyDescent="0.15">
      <c r="K41" s="1" t="s">
        <v>26</v>
      </c>
      <c r="L41">
        <f t="shared" si="3"/>
        <v>1.3869371295899371E-2</v>
      </c>
      <c r="M41">
        <f t="shared" si="2"/>
        <v>1.0887173996046964E-2</v>
      </c>
      <c r="N41">
        <f t="shared" si="2"/>
        <v>1.1543843716399989E-2</v>
      </c>
      <c r="O41">
        <f t="shared" si="2"/>
        <v>1.0194529096177339E-2</v>
      </c>
      <c r="P41">
        <f t="shared" si="2"/>
        <v>1.9049684638202773E-2</v>
      </c>
      <c r="Q41">
        <f t="shared" si="2"/>
        <v>1.7900266805794842E-2</v>
      </c>
      <c r="R41">
        <f t="shared" si="2"/>
        <v>2.0109645615718472E-2</v>
      </c>
      <c r="S41">
        <f t="shared" si="2"/>
        <v>8.7171374148174909E-3</v>
      </c>
    </row>
    <row r="42" spans="11:19" x14ac:dyDescent="0.15">
      <c r="K42" s="1" t="s">
        <v>27</v>
      </c>
      <c r="L42">
        <f t="shared" si="3"/>
        <v>5.6657223796031395E-3</v>
      </c>
      <c r="M42">
        <f t="shared" si="2"/>
        <v>3.9170888417973939E-3</v>
      </c>
      <c r="N42">
        <f t="shared" si="2"/>
        <v>-4.049182699262294E-3</v>
      </c>
      <c r="O42">
        <f t="shared" si="2"/>
        <v>1.2719835529469391E-2</v>
      </c>
      <c r="P42">
        <f t="shared" si="2"/>
        <v>-7.7538743882544933E-2</v>
      </c>
      <c r="Q42">
        <f t="shared" si="2"/>
        <v>4.1884589756930206E-2</v>
      </c>
      <c r="R42">
        <f t="shared" si="2"/>
        <v>-0.13297582964171906</v>
      </c>
      <c r="S42">
        <f t="shared" si="2"/>
        <v>-1.469675154920628E-2</v>
      </c>
    </row>
    <row r="43" spans="11:19" x14ac:dyDescent="0.15">
      <c r="K43" s="1" t="s">
        <v>28</v>
      </c>
      <c r="L43">
        <f t="shared" si="3"/>
        <v>-1.0598402087068921E-2</v>
      </c>
      <c r="M43">
        <f t="shared" si="2"/>
        <v>-4.0523094140609206E-3</v>
      </c>
      <c r="N43">
        <f t="shared" si="2"/>
        <v>-1.4969172039475816E-2</v>
      </c>
      <c r="O43">
        <f t="shared" si="2"/>
        <v>9.6407074018440893E-3</v>
      </c>
      <c r="P43">
        <f t="shared" si="2"/>
        <v>-4.0523094140609206E-3</v>
      </c>
      <c r="Q43">
        <f t="shared" si="2"/>
        <v>-1.4969172039475816E-2</v>
      </c>
      <c r="R43">
        <f t="shared" si="2"/>
        <v>9.6407074018440893E-3</v>
      </c>
      <c r="S43">
        <f t="shared" si="2"/>
        <v>4.0096328539215142E-3</v>
      </c>
    </row>
    <row r="44" spans="11:19" x14ac:dyDescent="0.15">
      <c r="K44" s="1" t="s">
        <v>29</v>
      </c>
      <c r="L44">
        <f t="shared" si="3"/>
        <v>-4.4072278536761469E-4</v>
      </c>
      <c r="M44">
        <f t="shared" si="2"/>
        <v>-2.461026672437456E-4</v>
      </c>
      <c r="N44">
        <f t="shared" si="2"/>
        <v>1.2750665215632595E-4</v>
      </c>
      <c r="O44">
        <f t="shared" si="2"/>
        <v>-6.6304549535318731E-4</v>
      </c>
      <c r="P44">
        <f t="shared" si="2"/>
        <v>6.4054662180294403E-2</v>
      </c>
      <c r="Q44">
        <f t="shared" si="2"/>
        <v>-6.25E-2</v>
      </c>
      <c r="R44">
        <f t="shared" si="2"/>
        <v>7.1420153211549806E-2</v>
      </c>
      <c r="S44">
        <f t="shared" si="2"/>
        <v>2.6089465448936422E-2</v>
      </c>
    </row>
    <row r="45" spans="11:19" x14ac:dyDescent="0.15">
      <c r="K45" s="1" t="s">
        <v>30</v>
      </c>
      <c r="L45">
        <f t="shared" si="3"/>
        <v>-2.1579628830398488E-4</v>
      </c>
      <c r="M45">
        <f t="shared" si="2"/>
        <v>-3.0322522387948804E-4</v>
      </c>
      <c r="N45">
        <f t="shared" si="2"/>
        <v>1.1745262434658423E-3</v>
      </c>
      <c r="O45">
        <f t="shared" si="2"/>
        <v>-1.9028173455698069E-3</v>
      </c>
      <c r="P45">
        <f t="shared" si="2"/>
        <v>7.9650369214856413E-3</v>
      </c>
      <c r="Q45">
        <f t="shared" si="2"/>
        <v>-4.4698643817719323E-3</v>
      </c>
      <c r="R45">
        <f t="shared" si="2"/>
        <v>1.6240989702150085E-2</v>
      </c>
      <c r="S45">
        <f t="shared" si="2"/>
        <v>2.3330367865044329E-3</v>
      </c>
    </row>
    <row r="46" spans="11:19" x14ac:dyDescent="0.15">
      <c r="K46" s="1" t="s">
        <v>31</v>
      </c>
      <c r="L46">
        <f t="shared" si="3"/>
        <v>2.4624476729868503E-3</v>
      </c>
      <c r="M46">
        <f t="shared" si="2"/>
        <v>1.4190717689135616E-3</v>
      </c>
      <c r="N46">
        <f t="shared" si="2"/>
        <v>-8.9049394902067413E-4</v>
      </c>
      <c r="O46">
        <f t="shared" si="2"/>
        <v>3.9899187107308868E-3</v>
      </c>
      <c r="P46">
        <f t="shared" si="2"/>
        <v>-8.6837294332723858E-2</v>
      </c>
      <c r="Q46">
        <f t="shared" si="2"/>
        <v>0.10807205085743588</v>
      </c>
      <c r="R46">
        <f t="shared" si="2"/>
        <v>-0.11764266666666663</v>
      </c>
      <c r="S46">
        <f t="shared" si="2"/>
        <v>2.6809059389502805E-2</v>
      </c>
    </row>
    <row r="47" spans="11:19" x14ac:dyDescent="0.15">
      <c r="K47" s="1" t="s">
        <v>32</v>
      </c>
      <c r="L47">
        <f t="shared" si="3"/>
        <v>1.1505588428664577E-2</v>
      </c>
      <c r="M47">
        <f t="shared" si="2"/>
        <v>8.4971203899155343E-3</v>
      </c>
      <c r="N47">
        <f t="shared" si="2"/>
        <v>-1.7140086145420293E-2</v>
      </c>
      <c r="O47">
        <f t="shared" si="2"/>
        <v>3.7988036748761174E-2</v>
      </c>
      <c r="P47">
        <f t="shared" si="2"/>
        <v>-0.51981292825290937</v>
      </c>
      <c r="Q47">
        <f t="shared" si="2"/>
        <v>0.3189825606492272</v>
      </c>
      <c r="R47">
        <f t="shared" si="2"/>
        <v>-0.63333244666702126</v>
      </c>
      <c r="S47">
        <f t="shared" si="2"/>
        <v>4.1422238423806821E-3</v>
      </c>
    </row>
    <row r="48" spans="11:19" x14ac:dyDescent="0.15">
      <c r="K48" s="1" t="s">
        <v>33</v>
      </c>
      <c r="L48">
        <f t="shared" si="3"/>
        <v>-3.1847133757960341E-3</v>
      </c>
      <c r="M48">
        <f t="shared" ref="M48:M59" si="4">(C18-M18)/M18</f>
        <v>-5.2857744148939899E-4</v>
      </c>
      <c r="N48">
        <f t="shared" ref="N48:N59" si="5">(D18-N18)/N18</f>
        <v>-6.427429803693238E-3</v>
      </c>
      <c r="O48">
        <f t="shared" ref="O48:O59" si="6">(E18-O18)/O18</f>
        <v>5.929813300228009E-3</v>
      </c>
      <c r="P48">
        <f t="shared" ref="P48:P59" si="7">(F18-P18)/P18</f>
        <v>-2.4338251435569905E-2</v>
      </c>
      <c r="Q48">
        <f t="shared" ref="Q48:Q59" si="8">(G18-Q18)/Q18</f>
        <v>-3.1313202841503959E-3</v>
      </c>
      <c r="R48">
        <f t="shared" ref="R48:R59" si="9">(H18-R18)/R18</f>
        <v>-4.0928082722817824E-2</v>
      </c>
      <c r="S48">
        <f t="shared" ref="S48:S59" si="10">(I18-S18)/S18</f>
        <v>-5.7980872118583333E-3</v>
      </c>
    </row>
    <row r="49" spans="11:19" x14ac:dyDescent="0.15">
      <c r="K49" s="1" t="s">
        <v>34</v>
      </c>
      <c r="L49">
        <f t="shared" si="3"/>
        <v>-3.5565579458710001E-3</v>
      </c>
      <c r="M49">
        <f t="shared" si="4"/>
        <v>1.9721684174007492E-3</v>
      </c>
      <c r="N49">
        <f t="shared" si="5"/>
        <v>-1.2024292039541333E-2</v>
      </c>
      <c r="O49">
        <f t="shared" si="6"/>
        <v>1.8376540886421312E-2</v>
      </c>
      <c r="P49">
        <f t="shared" si="7"/>
        <v>-5.6196100001037703E-2</v>
      </c>
      <c r="Q49">
        <f t="shared" si="8"/>
        <v>4.1966499785387745E-3</v>
      </c>
      <c r="R49">
        <f t="shared" si="9"/>
        <v>-9.5365775958605292E-2</v>
      </c>
      <c r="S49">
        <f t="shared" si="10"/>
        <v>-6.6218009636244335E-3</v>
      </c>
    </row>
    <row r="50" spans="11:19" x14ac:dyDescent="0.15">
      <c r="K50" s="1" t="s">
        <v>35</v>
      </c>
      <c r="L50">
        <f t="shared" si="3"/>
        <v>5.5200464846023338E-3</v>
      </c>
      <c r="M50">
        <f t="shared" si="4"/>
        <v>5.8995970949293148E-3</v>
      </c>
      <c r="N50">
        <f t="shared" si="5"/>
        <v>-7.509838657745088E-3</v>
      </c>
      <c r="O50">
        <f t="shared" si="6"/>
        <v>2.2945082072021311E-2</v>
      </c>
      <c r="P50">
        <f t="shared" si="7"/>
        <v>-0.18780936270363699</v>
      </c>
      <c r="Q50">
        <f t="shared" si="8"/>
        <v>0.10190967741935494</v>
      </c>
      <c r="R50">
        <f t="shared" si="9"/>
        <v>-0.25345297016060586</v>
      </c>
      <c r="S50">
        <f t="shared" si="10"/>
        <v>1.3402689477131795E-2</v>
      </c>
    </row>
    <row r="51" spans="11:19" x14ac:dyDescent="0.15">
      <c r="K51" s="1" t="s">
        <v>36</v>
      </c>
      <c r="L51">
        <f t="shared" si="3"/>
        <v>-5.3378762067006411E-3</v>
      </c>
      <c r="M51">
        <f t="shared" si="4"/>
        <v>8.7333254968927874E-3</v>
      </c>
      <c r="N51">
        <f t="shared" si="5"/>
        <v>-3.0362187363634267E-2</v>
      </c>
      <c r="O51">
        <f t="shared" si="6"/>
        <v>5.5380136851238299E-2</v>
      </c>
      <c r="P51">
        <f t="shared" si="7"/>
        <v>-3.9388825354856279E-2</v>
      </c>
      <c r="Q51">
        <f t="shared" si="8"/>
        <v>4.2707158731375171E-2</v>
      </c>
      <c r="R51">
        <f t="shared" si="9"/>
        <v>-0.10158438647824183</v>
      </c>
      <c r="S51">
        <f t="shared" si="10"/>
        <v>-5.2327154860434613E-3</v>
      </c>
    </row>
    <row r="52" spans="11:19" x14ac:dyDescent="0.15">
      <c r="K52" s="1" t="s">
        <v>37</v>
      </c>
      <c r="L52">
        <f t="shared" si="3"/>
        <v>-1.0504814706740469E-2</v>
      </c>
      <c r="M52">
        <f t="shared" si="4"/>
        <v>-7.0948392761270079E-3</v>
      </c>
      <c r="N52">
        <f t="shared" si="5"/>
        <v>-2.1574494153577834E-3</v>
      </c>
      <c r="O52">
        <f t="shared" si="6"/>
        <v>-1.255840691007188E-2</v>
      </c>
      <c r="P52">
        <f t="shared" si="7"/>
        <v>-1.4535805813315344E-2</v>
      </c>
      <c r="Q52">
        <f t="shared" si="8"/>
        <v>-4.2531039015595407E-2</v>
      </c>
      <c r="R52">
        <f t="shared" si="9"/>
        <v>4.9881271080053722E-3</v>
      </c>
      <c r="S52">
        <f t="shared" si="10"/>
        <v>-4.6282729732990118E-3</v>
      </c>
    </row>
    <row r="53" spans="11:19" x14ac:dyDescent="0.15">
      <c r="K53" s="1" t="s">
        <v>38</v>
      </c>
      <c r="L53">
        <f t="shared" si="3"/>
        <v>-1.2725344644750807E-3</v>
      </c>
      <c r="M53">
        <f t="shared" si="4"/>
        <v>-6.9073096604422955E-5</v>
      </c>
      <c r="N53">
        <f t="shared" si="5"/>
        <v>-3.4913417951605887E-3</v>
      </c>
      <c r="O53">
        <f t="shared" si="6"/>
        <v>3.9665195620808965E-3</v>
      </c>
      <c r="P53">
        <f t="shared" si="7"/>
        <v>-5.7768260155929362E-2</v>
      </c>
      <c r="Q53">
        <f t="shared" si="8"/>
        <v>-6.3366882356939479E-3</v>
      </c>
      <c r="R53">
        <f t="shared" si="9"/>
        <v>-7.7685539143613258E-2</v>
      </c>
      <c r="S53">
        <f t="shared" si="10"/>
        <v>1.2333804730301557E-2</v>
      </c>
    </row>
    <row r="54" spans="11:19" x14ac:dyDescent="0.15">
      <c r="K54" s="1" t="s">
        <v>39</v>
      </c>
      <c r="L54">
        <f t="shared" si="3"/>
        <v>5.6093829678734502E-3</v>
      </c>
      <c r="M54">
        <f t="shared" si="4"/>
        <v>-5.3345184888212039E-3</v>
      </c>
      <c r="N54">
        <f t="shared" si="5"/>
        <v>2.5496969126759108E-2</v>
      </c>
      <c r="O54">
        <f t="shared" si="6"/>
        <v>-3.5465699114586434E-2</v>
      </c>
      <c r="P54">
        <f t="shared" si="7"/>
        <v>-5.3345184888212039E-3</v>
      </c>
      <c r="Q54">
        <f t="shared" si="8"/>
        <v>2.5496969126759108E-2</v>
      </c>
      <c r="R54">
        <f t="shared" si="9"/>
        <v>-3.5465699114586434E-2</v>
      </c>
      <c r="S54">
        <f t="shared" si="10"/>
        <v>1.7743230954071994E-2</v>
      </c>
    </row>
    <row r="55" spans="11:19" x14ac:dyDescent="0.15">
      <c r="K55" s="1" t="s">
        <v>40</v>
      </c>
      <c r="L55">
        <f t="shared" si="3"/>
        <v>-3.1408902093920733E-4</v>
      </c>
      <c r="M55">
        <f t="shared" si="4"/>
        <v>-7.8190346167259444E-5</v>
      </c>
      <c r="N55">
        <f t="shared" si="5"/>
        <v>-2.7585947663964338E-3</v>
      </c>
      <c r="O55">
        <f t="shared" si="6"/>
        <v>2.6979611238194426E-3</v>
      </c>
      <c r="P55">
        <f t="shared" si="7"/>
        <v>-7.8190346167259444E-5</v>
      </c>
      <c r="Q55">
        <f t="shared" si="8"/>
        <v>-2.7585947663964338E-3</v>
      </c>
      <c r="R55">
        <f t="shared" si="9"/>
        <v>2.6979611238194426E-3</v>
      </c>
      <c r="S55">
        <f t="shared" si="10"/>
        <v>-4.1392426754713598E-3</v>
      </c>
    </row>
    <row r="56" spans="11:19" x14ac:dyDescent="0.15">
      <c r="K56" s="1" t="s">
        <v>41</v>
      </c>
      <c r="L56">
        <f t="shared" si="3"/>
        <v>-1.6925018201929929E-4</v>
      </c>
      <c r="M56">
        <f t="shared" si="4"/>
        <v>-1.3660509433503846E-4</v>
      </c>
      <c r="N56">
        <f t="shared" si="5"/>
        <v>1.403681023316424E-3</v>
      </c>
      <c r="O56">
        <f t="shared" si="6"/>
        <v>-1.7565310928162297E-3</v>
      </c>
      <c r="P56">
        <f t="shared" si="7"/>
        <v>-1.3660509433503846E-4</v>
      </c>
      <c r="Q56">
        <f t="shared" si="8"/>
        <v>1.403681023316424E-3</v>
      </c>
      <c r="R56">
        <f t="shared" si="9"/>
        <v>-1.7565310928162297E-3</v>
      </c>
      <c r="S56">
        <f t="shared" si="10"/>
        <v>3.6760058984621276E-3</v>
      </c>
    </row>
    <row r="57" spans="11:19" x14ac:dyDescent="0.15">
      <c r="K57" s="1" t="s">
        <v>42</v>
      </c>
      <c r="L57">
        <f t="shared" si="3"/>
        <v>-9.459743535845755E-4</v>
      </c>
      <c r="M57">
        <f t="shared" si="4"/>
        <v>-4.7509383628813808E-4</v>
      </c>
      <c r="N57">
        <f t="shared" si="5"/>
        <v>-5.2100378603384991E-4</v>
      </c>
      <c r="O57">
        <f t="shared" si="6"/>
        <v>-4.2421640881161438E-4</v>
      </c>
      <c r="P57">
        <f t="shared" si="7"/>
        <v>-5.4724409448818984E-2</v>
      </c>
      <c r="Q57">
        <f t="shared" si="8"/>
        <v>-4.969076024739183E-2</v>
      </c>
      <c r="R57">
        <f t="shared" si="9"/>
        <v>-5.5557372224583935E-2</v>
      </c>
      <c r="S57">
        <f t="shared" si="10"/>
        <v>4.5409316784814364E-2</v>
      </c>
    </row>
    <row r="58" spans="11:19" x14ac:dyDescent="0.15">
      <c r="K58" s="1" t="s">
        <v>43</v>
      </c>
      <c r="L58">
        <f t="shared" si="3"/>
        <v>5.0406520167568781E-4</v>
      </c>
      <c r="M58">
        <f t="shared" si="4"/>
        <v>4.7825056361522914E-4</v>
      </c>
      <c r="N58">
        <f t="shared" si="5"/>
        <v>-2.4222858922320132E-3</v>
      </c>
      <c r="O58">
        <f t="shared" si="6"/>
        <v>3.5907259796909667E-3</v>
      </c>
      <c r="P58">
        <f t="shared" si="7"/>
        <v>-0.26915116306418607</v>
      </c>
      <c r="Q58">
        <f t="shared" si="8"/>
        <v>-4.2105625263375258E-3</v>
      </c>
      <c r="R58">
        <f t="shared" si="9"/>
        <v>-0.32000195839631818</v>
      </c>
      <c r="S58">
        <f t="shared" si="10"/>
        <v>-5.2491628534636514E-2</v>
      </c>
    </row>
    <row r="59" spans="11:19" x14ac:dyDescent="0.15">
      <c r="K59" s="1" t="s">
        <v>44</v>
      </c>
      <c r="L59">
        <f t="shared" si="3"/>
        <v>-7.5763953194781853E-4</v>
      </c>
      <c r="M59">
        <f t="shared" si="4"/>
        <v>-3.9087880694301647E-4</v>
      </c>
      <c r="N59">
        <f t="shared" si="5"/>
        <v>-4.3514807770756307E-5</v>
      </c>
      <c r="O59">
        <f t="shared" si="6"/>
        <v>-7.5802029531750503E-4</v>
      </c>
      <c r="P59">
        <f t="shared" si="7"/>
        <v>-1.1651004660401853E-2</v>
      </c>
      <c r="Q59">
        <f t="shared" si="8"/>
        <v>-0.25714285714285706</v>
      </c>
      <c r="R59">
        <f t="shared" si="9"/>
        <v>0</v>
      </c>
      <c r="S59">
        <f t="shared" si="10"/>
        <v>-1.6814072549329729E-3</v>
      </c>
    </row>
    <row r="60" spans="11:19" x14ac:dyDescent="0.15">
      <c r="L60">
        <f t="shared" ref="L60" si="11">(B30-L30)/L30</f>
        <v>-3.5244053379091753E-4</v>
      </c>
      <c r="M60">
        <f t="shared" ref="M60" si="12">(C30-M30)/M30</f>
        <v>9.4755424098333407E-4</v>
      </c>
      <c r="N60">
        <f t="shared" ref="N60" si="13">(D30-N30)/N30</f>
        <v>-4.6156830122676485E-3</v>
      </c>
      <c r="O60">
        <f t="shared" ref="O60" si="14">(E30-O30)/O30</f>
        <v>7.6763681488195004E-3</v>
      </c>
      <c r="P60">
        <f t="shared" ref="P60" si="15">(F30-P30)/P30</f>
        <v>-4.9154817657808353E-2</v>
      </c>
      <c r="Q60">
        <f t="shared" ref="Q60" si="16">(G30-Q30)/Q30</f>
        <v>1.1587030169325965E-2</v>
      </c>
      <c r="R60">
        <f t="shared" ref="R60" si="17">(H30-R30)/R30</f>
        <v>-5.0074188481114751E-2</v>
      </c>
      <c r="S60">
        <f t="shared" ref="S60" si="18">(I30-S30)/S30</f>
        <v>2.7001551249942967E-3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feature_selection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ayonel</dc:creator>
  <cp:lastModifiedBy>ayonel</cp:lastModifiedBy>
  <dcterms:created xsi:type="dcterms:W3CDTF">2018-01-26T02:28:04Z</dcterms:created>
  <dcterms:modified xsi:type="dcterms:W3CDTF">2018-01-26T10:10:35Z</dcterms:modified>
</cp:coreProperties>
</file>