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XCEll\My Own Works\"/>
    </mc:Choice>
  </mc:AlternateContent>
  <bookViews>
    <workbookView xWindow="0" yWindow="0" windowWidth="20490" windowHeight="9510"/>
  </bookViews>
  <sheets>
    <sheet name="Task 1" sheetId="1" r:id="rId1"/>
    <sheet name="Task 1 Answer" sheetId="2" r:id="rId2"/>
    <sheet name="Task 2" sheetId="3" r:id="rId3"/>
    <sheet name="Task 2 Answer" sheetId="4" r:id="rId4"/>
    <sheet name="Task 3" sheetId="5" r:id="rId5"/>
    <sheet name="Task 3 Answer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6" l="1"/>
  <c r="H17" i="6"/>
  <c r="H5" i="6"/>
  <c r="H6" i="6"/>
  <c r="H7" i="6"/>
  <c r="H8" i="6"/>
  <c r="H9" i="6"/>
  <c r="H10" i="6"/>
  <c r="H11" i="6"/>
  <c r="H12" i="6"/>
  <c r="H13" i="6"/>
  <c r="H14" i="6"/>
  <c r="H15" i="6"/>
  <c r="H16" i="6"/>
  <c r="H4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4"/>
  <c r="C16" i="4"/>
  <c r="C5" i="4"/>
  <c r="C6" i="4"/>
  <c r="C7" i="4"/>
  <c r="C8" i="4"/>
  <c r="C9" i="4"/>
  <c r="C10" i="4"/>
  <c r="C11" i="4"/>
  <c r="C12" i="4"/>
  <c r="C13" i="4"/>
  <c r="C14" i="4"/>
  <c r="C15" i="4"/>
  <c r="C4" i="4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41" i="2"/>
  <c r="B39" i="2"/>
  <c r="B40" i="2"/>
  <c r="B38" i="2"/>
  <c r="D29" i="2"/>
  <c r="D26" i="2"/>
  <c r="D27" i="2"/>
  <c r="D25" i="2"/>
  <c r="D28" i="2" s="1"/>
  <c r="D30" i="2" s="1"/>
  <c r="F17" i="2"/>
  <c r="F15" i="2"/>
  <c r="F16" i="2"/>
  <c r="F14" i="2"/>
  <c r="D17" i="2"/>
  <c r="D15" i="2"/>
  <c r="D16" i="2"/>
  <c r="D14" i="2"/>
  <c r="C17" i="2"/>
  <c r="C15" i="2"/>
  <c r="C16" i="2"/>
  <c r="C14" i="2"/>
  <c r="H27" i="2"/>
  <c r="H26" i="2"/>
  <c r="H25" i="2"/>
  <c r="H28" i="2" s="1"/>
  <c r="D28" i="1"/>
  <c r="D30" i="1" s="1"/>
  <c r="H27" i="1"/>
  <c r="H26" i="1"/>
  <c r="H25" i="1"/>
  <c r="H28" i="1" s="1"/>
</calcChain>
</file>

<file path=xl/sharedStrings.xml><?xml version="1.0" encoding="utf-8"?>
<sst xmlns="http://schemas.openxmlformats.org/spreadsheetml/2006/main" count="172" uniqueCount="59">
  <si>
    <t>When you MUST use ROUND:</t>
  </si>
  <si>
    <t>When not to use ROUND:</t>
  </si>
  <si>
    <t>1) You are required to round, like with Money.</t>
  </si>
  <si>
    <t>When you are just looking at number, then you can use Number Formatting</t>
  </si>
  <si>
    <t>2) You have extraneous decimals, like past the penny position.</t>
  </si>
  <si>
    <t>3) You will use formula result in a subsequent formula.</t>
  </si>
  <si>
    <t>Rules for ROUND:</t>
  </si>
  <si>
    <t>Examples where you often have to round your numbers:</t>
  </si>
  <si>
    <t>Round to penny (hundredths position) use 2</t>
  </si>
  <si>
    <t>Payroll</t>
  </si>
  <si>
    <t>Round to dollar (ones position) use 0</t>
  </si>
  <si>
    <t>Invoices</t>
  </si>
  <si>
    <t>Round to thousands (thousands position) use -3</t>
  </si>
  <si>
    <t>Income Taxes</t>
  </si>
  <si>
    <t>Payroll:</t>
  </si>
  <si>
    <t>No ROUND</t>
  </si>
  <si>
    <t>ROUND</t>
  </si>
  <si>
    <t>Employee</t>
  </si>
  <si>
    <t>Gross Pay ($)</t>
  </si>
  <si>
    <t>Tax Deduction</t>
  </si>
  <si>
    <t>Type What you see:</t>
  </si>
  <si>
    <t>Lillian  Holt</t>
  </si>
  <si>
    <t>Jasmine  Phelps</t>
  </si>
  <si>
    <t>Sadie  Hudson</t>
  </si>
  <si>
    <t>Total</t>
  </si>
  <si>
    <t>Tax Rate</t>
  </si>
  <si>
    <t>Invoicing:</t>
  </si>
  <si>
    <t>Invoice Number</t>
  </si>
  <si>
    <t>Item</t>
  </si>
  <si>
    <t>Price ($)</t>
  </si>
  <si>
    <t>Units</t>
  </si>
  <si>
    <t>1'' screws</t>
  </si>
  <si>
    <t>2'' screws</t>
  </si>
  <si>
    <t>6" lock pads</t>
  </si>
  <si>
    <t>Subtotal</t>
  </si>
  <si>
    <t>Tax</t>
  </si>
  <si>
    <t>Thanks for your Order!</t>
  </si>
  <si>
    <t>**Payroll Taxes and Invoices often times have to round to the penny.</t>
  </si>
  <si>
    <t>**Sometimes for INCOME TAXES you have to round to the dollar.</t>
  </si>
  <si>
    <t>Income Tax:</t>
  </si>
  <si>
    <t>Taxable Amount</t>
  </si>
  <si>
    <t>Tax
rounded to dollar</t>
  </si>
  <si>
    <t>Calculate the Tax Deduction for each employee and then add to get the Total Tax Deduction</t>
  </si>
  <si>
    <t>Gross Pay</t>
  </si>
  <si>
    <t>Sioux</t>
  </si>
  <si>
    <t>Lindee</t>
  </si>
  <si>
    <t>Billy</t>
  </si>
  <si>
    <t>Mo</t>
  </si>
  <si>
    <t>Abdi</t>
  </si>
  <si>
    <t>Chin</t>
  </si>
  <si>
    <t>Danny</t>
  </si>
  <si>
    <t>Osborn</t>
  </si>
  <si>
    <t>Phil</t>
  </si>
  <si>
    <t>Ann</t>
  </si>
  <si>
    <t>ShelaDawn</t>
  </si>
  <si>
    <t>Sales</t>
  </si>
  <si>
    <t>What is misleading about the below spreadhseet?</t>
  </si>
  <si>
    <t>Solving Tax Deduction</t>
  </si>
  <si>
    <t>1. The Tax Rate has had it decimal decreased. For example 10% of 300 should be 30 and not 31.43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</si>
</sst>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£&quot;* #,##0.00_-;\-&quot;£&quot;* #,##0.00_-;_-&quot;£&quot;* &quot;-&quot;??_-;_-@_-"/>
    <numFmt numFmtId="165" formatCode="&quot;$&quot;#,##0.00"/>
    <numFmt numFmtId="166" formatCode="&quot;$&quot;#,##0.00_);[Red]\(&quot;$&quot;#,##0.00\)"/>
    <numFmt numFmtId="167" formatCode="0.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5" fillId="2" borderId="0" xfId="0" applyFont="1" applyFill="1"/>
    <xf numFmtId="0" fontId="0" fillId="2" borderId="0" xfId="0" applyFill="1"/>
    <xf numFmtId="0" fontId="0" fillId="2" borderId="0" xfId="0" applyFont="1" applyFill="1"/>
    <xf numFmtId="0" fontId="0" fillId="2" borderId="0" xfId="0" applyFont="1" applyFill="1" applyBorder="1"/>
    <xf numFmtId="0" fontId="5" fillId="2" borderId="0" xfId="0" applyFont="1" applyFill="1" applyAlignment="1">
      <alignment horizontal="left"/>
    </xf>
    <xf numFmtId="0" fontId="0" fillId="2" borderId="0" xfId="0" applyFont="1" applyFill="1" applyAlignment="1">
      <alignment horizontal="left" indent="1"/>
    </xf>
    <xf numFmtId="0" fontId="3" fillId="0" borderId="0" xfId="0" applyFont="1"/>
    <xf numFmtId="0" fontId="0" fillId="3" borderId="1" xfId="0" applyFill="1" applyBorder="1"/>
    <xf numFmtId="0" fontId="0" fillId="3" borderId="1" xfId="0" applyFont="1" applyFill="1" applyBorder="1" applyAlignment="1">
      <alignment horizontal="left" indent="1"/>
    </xf>
    <xf numFmtId="0" fontId="4" fillId="4" borderId="1" xfId="0" applyFont="1" applyFill="1" applyBorder="1"/>
    <xf numFmtId="0" fontId="4" fillId="4" borderId="2" xfId="0" applyFont="1" applyFill="1" applyBorder="1"/>
    <xf numFmtId="0" fontId="0" fillId="0" borderId="1" xfId="0" applyBorder="1"/>
    <xf numFmtId="165" fontId="0" fillId="5" borderId="1" xfId="1" applyNumberFormat="1" applyFont="1" applyFill="1" applyBorder="1"/>
    <xf numFmtId="0" fontId="0" fillId="0" borderId="1" xfId="1" applyNumberFormat="1" applyFont="1" applyFill="1" applyBorder="1"/>
    <xf numFmtId="165" fontId="0" fillId="5" borderId="3" xfId="1" applyNumberFormat="1" applyFont="1" applyFill="1" applyBorder="1"/>
    <xf numFmtId="0" fontId="0" fillId="5" borderId="3" xfId="1" applyNumberFormat="1" applyFont="1" applyFill="1" applyBorder="1"/>
    <xf numFmtId="0" fontId="4" fillId="6" borderId="1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2" fillId="7" borderId="1" xfId="0" applyFont="1" applyFill="1" applyBorder="1"/>
    <xf numFmtId="0" fontId="0" fillId="0" borderId="1" xfId="0" applyFill="1" applyBorder="1"/>
    <xf numFmtId="165" fontId="0" fillId="5" borderId="1" xfId="0" applyNumberFormat="1" applyFill="1" applyBorder="1"/>
    <xf numFmtId="0" fontId="0" fillId="0" borderId="7" xfId="0" applyFill="1" applyBorder="1"/>
    <xf numFmtId="0" fontId="0" fillId="0" borderId="8" xfId="0" applyFill="1" applyBorder="1"/>
    <xf numFmtId="165" fontId="0" fillId="0" borderId="1" xfId="0" applyNumberFormat="1" applyFill="1" applyBorder="1"/>
    <xf numFmtId="0" fontId="0" fillId="0" borderId="9" xfId="0" applyFill="1" applyBorder="1"/>
    <xf numFmtId="0" fontId="0" fillId="0" borderId="10" xfId="0" applyFill="1" applyBorder="1"/>
    <xf numFmtId="10" fontId="0" fillId="0" borderId="1" xfId="0" applyNumberFormat="1" applyBorder="1"/>
    <xf numFmtId="0" fontId="0" fillId="0" borderId="11" xfId="0" applyFill="1" applyBorder="1"/>
    <xf numFmtId="0" fontId="0" fillId="0" borderId="12" xfId="0" applyFill="1" applyBorder="1"/>
    <xf numFmtId="0" fontId="3" fillId="0" borderId="1" xfId="0" applyFont="1" applyFill="1" applyBorder="1" applyAlignment="1">
      <alignment horizontal="centerContinuous"/>
    </xf>
    <xf numFmtId="0" fontId="4" fillId="4" borderId="1" xfId="0" applyFont="1" applyFill="1" applyBorder="1" applyAlignment="1">
      <alignment wrapText="1"/>
    </xf>
    <xf numFmtId="166" fontId="0" fillId="0" borderId="1" xfId="0" applyNumberFormat="1" applyBorder="1"/>
    <xf numFmtId="166" fontId="0" fillId="5" borderId="1" xfId="1" applyNumberFormat="1" applyFont="1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5" borderId="1" xfId="0" applyFill="1" applyBorder="1"/>
    <xf numFmtId="167" fontId="0" fillId="0" borderId="1" xfId="0" applyNumberFormat="1" applyBorder="1"/>
    <xf numFmtId="9" fontId="0" fillId="0" borderId="1" xfId="0" applyNumberFormat="1" applyBorder="1"/>
    <xf numFmtId="0" fontId="4" fillId="4" borderId="0" xfId="0" applyFont="1" applyFill="1"/>
    <xf numFmtId="0" fontId="0" fillId="5" borderId="16" xfId="0" applyFill="1" applyBorder="1"/>
    <xf numFmtId="0" fontId="0" fillId="3" borderId="13" xfId="0" applyFill="1" applyBorder="1" applyAlignment="1">
      <alignment horizontal="centerContinuous"/>
    </xf>
    <xf numFmtId="0" fontId="0" fillId="3" borderId="14" xfId="0" applyFill="1" applyBorder="1" applyAlignment="1">
      <alignment horizontal="centerContinuous"/>
    </xf>
    <xf numFmtId="0" fontId="0" fillId="3" borderId="15" xfId="0" applyFill="1" applyBorder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29767</xdr:colOff>
      <xdr:row>12</xdr:row>
      <xdr:rowOff>59530</xdr:rowOff>
    </xdr:from>
    <xdr:to>
      <xdr:col>17</xdr:col>
      <xdr:colOff>553640</xdr:colOff>
      <xdr:row>18</xdr:row>
      <xdr:rowOff>47625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24B7D61-B090-40B4-8CD1-9FD02C09F588}"/>
            </a:ext>
          </a:extLst>
        </xdr:cNvPr>
        <xdr:cNvGrpSpPr/>
      </xdr:nvGrpSpPr>
      <xdr:grpSpPr>
        <a:xfrm>
          <a:off x="9783367" y="2345530"/>
          <a:ext cx="4181473" cy="1369220"/>
          <a:chOff x="1964532" y="3786187"/>
          <a:chExt cx="4167186" cy="116681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356A42DF-42F6-4DFB-B847-C3E924DFE3CC}"/>
              </a:ext>
            </a:extLst>
          </xdr:cNvPr>
          <xdr:cNvSpPr/>
        </xdr:nvSpPr>
        <xdr:spPr>
          <a:xfrm>
            <a:off x="1964532" y="4065985"/>
            <a:ext cx="1857375" cy="887016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$163.89 is not the correct total becasue the SUM Function is adding all of the extraneous</a:t>
            </a:r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decimals.</a:t>
            </a:r>
            <a:endPara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B7D4BBD6-286C-4E4E-B7A8-5C08DC47A525}"/>
              </a:ext>
            </a:extLst>
          </xdr:cNvPr>
          <xdr:cNvCxnSpPr>
            <a:stCxn id="3" idx="0"/>
          </xdr:cNvCxnSpPr>
        </xdr:nvCxnSpPr>
        <xdr:spPr>
          <a:xfrm flipV="1">
            <a:off x="2893220" y="3786187"/>
            <a:ext cx="53577" cy="279798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9FC0FD21-B232-4C39-B228-066602CABD0E}"/>
              </a:ext>
            </a:extLst>
          </xdr:cNvPr>
          <xdr:cNvSpPr/>
        </xdr:nvSpPr>
        <xdr:spPr>
          <a:xfrm>
            <a:off x="4071937" y="4054078"/>
            <a:ext cx="2059781" cy="887016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$163.90 is the correct total becasue each of the Tax Deduction amounts has been properly rounded using ROUND.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5B3F853-CA6F-4682-BF71-7A89F4875272}"/>
              </a:ext>
            </a:extLst>
          </xdr:cNvPr>
          <xdr:cNvCxnSpPr>
            <a:stCxn id="5" idx="0"/>
          </xdr:cNvCxnSpPr>
        </xdr:nvCxnSpPr>
        <xdr:spPr>
          <a:xfrm flipH="1" flipV="1">
            <a:off x="4923234" y="3839766"/>
            <a:ext cx="178594" cy="21431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29767</xdr:colOff>
      <xdr:row>12</xdr:row>
      <xdr:rowOff>59530</xdr:rowOff>
    </xdr:from>
    <xdr:to>
      <xdr:col>17</xdr:col>
      <xdr:colOff>553640</xdr:colOff>
      <xdr:row>18</xdr:row>
      <xdr:rowOff>47625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24B7D61-B090-40B4-8CD1-9FD02C09F588}"/>
            </a:ext>
          </a:extLst>
        </xdr:cNvPr>
        <xdr:cNvGrpSpPr/>
      </xdr:nvGrpSpPr>
      <xdr:grpSpPr>
        <a:xfrm>
          <a:off x="9783367" y="2345530"/>
          <a:ext cx="4181473" cy="1369220"/>
          <a:chOff x="1964532" y="3786187"/>
          <a:chExt cx="4167186" cy="116681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356A42DF-42F6-4DFB-B847-C3E924DFE3CC}"/>
              </a:ext>
            </a:extLst>
          </xdr:cNvPr>
          <xdr:cNvSpPr/>
        </xdr:nvSpPr>
        <xdr:spPr>
          <a:xfrm>
            <a:off x="1964532" y="4065985"/>
            <a:ext cx="1857375" cy="887016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$163.89 is not the correct total becasue the SUM Function is adding all of the extraneous</a:t>
            </a:r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decimals.</a:t>
            </a:r>
            <a:endPara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B7D4BBD6-286C-4E4E-B7A8-5C08DC47A525}"/>
              </a:ext>
            </a:extLst>
          </xdr:cNvPr>
          <xdr:cNvCxnSpPr>
            <a:stCxn id="3" idx="0"/>
          </xdr:cNvCxnSpPr>
        </xdr:nvCxnSpPr>
        <xdr:spPr>
          <a:xfrm flipV="1">
            <a:off x="2893220" y="3786187"/>
            <a:ext cx="53577" cy="279798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9FC0FD21-B232-4C39-B228-066602CABD0E}"/>
              </a:ext>
            </a:extLst>
          </xdr:cNvPr>
          <xdr:cNvSpPr/>
        </xdr:nvSpPr>
        <xdr:spPr>
          <a:xfrm>
            <a:off x="4071937" y="4054078"/>
            <a:ext cx="2059781" cy="887016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$163.90 is the correct total becasue each of the Tax Deduction amounts has been properly rounded using ROUND.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5B3F853-CA6F-4682-BF71-7A89F4875272}"/>
              </a:ext>
            </a:extLst>
          </xdr:cNvPr>
          <xdr:cNvCxnSpPr>
            <a:stCxn id="5" idx="0"/>
          </xdr:cNvCxnSpPr>
        </xdr:nvCxnSpPr>
        <xdr:spPr>
          <a:xfrm flipH="1" flipV="1">
            <a:off x="4923234" y="3839766"/>
            <a:ext cx="178594" cy="21431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H41"/>
  <sheetViews>
    <sheetView tabSelected="1" topLeftCell="A10" workbookViewId="0">
      <selection activeCell="H30" sqref="H30"/>
    </sheetView>
  </sheetViews>
  <sheetFormatPr defaultRowHeight="15" x14ac:dyDescent="0.25"/>
  <cols>
    <col min="1" max="2" width="17.28515625" customWidth="1"/>
    <col min="3" max="3" width="18.85546875" customWidth="1"/>
    <col min="4" max="4" width="17.28515625" customWidth="1"/>
    <col min="5" max="5" width="7.28515625" customWidth="1"/>
    <col min="6" max="6" width="19.85546875" customWidth="1"/>
    <col min="8" max="8" width="11.85546875" customWidth="1"/>
  </cols>
  <sheetData>
    <row r="1" spans="1:8" x14ac:dyDescent="0.25">
      <c r="A1" s="1" t="s">
        <v>0</v>
      </c>
      <c r="B1" s="2"/>
      <c r="C1" s="2"/>
      <c r="D1" s="1" t="s">
        <v>1</v>
      </c>
      <c r="E1" s="2"/>
      <c r="F1" s="2"/>
      <c r="G1" s="2"/>
      <c r="H1" s="2"/>
    </row>
    <row r="2" spans="1:8" x14ac:dyDescent="0.25">
      <c r="A2" s="3" t="s">
        <v>2</v>
      </c>
      <c r="B2" s="2"/>
      <c r="C2" s="2"/>
      <c r="D2" s="2" t="s">
        <v>3</v>
      </c>
      <c r="E2" s="2"/>
      <c r="F2" s="2"/>
      <c r="G2" s="2"/>
      <c r="H2" s="2"/>
    </row>
    <row r="3" spans="1:8" x14ac:dyDescent="0.25">
      <c r="A3" s="4" t="s">
        <v>4</v>
      </c>
      <c r="B3" s="2"/>
      <c r="C3" s="2"/>
      <c r="D3" s="2"/>
      <c r="E3" s="2"/>
      <c r="F3" s="2"/>
      <c r="G3" s="2"/>
      <c r="H3" s="2"/>
    </row>
    <row r="4" spans="1:8" x14ac:dyDescent="0.25">
      <c r="A4" s="4" t="s">
        <v>5</v>
      </c>
      <c r="B4" s="2"/>
      <c r="C4" s="2"/>
      <c r="D4" s="2"/>
      <c r="E4" s="2"/>
      <c r="F4" s="2"/>
      <c r="G4" s="2"/>
      <c r="H4" s="2"/>
    </row>
    <row r="5" spans="1:8" x14ac:dyDescent="0.25">
      <c r="A5" s="4"/>
      <c r="B5" s="2"/>
      <c r="C5" s="2"/>
      <c r="D5" s="2"/>
      <c r="E5" s="2"/>
      <c r="F5" s="2"/>
      <c r="G5" s="2"/>
      <c r="H5" s="2"/>
    </row>
    <row r="6" spans="1:8" x14ac:dyDescent="0.25">
      <c r="A6" s="1" t="s">
        <v>6</v>
      </c>
      <c r="B6" s="2"/>
      <c r="C6" s="2"/>
      <c r="D6" s="5" t="s">
        <v>7</v>
      </c>
      <c r="E6" s="2"/>
      <c r="F6" s="2"/>
      <c r="G6" s="2"/>
      <c r="H6" s="2"/>
    </row>
    <row r="7" spans="1:8" x14ac:dyDescent="0.25">
      <c r="A7" s="2" t="s">
        <v>8</v>
      </c>
      <c r="B7" s="2"/>
      <c r="C7" s="2"/>
      <c r="D7" s="6" t="s">
        <v>9</v>
      </c>
      <c r="E7" s="2"/>
      <c r="F7" s="2"/>
      <c r="G7" s="2"/>
      <c r="H7" s="2"/>
    </row>
    <row r="8" spans="1:8" x14ac:dyDescent="0.25">
      <c r="A8" s="2" t="s">
        <v>10</v>
      </c>
      <c r="B8" s="2"/>
      <c r="C8" s="2"/>
      <c r="D8" s="6" t="s">
        <v>11</v>
      </c>
      <c r="E8" s="2"/>
      <c r="F8" s="2"/>
      <c r="G8" s="2"/>
      <c r="H8" s="2"/>
    </row>
    <row r="9" spans="1:8" x14ac:dyDescent="0.25">
      <c r="A9" s="2" t="s">
        <v>12</v>
      </c>
      <c r="B9" s="2"/>
      <c r="C9" s="2"/>
      <c r="D9" s="6" t="s">
        <v>13</v>
      </c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2" spans="1:8" x14ac:dyDescent="0.25">
      <c r="A12" s="7" t="s">
        <v>14</v>
      </c>
      <c r="C12" s="8" t="s">
        <v>15</v>
      </c>
      <c r="D12" s="9" t="s">
        <v>16</v>
      </c>
    </row>
    <row r="13" spans="1:8" x14ac:dyDescent="0.25">
      <c r="A13" s="10" t="s">
        <v>17</v>
      </c>
      <c r="B13" s="10" t="s">
        <v>18</v>
      </c>
      <c r="C13" s="11" t="s">
        <v>19</v>
      </c>
      <c r="D13" s="11" t="s">
        <v>19</v>
      </c>
      <c r="F13" s="11" t="s">
        <v>20</v>
      </c>
    </row>
    <row r="14" spans="1:8" ht="19.5" customHeight="1" x14ac:dyDescent="0.25">
      <c r="A14" s="12" t="s">
        <v>21</v>
      </c>
      <c r="B14" s="12">
        <v>689.25</v>
      </c>
      <c r="C14" s="13"/>
      <c r="D14" s="13"/>
      <c r="F14" s="14"/>
    </row>
    <row r="15" spans="1:8" ht="19.5" customHeight="1" x14ac:dyDescent="0.25">
      <c r="A15" s="12" t="s">
        <v>22</v>
      </c>
      <c r="B15" s="12">
        <v>765.71</v>
      </c>
      <c r="C15" s="13"/>
      <c r="D15" s="13"/>
      <c r="F15" s="14"/>
    </row>
    <row r="16" spans="1:8" ht="19.5" customHeight="1" thickBot="1" x14ac:dyDescent="0.3">
      <c r="A16" s="12" t="s">
        <v>23</v>
      </c>
      <c r="B16" s="12">
        <v>687.43</v>
      </c>
      <c r="C16" s="13"/>
      <c r="D16" s="13"/>
      <c r="F16" s="14"/>
    </row>
    <row r="17" spans="1:8" ht="19.5" customHeight="1" thickBot="1" x14ac:dyDescent="0.3">
      <c r="B17" s="7" t="s">
        <v>24</v>
      </c>
      <c r="C17" s="15"/>
      <c r="D17" s="15"/>
      <c r="F17" s="16"/>
    </row>
    <row r="18" spans="1:8" ht="15.75" thickTop="1" x14ac:dyDescent="0.25"/>
    <row r="19" spans="1:8" x14ac:dyDescent="0.25">
      <c r="A19" s="17" t="s">
        <v>25</v>
      </c>
      <c r="B19" s="12">
        <v>7.6499999999999999E-2</v>
      </c>
    </row>
    <row r="22" spans="1:8" x14ac:dyDescent="0.25">
      <c r="A22" s="7" t="s">
        <v>26</v>
      </c>
    </row>
    <row r="23" spans="1:8" x14ac:dyDescent="0.25">
      <c r="A23" s="18" t="s">
        <v>27</v>
      </c>
      <c r="B23" s="19">
        <v>1025</v>
      </c>
      <c r="C23" s="19"/>
      <c r="D23" s="20"/>
    </row>
    <row r="24" spans="1:8" x14ac:dyDescent="0.25">
      <c r="A24" s="21" t="s">
        <v>28</v>
      </c>
      <c r="B24" s="21" t="s">
        <v>29</v>
      </c>
      <c r="C24" s="21" t="s">
        <v>30</v>
      </c>
      <c r="D24" s="21" t="s">
        <v>24</v>
      </c>
      <c r="H24" s="21" t="s">
        <v>24</v>
      </c>
    </row>
    <row r="25" spans="1:8" x14ac:dyDescent="0.25">
      <c r="A25" s="22" t="s">
        <v>31</v>
      </c>
      <c r="B25" s="22">
        <v>5.1299999999999998E-2</v>
      </c>
      <c r="C25" s="22">
        <v>31</v>
      </c>
      <c r="D25" s="23"/>
      <c r="H25" s="23">
        <f>C25*B25</f>
        <v>1.5903</v>
      </c>
    </row>
    <row r="26" spans="1:8" x14ac:dyDescent="0.25">
      <c r="A26" s="22" t="s">
        <v>32</v>
      </c>
      <c r="B26" s="22">
        <v>7.7499999999999999E-2</v>
      </c>
      <c r="C26" s="22">
        <v>21</v>
      </c>
      <c r="D26" s="23"/>
      <c r="H26" s="23">
        <f>C26*B26</f>
        <v>1.6274999999999999</v>
      </c>
    </row>
    <row r="27" spans="1:8" x14ac:dyDescent="0.25">
      <c r="A27" s="22" t="s">
        <v>33</v>
      </c>
      <c r="B27" s="22">
        <v>1.0569999999999999</v>
      </c>
      <c r="C27" s="22">
        <v>11</v>
      </c>
      <c r="D27" s="23"/>
      <c r="H27" s="23">
        <f>C27*B27</f>
        <v>11.626999999999999</v>
      </c>
    </row>
    <row r="28" spans="1:8" x14ac:dyDescent="0.25">
      <c r="A28" s="24"/>
      <c r="B28" s="25"/>
      <c r="C28" s="21" t="s">
        <v>34</v>
      </c>
      <c r="D28" s="26">
        <f>SUM(D25:D27)</f>
        <v>0</v>
      </c>
      <c r="F28" s="17" t="s">
        <v>25</v>
      </c>
      <c r="H28" s="26">
        <f>SUM(H25:H27)</f>
        <v>14.844799999999999</v>
      </c>
    </row>
    <row r="29" spans="1:8" x14ac:dyDescent="0.25">
      <c r="A29" s="27"/>
      <c r="B29" s="28"/>
      <c r="C29" s="21" t="s">
        <v>35</v>
      </c>
      <c r="D29" s="23"/>
      <c r="F29" s="29">
        <v>9.7500000000000003E-2</v>
      </c>
    </row>
    <row r="30" spans="1:8" x14ac:dyDescent="0.25">
      <c r="A30" s="30"/>
      <c r="B30" s="31"/>
      <c r="C30" s="21" t="s">
        <v>24</v>
      </c>
      <c r="D30" s="26">
        <f>SUM(D28:D29)</f>
        <v>0</v>
      </c>
    </row>
    <row r="31" spans="1:8" x14ac:dyDescent="0.25">
      <c r="A31" s="32" t="s">
        <v>36</v>
      </c>
      <c r="B31" s="32"/>
      <c r="C31" s="32"/>
      <c r="D31" s="32"/>
    </row>
    <row r="33" spans="1:4" x14ac:dyDescent="0.25">
      <c r="A33" t="s">
        <v>37</v>
      </c>
    </row>
    <row r="34" spans="1:4" x14ac:dyDescent="0.25">
      <c r="A34" t="s">
        <v>38</v>
      </c>
    </row>
    <row r="36" spans="1:4" x14ac:dyDescent="0.25">
      <c r="A36" t="s">
        <v>39</v>
      </c>
    </row>
    <row r="37" spans="1:4" ht="30" x14ac:dyDescent="0.25">
      <c r="A37" s="10" t="s">
        <v>40</v>
      </c>
      <c r="B37" s="33" t="s">
        <v>41</v>
      </c>
      <c r="D37" s="17" t="s">
        <v>25</v>
      </c>
    </row>
    <row r="38" spans="1:4" x14ac:dyDescent="0.25">
      <c r="A38" s="34">
        <v>2345.98</v>
      </c>
      <c r="B38" s="35"/>
      <c r="D38" s="12">
        <v>0.155</v>
      </c>
    </row>
    <row r="39" spans="1:4" x14ac:dyDescent="0.25">
      <c r="A39" s="34">
        <v>345.49</v>
      </c>
      <c r="B39" s="35"/>
    </row>
    <row r="40" spans="1:4" x14ac:dyDescent="0.25">
      <c r="A40" s="34">
        <v>235.8</v>
      </c>
      <c r="B40" s="35"/>
    </row>
    <row r="41" spans="1:4" x14ac:dyDescent="0.25">
      <c r="A41" s="34">
        <v>2541.12</v>
      </c>
      <c r="B41" s="3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1"/>
  <sheetViews>
    <sheetView topLeftCell="A16" workbookViewId="0">
      <selection activeCell="E41" sqref="E41"/>
    </sheetView>
  </sheetViews>
  <sheetFormatPr defaultRowHeight="15" x14ac:dyDescent="0.25"/>
  <cols>
    <col min="1" max="2" width="17.28515625" customWidth="1"/>
    <col min="3" max="3" width="18.85546875" customWidth="1"/>
    <col min="4" max="4" width="17.28515625" customWidth="1"/>
    <col min="5" max="5" width="7.28515625" customWidth="1"/>
    <col min="6" max="6" width="19.85546875" customWidth="1"/>
    <col min="8" max="8" width="11.85546875" customWidth="1"/>
  </cols>
  <sheetData>
    <row r="1" spans="1:8" x14ac:dyDescent="0.25">
      <c r="A1" s="1" t="s">
        <v>0</v>
      </c>
      <c r="B1" s="2"/>
      <c r="C1" s="2"/>
      <c r="D1" s="1" t="s">
        <v>1</v>
      </c>
      <c r="E1" s="2"/>
      <c r="F1" s="2"/>
      <c r="G1" s="2"/>
      <c r="H1" s="2"/>
    </row>
    <row r="2" spans="1:8" x14ac:dyDescent="0.25">
      <c r="A2" s="3" t="s">
        <v>2</v>
      </c>
      <c r="B2" s="2"/>
      <c r="C2" s="2"/>
      <c r="D2" s="2" t="s">
        <v>3</v>
      </c>
      <c r="E2" s="2"/>
      <c r="F2" s="2"/>
      <c r="G2" s="2"/>
      <c r="H2" s="2"/>
    </row>
    <row r="3" spans="1:8" x14ac:dyDescent="0.25">
      <c r="A3" s="4" t="s">
        <v>4</v>
      </c>
      <c r="B3" s="2"/>
      <c r="C3" s="2"/>
      <c r="D3" s="2"/>
      <c r="E3" s="2"/>
      <c r="F3" s="2"/>
      <c r="G3" s="2"/>
      <c r="H3" s="2"/>
    </row>
    <row r="4" spans="1:8" x14ac:dyDescent="0.25">
      <c r="A4" s="4" t="s">
        <v>5</v>
      </c>
      <c r="B4" s="2"/>
      <c r="C4" s="2"/>
      <c r="D4" s="2"/>
      <c r="E4" s="2"/>
      <c r="F4" s="2"/>
      <c r="G4" s="2"/>
      <c r="H4" s="2"/>
    </row>
    <row r="5" spans="1:8" x14ac:dyDescent="0.25">
      <c r="A5" s="4"/>
      <c r="B5" s="2"/>
      <c r="C5" s="2"/>
      <c r="D5" s="2"/>
      <c r="E5" s="2"/>
      <c r="F5" s="2"/>
      <c r="G5" s="2"/>
      <c r="H5" s="2"/>
    </row>
    <row r="6" spans="1:8" x14ac:dyDescent="0.25">
      <c r="A6" s="1" t="s">
        <v>6</v>
      </c>
      <c r="B6" s="2"/>
      <c r="C6" s="2"/>
      <c r="D6" s="5" t="s">
        <v>7</v>
      </c>
      <c r="E6" s="2"/>
      <c r="F6" s="2"/>
      <c r="G6" s="2"/>
      <c r="H6" s="2"/>
    </row>
    <row r="7" spans="1:8" x14ac:dyDescent="0.25">
      <c r="A7" s="2" t="s">
        <v>8</v>
      </c>
      <c r="B7" s="2"/>
      <c r="C7" s="2"/>
      <c r="D7" s="6" t="s">
        <v>9</v>
      </c>
      <c r="E7" s="2"/>
      <c r="F7" s="2"/>
      <c r="G7" s="2"/>
      <c r="H7" s="2"/>
    </row>
    <row r="8" spans="1:8" x14ac:dyDescent="0.25">
      <c r="A8" s="2" t="s">
        <v>10</v>
      </c>
      <c r="B8" s="2"/>
      <c r="C8" s="2"/>
      <c r="D8" s="6" t="s">
        <v>11</v>
      </c>
      <c r="E8" s="2"/>
      <c r="F8" s="2"/>
      <c r="G8" s="2"/>
      <c r="H8" s="2"/>
    </row>
    <row r="9" spans="1:8" x14ac:dyDescent="0.25">
      <c r="A9" s="2" t="s">
        <v>12</v>
      </c>
      <c r="B9" s="2"/>
      <c r="C9" s="2"/>
      <c r="D9" s="6" t="s">
        <v>13</v>
      </c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2" spans="1:8" x14ac:dyDescent="0.25">
      <c r="A12" s="7" t="s">
        <v>14</v>
      </c>
      <c r="C12" s="8" t="s">
        <v>15</v>
      </c>
      <c r="D12" s="9" t="s">
        <v>16</v>
      </c>
    </row>
    <row r="13" spans="1:8" x14ac:dyDescent="0.25">
      <c r="A13" s="10" t="s">
        <v>17</v>
      </c>
      <c r="B13" s="10" t="s">
        <v>18</v>
      </c>
      <c r="C13" s="11" t="s">
        <v>19</v>
      </c>
      <c r="D13" s="11" t="s">
        <v>19</v>
      </c>
      <c r="F13" s="11" t="s">
        <v>20</v>
      </c>
    </row>
    <row r="14" spans="1:8" ht="19.5" customHeight="1" x14ac:dyDescent="0.25">
      <c r="A14" s="12" t="s">
        <v>21</v>
      </c>
      <c r="B14" s="12">
        <v>689.25</v>
      </c>
      <c r="C14" s="13">
        <f>B14*$B$19</f>
        <v>52.727624999999996</v>
      </c>
      <c r="D14" s="13">
        <f>ROUND(B14*$B$19,2)</f>
        <v>52.73</v>
      </c>
      <c r="F14" s="14">
        <f>B14*$B$19</f>
        <v>52.727624999999996</v>
      </c>
    </row>
    <row r="15" spans="1:8" ht="19.5" customHeight="1" x14ac:dyDescent="0.25">
      <c r="A15" s="12" t="s">
        <v>22</v>
      </c>
      <c r="B15" s="12">
        <v>765.71</v>
      </c>
      <c r="C15" s="13">
        <f t="shared" ref="C15:C16" si="0">B15*$B$19</f>
        <v>58.576815000000003</v>
      </c>
      <c r="D15" s="13">
        <f t="shared" ref="D15:D16" si="1">ROUND(B15*$B$19,2)</f>
        <v>58.58</v>
      </c>
      <c r="F15" s="14">
        <f t="shared" ref="F15:F16" si="2">B15*$B$19</f>
        <v>58.576815000000003</v>
      </c>
    </row>
    <row r="16" spans="1:8" ht="19.5" customHeight="1" thickBot="1" x14ac:dyDescent="0.3">
      <c r="A16" s="12" t="s">
        <v>23</v>
      </c>
      <c r="B16" s="12">
        <v>687.43</v>
      </c>
      <c r="C16" s="13">
        <f t="shared" si="0"/>
        <v>52.588394999999998</v>
      </c>
      <c r="D16" s="13">
        <f t="shared" si="1"/>
        <v>52.59</v>
      </c>
      <c r="F16" s="14">
        <f t="shared" si="2"/>
        <v>52.588394999999998</v>
      </c>
    </row>
    <row r="17" spans="1:8" ht="19.5" customHeight="1" thickBot="1" x14ac:dyDescent="0.3">
      <c r="B17" s="7" t="s">
        <v>24</v>
      </c>
      <c r="C17" s="15">
        <f>SUM(C14:C16)</f>
        <v>163.89283499999999</v>
      </c>
      <c r="D17" s="15">
        <f>SUM(D14:D16)</f>
        <v>163.9</v>
      </c>
      <c r="F17" s="16">
        <f>SUM(F14:F16)</f>
        <v>163.89283499999999</v>
      </c>
    </row>
    <row r="18" spans="1:8" ht="15.75" thickTop="1" x14ac:dyDescent="0.25"/>
    <row r="19" spans="1:8" x14ac:dyDescent="0.25">
      <c r="A19" s="17" t="s">
        <v>25</v>
      </c>
      <c r="B19" s="12">
        <v>7.6499999999999999E-2</v>
      </c>
    </row>
    <row r="22" spans="1:8" x14ac:dyDescent="0.25">
      <c r="A22" s="7" t="s">
        <v>26</v>
      </c>
    </row>
    <row r="23" spans="1:8" x14ac:dyDescent="0.25">
      <c r="A23" s="18" t="s">
        <v>27</v>
      </c>
      <c r="B23" s="19">
        <v>1025</v>
      </c>
      <c r="C23" s="19"/>
      <c r="D23" s="20"/>
    </row>
    <row r="24" spans="1:8" x14ac:dyDescent="0.25">
      <c r="A24" s="21" t="s">
        <v>28</v>
      </c>
      <c r="B24" s="21" t="s">
        <v>29</v>
      </c>
      <c r="C24" s="21" t="s">
        <v>30</v>
      </c>
      <c r="D24" s="21" t="s">
        <v>24</v>
      </c>
      <c r="H24" s="21" t="s">
        <v>24</v>
      </c>
    </row>
    <row r="25" spans="1:8" x14ac:dyDescent="0.25">
      <c r="A25" s="22" t="s">
        <v>31</v>
      </c>
      <c r="B25" s="22">
        <v>5.1299999999999998E-2</v>
      </c>
      <c r="C25" s="22">
        <v>31</v>
      </c>
      <c r="D25" s="23">
        <f>ROUND(B25*C25,2)</f>
        <v>1.59</v>
      </c>
      <c r="H25" s="23">
        <f>C25*B25</f>
        <v>1.5903</v>
      </c>
    </row>
    <row r="26" spans="1:8" x14ac:dyDescent="0.25">
      <c r="A26" s="22" t="s">
        <v>32</v>
      </c>
      <c r="B26" s="22">
        <v>7.7499999999999999E-2</v>
      </c>
      <c r="C26" s="22">
        <v>21</v>
      </c>
      <c r="D26" s="23">
        <f t="shared" ref="D26:D27" si="3">ROUND(B26*C26,2)</f>
        <v>1.63</v>
      </c>
      <c r="H26" s="23">
        <f>C26*B26</f>
        <v>1.6274999999999999</v>
      </c>
    </row>
    <row r="27" spans="1:8" x14ac:dyDescent="0.25">
      <c r="A27" s="22" t="s">
        <v>33</v>
      </c>
      <c r="B27" s="22">
        <v>1.0569999999999999</v>
      </c>
      <c r="C27" s="22">
        <v>11</v>
      </c>
      <c r="D27" s="23">
        <f t="shared" si="3"/>
        <v>11.63</v>
      </c>
      <c r="H27" s="23">
        <f>C27*B27</f>
        <v>11.626999999999999</v>
      </c>
    </row>
    <row r="28" spans="1:8" x14ac:dyDescent="0.25">
      <c r="A28" s="24"/>
      <c r="B28" s="25"/>
      <c r="C28" s="21" t="s">
        <v>34</v>
      </c>
      <c r="D28" s="26">
        <f>SUM(D25:D27)</f>
        <v>14.850000000000001</v>
      </c>
      <c r="F28" s="17" t="s">
        <v>25</v>
      </c>
      <c r="H28" s="26">
        <f>SUM(H25:H27)</f>
        <v>14.844799999999999</v>
      </c>
    </row>
    <row r="29" spans="1:8" x14ac:dyDescent="0.25">
      <c r="A29" s="27"/>
      <c r="B29" s="28"/>
      <c r="C29" s="21" t="s">
        <v>35</v>
      </c>
      <c r="D29" s="23">
        <f>D28*F29</f>
        <v>1.4478750000000002</v>
      </c>
      <c r="F29" s="29">
        <v>9.7500000000000003E-2</v>
      </c>
    </row>
    <row r="30" spans="1:8" x14ac:dyDescent="0.25">
      <c r="A30" s="30"/>
      <c r="B30" s="31"/>
      <c r="C30" s="21" t="s">
        <v>24</v>
      </c>
      <c r="D30" s="26">
        <f>SUM(D28:D29)</f>
        <v>16.297875000000001</v>
      </c>
    </row>
    <row r="31" spans="1:8" x14ac:dyDescent="0.25">
      <c r="A31" s="32" t="s">
        <v>36</v>
      </c>
      <c r="B31" s="32"/>
      <c r="C31" s="32"/>
      <c r="D31" s="32"/>
    </row>
    <row r="33" spans="1:4" x14ac:dyDescent="0.25">
      <c r="A33" t="s">
        <v>37</v>
      </c>
    </row>
    <row r="34" spans="1:4" x14ac:dyDescent="0.25">
      <c r="A34" t="s">
        <v>38</v>
      </c>
    </row>
    <row r="36" spans="1:4" x14ac:dyDescent="0.25">
      <c r="A36" t="s">
        <v>39</v>
      </c>
    </row>
    <row r="37" spans="1:4" ht="30" x14ac:dyDescent="0.25">
      <c r="A37" s="10" t="s">
        <v>40</v>
      </c>
      <c r="B37" s="33" t="s">
        <v>41</v>
      </c>
      <c r="D37" s="17" t="s">
        <v>25</v>
      </c>
    </row>
    <row r="38" spans="1:4" x14ac:dyDescent="0.25">
      <c r="A38" s="34">
        <v>2345.98</v>
      </c>
      <c r="B38" s="35">
        <f>ROUND(A38*$D$38,0)</f>
        <v>364</v>
      </c>
      <c r="D38" s="12">
        <v>0.155</v>
      </c>
    </row>
    <row r="39" spans="1:4" x14ac:dyDescent="0.25">
      <c r="A39" s="34">
        <v>345.49</v>
      </c>
      <c r="B39" s="35">
        <f t="shared" ref="B39:B41" si="4">ROUND(A39*$D$38,0)</f>
        <v>54</v>
      </c>
    </row>
    <row r="40" spans="1:4" x14ac:dyDescent="0.25">
      <c r="A40" s="34">
        <v>235.8</v>
      </c>
      <c r="B40" s="35">
        <f t="shared" si="4"/>
        <v>37</v>
      </c>
    </row>
    <row r="41" spans="1:4" x14ac:dyDescent="0.25">
      <c r="A41" s="34">
        <v>2541.12</v>
      </c>
      <c r="B41" s="35">
        <f>ROUND(A41*$D$38,0)</f>
        <v>394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7"/>
  <sheetViews>
    <sheetView workbookViewId="0">
      <selection activeCell="G26" sqref="G26"/>
    </sheetView>
  </sheetViews>
  <sheetFormatPr defaultRowHeight="15" x14ac:dyDescent="0.25"/>
  <cols>
    <col min="1" max="1" width="12.140625" customWidth="1"/>
    <col min="2" max="2" width="10.85546875" customWidth="1"/>
    <col min="3" max="3" width="13.7109375" bestFit="1" customWidth="1"/>
  </cols>
  <sheetData>
    <row r="1" spans="1:8" x14ac:dyDescent="0.25">
      <c r="A1" s="36" t="s">
        <v>42</v>
      </c>
      <c r="B1" s="37"/>
      <c r="C1" s="37"/>
      <c r="D1" s="37"/>
      <c r="E1" s="37"/>
      <c r="F1" s="37"/>
      <c r="G1" s="37"/>
      <c r="H1" s="38"/>
    </row>
    <row r="3" spans="1:8" x14ac:dyDescent="0.25">
      <c r="A3" s="10" t="s">
        <v>17</v>
      </c>
      <c r="B3" s="10" t="s">
        <v>43</v>
      </c>
      <c r="C3" s="10" t="s">
        <v>19</v>
      </c>
      <c r="E3" s="17" t="s">
        <v>25</v>
      </c>
    </row>
    <row r="4" spans="1:8" x14ac:dyDescent="0.25">
      <c r="A4" s="12" t="s">
        <v>44</v>
      </c>
      <c r="B4" s="12">
        <v>5262.26</v>
      </c>
      <c r="C4" s="39">
        <f>B4*$E$4</f>
        <v>77.618335000000002</v>
      </c>
      <c r="E4" s="40">
        <v>1.4749999999999999E-2</v>
      </c>
    </row>
    <row r="5" spans="1:8" x14ac:dyDescent="0.25">
      <c r="A5" s="12" t="s">
        <v>45</v>
      </c>
      <c r="B5" s="12">
        <v>5531.85</v>
      </c>
      <c r="C5" s="39">
        <f t="shared" ref="C5:C16" si="0">B5*$E$4</f>
        <v>81.594787499999995</v>
      </c>
    </row>
    <row r="6" spans="1:8" x14ac:dyDescent="0.25">
      <c r="A6" s="12" t="s">
        <v>46</v>
      </c>
      <c r="B6" s="12">
        <v>5867.76</v>
      </c>
      <c r="C6" s="39">
        <f t="shared" si="0"/>
        <v>86.549459999999996</v>
      </c>
    </row>
    <row r="7" spans="1:8" x14ac:dyDescent="0.25">
      <c r="A7" s="12" t="s">
        <v>47</v>
      </c>
      <c r="B7" s="12">
        <v>4976.26</v>
      </c>
      <c r="C7" s="39">
        <f t="shared" si="0"/>
        <v>73.399834999999996</v>
      </c>
    </row>
    <row r="8" spans="1:8" x14ac:dyDescent="0.25">
      <c r="A8" s="12" t="s">
        <v>48</v>
      </c>
      <c r="B8" s="12">
        <v>5938.27</v>
      </c>
      <c r="C8" s="39">
        <f t="shared" si="0"/>
        <v>87.589482500000003</v>
      </c>
    </row>
    <row r="9" spans="1:8" x14ac:dyDescent="0.25">
      <c r="A9" s="12" t="s">
        <v>45</v>
      </c>
      <c r="B9" s="12">
        <v>4290.34</v>
      </c>
      <c r="C9" s="39">
        <f t="shared" si="0"/>
        <v>63.282514999999997</v>
      </c>
    </row>
    <row r="10" spans="1:8" x14ac:dyDescent="0.25">
      <c r="A10" s="12" t="s">
        <v>49</v>
      </c>
      <c r="B10" s="12">
        <v>5000.3999999999996</v>
      </c>
      <c r="C10" s="39">
        <f t="shared" si="0"/>
        <v>73.755899999999997</v>
      </c>
    </row>
    <row r="11" spans="1:8" x14ac:dyDescent="0.25">
      <c r="A11" s="12" t="s">
        <v>50</v>
      </c>
      <c r="B11" s="12">
        <v>4780.87</v>
      </c>
      <c r="C11" s="39">
        <f t="shared" si="0"/>
        <v>70.517832499999997</v>
      </c>
    </row>
    <row r="12" spans="1:8" x14ac:dyDescent="0.25">
      <c r="A12" s="12" t="s">
        <v>51</v>
      </c>
      <c r="B12" s="12">
        <v>4536.95</v>
      </c>
      <c r="C12" s="39">
        <f t="shared" si="0"/>
        <v>66.920012499999999</v>
      </c>
    </row>
    <row r="13" spans="1:8" x14ac:dyDescent="0.25">
      <c r="A13" s="12" t="s">
        <v>52</v>
      </c>
      <c r="B13" s="12">
        <v>4070.94</v>
      </c>
      <c r="C13" s="39">
        <f t="shared" si="0"/>
        <v>60.046364999999994</v>
      </c>
    </row>
    <row r="14" spans="1:8" x14ac:dyDescent="0.25">
      <c r="A14" s="12" t="s">
        <v>53</v>
      </c>
      <c r="B14" s="12">
        <v>5018.7299999999996</v>
      </c>
      <c r="C14" s="39">
        <f t="shared" si="0"/>
        <v>74.026267499999989</v>
      </c>
    </row>
    <row r="15" spans="1:8" x14ac:dyDescent="0.25">
      <c r="A15" s="12" t="s">
        <v>44</v>
      </c>
      <c r="B15" s="12">
        <v>4322.54</v>
      </c>
      <c r="C15" s="39">
        <f t="shared" si="0"/>
        <v>63.757464999999996</v>
      </c>
    </row>
    <row r="16" spans="1:8" x14ac:dyDescent="0.25">
      <c r="A16" s="12" t="s">
        <v>54</v>
      </c>
      <c r="B16" s="12">
        <v>4969.74</v>
      </c>
      <c r="C16" s="39">
        <f t="shared" si="0"/>
        <v>73.303664999999995</v>
      </c>
    </row>
    <row r="17" spans="1:3" x14ac:dyDescent="0.25">
      <c r="A17" s="12"/>
      <c r="B17" s="12" t="s">
        <v>24</v>
      </c>
      <c r="C17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7"/>
  <sheetViews>
    <sheetView workbookViewId="0">
      <selection activeCell="C18" sqref="C18"/>
    </sheetView>
  </sheetViews>
  <sheetFormatPr defaultRowHeight="15" x14ac:dyDescent="0.25"/>
  <cols>
    <col min="1" max="1" width="12.140625" customWidth="1"/>
    <col min="2" max="2" width="10.85546875" customWidth="1"/>
    <col min="3" max="3" width="13.7109375" bestFit="1" customWidth="1"/>
  </cols>
  <sheetData>
    <row r="1" spans="1:8" x14ac:dyDescent="0.25">
      <c r="A1" s="36" t="s">
        <v>42</v>
      </c>
      <c r="B1" s="37"/>
      <c r="C1" s="37"/>
      <c r="D1" s="37"/>
      <c r="E1" s="37"/>
      <c r="F1" s="37"/>
      <c r="G1" s="37"/>
      <c r="H1" s="38"/>
    </row>
    <row r="3" spans="1:8" x14ac:dyDescent="0.25">
      <c r="A3" s="10" t="s">
        <v>17</v>
      </c>
      <c r="B3" s="10" t="s">
        <v>43</v>
      </c>
      <c r="C3" s="10" t="s">
        <v>19</v>
      </c>
      <c r="E3" s="17" t="s">
        <v>25</v>
      </c>
    </row>
    <row r="4" spans="1:8" x14ac:dyDescent="0.25">
      <c r="A4" s="12" t="s">
        <v>44</v>
      </c>
      <c r="B4" s="12">
        <v>5262.26</v>
      </c>
      <c r="C4" s="39">
        <f>ROUND(B4*$E$4,2)</f>
        <v>77.62</v>
      </c>
      <c r="E4" s="40">
        <v>1.4749999999999999E-2</v>
      </c>
    </row>
    <row r="5" spans="1:8" x14ac:dyDescent="0.25">
      <c r="A5" s="12" t="s">
        <v>45</v>
      </c>
      <c r="B5" s="12">
        <v>5531.85</v>
      </c>
      <c r="C5" s="39">
        <f t="shared" ref="C5:C17" si="0">ROUND(B5*$E$4,2)</f>
        <v>81.59</v>
      </c>
    </row>
    <row r="6" spans="1:8" x14ac:dyDescent="0.25">
      <c r="A6" s="12" t="s">
        <v>46</v>
      </c>
      <c r="B6" s="12">
        <v>5867.76</v>
      </c>
      <c r="C6" s="39">
        <f t="shared" si="0"/>
        <v>86.55</v>
      </c>
    </row>
    <row r="7" spans="1:8" x14ac:dyDescent="0.25">
      <c r="A7" s="12" t="s">
        <v>47</v>
      </c>
      <c r="B7" s="12">
        <v>4976.26</v>
      </c>
      <c r="C7" s="39">
        <f t="shared" si="0"/>
        <v>73.400000000000006</v>
      </c>
    </row>
    <row r="8" spans="1:8" x14ac:dyDescent="0.25">
      <c r="A8" s="12" t="s">
        <v>48</v>
      </c>
      <c r="B8" s="12">
        <v>5938.27</v>
      </c>
      <c r="C8" s="39">
        <f t="shared" si="0"/>
        <v>87.59</v>
      </c>
    </row>
    <row r="9" spans="1:8" x14ac:dyDescent="0.25">
      <c r="A9" s="12" t="s">
        <v>45</v>
      </c>
      <c r="B9" s="12">
        <v>4290.34</v>
      </c>
      <c r="C9" s="39">
        <f t="shared" si="0"/>
        <v>63.28</v>
      </c>
    </row>
    <row r="10" spans="1:8" x14ac:dyDescent="0.25">
      <c r="A10" s="12" t="s">
        <v>49</v>
      </c>
      <c r="B10" s="12">
        <v>5000.3999999999996</v>
      </c>
      <c r="C10" s="39">
        <f t="shared" si="0"/>
        <v>73.760000000000005</v>
      </c>
    </row>
    <row r="11" spans="1:8" x14ac:dyDescent="0.25">
      <c r="A11" s="12" t="s">
        <v>50</v>
      </c>
      <c r="B11" s="12">
        <v>4780.87</v>
      </c>
      <c r="C11" s="39">
        <f t="shared" si="0"/>
        <v>70.52</v>
      </c>
    </row>
    <row r="12" spans="1:8" x14ac:dyDescent="0.25">
      <c r="A12" s="12" t="s">
        <v>51</v>
      </c>
      <c r="B12" s="12">
        <v>4536.95</v>
      </c>
      <c r="C12" s="39">
        <f t="shared" si="0"/>
        <v>66.92</v>
      </c>
    </row>
    <row r="13" spans="1:8" x14ac:dyDescent="0.25">
      <c r="A13" s="12" t="s">
        <v>52</v>
      </c>
      <c r="B13" s="12">
        <v>4070.94</v>
      </c>
      <c r="C13" s="39">
        <f t="shared" si="0"/>
        <v>60.05</v>
      </c>
    </row>
    <row r="14" spans="1:8" x14ac:dyDescent="0.25">
      <c r="A14" s="12" t="s">
        <v>53</v>
      </c>
      <c r="B14" s="12">
        <v>5018.7299999999996</v>
      </c>
      <c r="C14" s="39">
        <f t="shared" si="0"/>
        <v>74.03</v>
      </c>
    </row>
    <row r="15" spans="1:8" x14ac:dyDescent="0.25">
      <c r="A15" s="12" t="s">
        <v>44</v>
      </c>
      <c r="B15" s="12">
        <v>4322.54</v>
      </c>
      <c r="C15" s="39">
        <f t="shared" si="0"/>
        <v>63.76</v>
      </c>
    </row>
    <row r="16" spans="1:8" x14ac:dyDescent="0.25">
      <c r="A16" s="12" t="s">
        <v>54</v>
      </c>
      <c r="B16" s="12">
        <v>4969.74</v>
      </c>
      <c r="C16" s="39">
        <f>ROUND(B16*$E$4,2)</f>
        <v>73.3</v>
      </c>
    </row>
    <row r="17" spans="1:3" x14ac:dyDescent="0.25">
      <c r="A17" s="12"/>
      <c r="B17" s="12" t="s">
        <v>24</v>
      </c>
      <c r="C17" s="39">
        <f>SUM(C4:C16)</f>
        <v>952.36999999999978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6"/>
  <sheetViews>
    <sheetView workbookViewId="0">
      <selection activeCell="H19" sqref="H19"/>
    </sheetView>
  </sheetViews>
  <sheetFormatPr defaultRowHeight="15" x14ac:dyDescent="0.25"/>
  <cols>
    <col min="1" max="1" width="12.140625" customWidth="1"/>
    <col min="2" max="2" width="10.85546875" customWidth="1"/>
    <col min="3" max="3" width="13.7109375" bestFit="1" customWidth="1"/>
    <col min="5" max="5" width="21.42578125" customWidth="1"/>
  </cols>
  <sheetData>
    <row r="1" spans="1:8" x14ac:dyDescent="0.25">
      <c r="A1" s="36" t="s">
        <v>56</v>
      </c>
      <c r="B1" s="37"/>
      <c r="C1" s="37"/>
      <c r="D1" s="37"/>
      <c r="E1" s="37"/>
      <c r="F1" s="37"/>
      <c r="G1" s="37"/>
      <c r="H1" s="38"/>
    </row>
    <row r="3" spans="1:8" x14ac:dyDescent="0.25">
      <c r="A3" s="10" t="s">
        <v>17</v>
      </c>
      <c r="B3" s="10" t="s">
        <v>55</v>
      </c>
      <c r="C3" s="10" t="s">
        <v>19</v>
      </c>
      <c r="E3" s="17" t="s">
        <v>25</v>
      </c>
    </row>
    <row r="4" spans="1:8" x14ac:dyDescent="0.25">
      <c r="A4" s="12" t="s">
        <v>44</v>
      </c>
      <c r="B4" s="12">
        <v>300</v>
      </c>
      <c r="C4" s="39">
        <f>B4*$E$4</f>
        <v>31.424999999999997</v>
      </c>
      <c r="E4" s="41">
        <v>0.10475</v>
      </c>
    </row>
    <row r="5" spans="1:8" x14ac:dyDescent="0.25">
      <c r="A5" s="12" t="s">
        <v>45</v>
      </c>
      <c r="B5" s="12">
        <v>300</v>
      </c>
      <c r="C5" s="39">
        <f>B5*$E$4</f>
        <v>31.424999999999997</v>
      </c>
    </row>
    <row r="6" spans="1:8" x14ac:dyDescent="0.25">
      <c r="A6" s="12" t="s">
        <v>46</v>
      </c>
      <c r="B6" s="12">
        <v>300</v>
      </c>
      <c r="C6" s="39">
        <f>B6*$E$4</f>
        <v>31.424999999999997</v>
      </c>
    </row>
    <row r="7" spans="1:8" x14ac:dyDescent="0.25">
      <c r="A7" s="12" t="s">
        <v>47</v>
      </c>
      <c r="B7" s="12">
        <v>300</v>
      </c>
      <c r="C7" s="39">
        <f>B7*$E$4</f>
        <v>31.424999999999997</v>
      </c>
    </row>
    <row r="8" spans="1:8" x14ac:dyDescent="0.25">
      <c r="A8" s="12" t="s">
        <v>48</v>
      </c>
      <c r="B8" s="12">
        <v>300</v>
      </c>
      <c r="C8" s="39">
        <f>B8*$E$4</f>
        <v>31.424999999999997</v>
      </c>
    </row>
    <row r="9" spans="1:8" x14ac:dyDescent="0.25">
      <c r="A9" s="12" t="s">
        <v>45</v>
      </c>
      <c r="B9" s="12">
        <v>400</v>
      </c>
      <c r="C9" s="39">
        <f>B9*$E$4</f>
        <v>41.9</v>
      </c>
    </row>
    <row r="10" spans="1:8" x14ac:dyDescent="0.25">
      <c r="A10" s="12" t="s">
        <v>49</v>
      </c>
      <c r="B10" s="12">
        <v>300</v>
      </c>
      <c r="C10" s="39">
        <f>B10*$E$4</f>
        <v>31.424999999999997</v>
      </c>
    </row>
    <row r="11" spans="1:8" x14ac:dyDescent="0.25">
      <c r="A11" s="12" t="s">
        <v>50</v>
      </c>
      <c r="B11" s="12">
        <v>400</v>
      </c>
      <c r="C11" s="39">
        <f>B11*$E$4</f>
        <v>41.9</v>
      </c>
    </row>
    <row r="12" spans="1:8" x14ac:dyDescent="0.25">
      <c r="A12" s="12" t="s">
        <v>51</v>
      </c>
      <c r="B12" s="12">
        <v>300</v>
      </c>
      <c r="C12" s="39">
        <f>B12*$E$4</f>
        <v>31.424999999999997</v>
      </c>
    </row>
    <row r="13" spans="1:8" x14ac:dyDescent="0.25">
      <c r="A13" s="12" t="s">
        <v>52</v>
      </c>
      <c r="B13" s="12">
        <v>400</v>
      </c>
      <c r="C13" s="39">
        <f>B13*$E$4</f>
        <v>41.9</v>
      </c>
    </row>
    <row r="14" spans="1:8" x14ac:dyDescent="0.25">
      <c r="A14" s="12" t="s">
        <v>53</v>
      </c>
      <c r="B14" s="12">
        <v>400</v>
      </c>
      <c r="C14" s="39">
        <f>B14*$E$4</f>
        <v>41.9</v>
      </c>
    </row>
    <row r="15" spans="1:8" x14ac:dyDescent="0.25">
      <c r="A15" s="12" t="s">
        <v>44</v>
      </c>
      <c r="B15" s="12">
        <v>200</v>
      </c>
      <c r="C15" s="39">
        <f>B15*$E$4</f>
        <v>20.95</v>
      </c>
    </row>
    <row r="16" spans="1:8" x14ac:dyDescent="0.25">
      <c r="A16" s="12" t="s">
        <v>54</v>
      </c>
      <c r="B16" s="12">
        <v>400</v>
      </c>
      <c r="C16" s="39">
        <f>B16*$E$4</f>
        <v>41.9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9"/>
  <sheetViews>
    <sheetView workbookViewId="0">
      <selection activeCell="H19" sqref="H19"/>
    </sheetView>
  </sheetViews>
  <sheetFormatPr defaultRowHeight="15" x14ac:dyDescent="0.25"/>
  <cols>
    <col min="1" max="1" width="12.140625" customWidth="1"/>
    <col min="2" max="2" width="10.85546875" customWidth="1"/>
    <col min="3" max="3" width="13.7109375" bestFit="1" customWidth="1"/>
    <col min="5" max="5" width="21.42578125" customWidth="1"/>
    <col min="8" max="8" width="21.85546875" customWidth="1"/>
  </cols>
  <sheetData>
    <row r="1" spans="1:8" x14ac:dyDescent="0.25">
      <c r="A1" s="36" t="s">
        <v>56</v>
      </c>
      <c r="B1" s="37"/>
      <c r="C1" s="37"/>
      <c r="D1" s="37"/>
      <c r="E1" s="37"/>
      <c r="F1" s="37"/>
      <c r="G1" s="37"/>
      <c r="H1" s="38"/>
    </row>
    <row r="3" spans="1:8" x14ac:dyDescent="0.25">
      <c r="A3" s="10" t="s">
        <v>17</v>
      </c>
      <c r="B3" s="10" t="s">
        <v>55</v>
      </c>
      <c r="C3" s="10" t="s">
        <v>19</v>
      </c>
      <c r="E3" s="17" t="s">
        <v>25</v>
      </c>
      <c r="H3" s="42" t="s">
        <v>57</v>
      </c>
    </row>
    <row r="4" spans="1:8" x14ac:dyDescent="0.25">
      <c r="A4" s="12" t="s">
        <v>44</v>
      </c>
      <c r="B4" s="12">
        <v>300</v>
      </c>
      <c r="C4" s="39">
        <f>B4*$E$4</f>
        <v>31.424999999999997</v>
      </c>
      <c r="E4" s="41">
        <v>0.10475</v>
      </c>
      <c r="H4">
        <f>ROUND(B4*$E$4,2)</f>
        <v>31.43</v>
      </c>
    </row>
    <row r="5" spans="1:8" x14ac:dyDescent="0.25">
      <c r="A5" s="12" t="s">
        <v>45</v>
      </c>
      <c r="B5" s="12">
        <v>300</v>
      </c>
      <c r="C5" s="39">
        <f>B5*$E$4</f>
        <v>31.424999999999997</v>
      </c>
      <c r="H5">
        <f t="shared" ref="H5:H16" si="0">ROUND(B5*$E$4,2)</f>
        <v>31.43</v>
      </c>
    </row>
    <row r="6" spans="1:8" x14ac:dyDescent="0.25">
      <c r="A6" s="12" t="s">
        <v>46</v>
      </c>
      <c r="B6" s="12">
        <v>300</v>
      </c>
      <c r="C6" s="39">
        <f>B6*$E$4</f>
        <v>31.424999999999997</v>
      </c>
      <c r="H6">
        <f t="shared" si="0"/>
        <v>31.43</v>
      </c>
    </row>
    <row r="7" spans="1:8" x14ac:dyDescent="0.25">
      <c r="A7" s="12" t="s">
        <v>47</v>
      </c>
      <c r="B7" s="12">
        <v>300</v>
      </c>
      <c r="C7" s="39">
        <f>B7*$E$4</f>
        <v>31.424999999999997</v>
      </c>
      <c r="H7">
        <f t="shared" si="0"/>
        <v>31.43</v>
      </c>
    </row>
    <row r="8" spans="1:8" x14ac:dyDescent="0.25">
      <c r="A8" s="12" t="s">
        <v>48</v>
      </c>
      <c r="B8" s="12">
        <v>300</v>
      </c>
      <c r="C8" s="39">
        <f>B8*$E$4</f>
        <v>31.424999999999997</v>
      </c>
      <c r="H8">
        <f t="shared" si="0"/>
        <v>31.43</v>
      </c>
    </row>
    <row r="9" spans="1:8" x14ac:dyDescent="0.25">
      <c r="A9" s="12" t="s">
        <v>45</v>
      </c>
      <c r="B9" s="12">
        <v>400</v>
      </c>
      <c r="C9" s="39">
        <f>B9*$E$4</f>
        <v>41.9</v>
      </c>
      <c r="H9">
        <f t="shared" si="0"/>
        <v>41.9</v>
      </c>
    </row>
    <row r="10" spans="1:8" x14ac:dyDescent="0.25">
      <c r="A10" s="12" t="s">
        <v>49</v>
      </c>
      <c r="B10" s="12">
        <v>300</v>
      </c>
      <c r="C10" s="39">
        <f>B10*$E$4</f>
        <v>31.424999999999997</v>
      </c>
      <c r="H10">
        <f t="shared" si="0"/>
        <v>31.43</v>
      </c>
    </row>
    <row r="11" spans="1:8" x14ac:dyDescent="0.25">
      <c r="A11" s="12" t="s">
        <v>50</v>
      </c>
      <c r="B11" s="12">
        <v>400</v>
      </c>
      <c r="C11" s="39">
        <f>B11*$E$4</f>
        <v>41.9</v>
      </c>
      <c r="H11">
        <f t="shared" si="0"/>
        <v>41.9</v>
      </c>
    </row>
    <row r="12" spans="1:8" x14ac:dyDescent="0.25">
      <c r="A12" s="12" t="s">
        <v>51</v>
      </c>
      <c r="B12" s="12">
        <v>300</v>
      </c>
      <c r="C12" s="39">
        <f>B12*$E$4</f>
        <v>31.424999999999997</v>
      </c>
      <c r="H12">
        <f t="shared" si="0"/>
        <v>31.43</v>
      </c>
    </row>
    <row r="13" spans="1:8" x14ac:dyDescent="0.25">
      <c r="A13" s="12" t="s">
        <v>52</v>
      </c>
      <c r="B13" s="12">
        <v>400</v>
      </c>
      <c r="C13" s="39">
        <f>B13*$E$4</f>
        <v>41.9</v>
      </c>
      <c r="H13">
        <f t="shared" si="0"/>
        <v>41.9</v>
      </c>
    </row>
    <row r="14" spans="1:8" x14ac:dyDescent="0.25">
      <c r="A14" s="12" t="s">
        <v>53</v>
      </c>
      <c r="B14" s="12">
        <v>400</v>
      </c>
      <c r="C14" s="39">
        <f>B14*$E$4</f>
        <v>41.9</v>
      </c>
      <c r="H14">
        <f t="shared" si="0"/>
        <v>41.9</v>
      </c>
    </row>
    <row r="15" spans="1:8" x14ac:dyDescent="0.25">
      <c r="A15" s="12" t="s">
        <v>44</v>
      </c>
      <c r="B15" s="12">
        <v>200</v>
      </c>
      <c r="C15" s="39">
        <f>B15*$E$4</f>
        <v>20.95</v>
      </c>
      <c r="H15">
        <f t="shared" si="0"/>
        <v>20.95</v>
      </c>
    </row>
    <row r="16" spans="1:8" x14ac:dyDescent="0.25">
      <c r="A16" s="12" t="s">
        <v>54</v>
      </c>
      <c r="B16" s="12">
        <v>400</v>
      </c>
      <c r="C16" s="39">
        <f>B16*$E$4</f>
        <v>41.9</v>
      </c>
      <c r="H16">
        <f t="shared" si="0"/>
        <v>41.9</v>
      </c>
    </row>
    <row r="17" spans="3:12" x14ac:dyDescent="0.25">
      <c r="C17" s="43">
        <f>SUM(C4:C16)</f>
        <v>450.4249999999999</v>
      </c>
      <c r="H17">
        <f>SUM(H4:H16)</f>
        <v>450.45999999999992</v>
      </c>
    </row>
    <row r="19" spans="3:12" x14ac:dyDescent="0.25">
      <c r="H19" s="44" t="s">
        <v>58</v>
      </c>
      <c r="I19" s="45"/>
      <c r="J19" s="45"/>
      <c r="K19" s="45"/>
      <c r="L19" s="4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 1</vt:lpstr>
      <vt:lpstr>Task 1 Answer</vt:lpstr>
      <vt:lpstr>Task 2</vt:lpstr>
      <vt:lpstr>Task 2 Answer</vt:lpstr>
      <vt:lpstr>Task 3</vt:lpstr>
      <vt:lpstr>Task 3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2022-02-22T16:33:13Z</dcterms:created>
  <dcterms:modified xsi:type="dcterms:W3CDTF">2022-02-22T17:01:03Z</dcterms:modified>
</cp:coreProperties>
</file>