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otunde Afolabi\Documents\"/>
    </mc:Choice>
  </mc:AlternateContent>
  <xr:revisionPtr revIDLastSave="0" documentId="13_ncr:1_{432988C9-2C92-4B0A-83FF-011ADE4444E4}" xr6:coauthVersionLast="36" xr6:coauthVersionMax="36" xr10:uidLastSave="{00000000-0000-0000-0000-000000000000}"/>
  <bookViews>
    <workbookView xWindow="0" yWindow="0" windowWidth="14920" windowHeight="6450" xr2:uid="{B049CE28-2AC3-4553-B570-3FF108A21A07}"/>
  </bookViews>
  <sheets>
    <sheet name="Dashboard 1" sheetId="1" r:id="rId1"/>
  </sheets>
  <definedNames>
    <definedName name="CIQWBGuid" hidden="1">"3a76856e-063b-4329-b2c5-ae285df6792b"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41887.7188541667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0">'Dashboard 1'!$A$1:$O$41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2" i="1" l="1"/>
  <c r="N74" i="1" s="1"/>
  <c r="K72" i="1"/>
  <c r="K74" i="1" s="1"/>
  <c r="H72" i="1"/>
  <c r="H74" i="1" s="1"/>
  <c r="E72" i="1"/>
  <c r="E74" i="1" s="1"/>
  <c r="N69" i="1"/>
  <c r="K69" i="1"/>
  <c r="H69" i="1"/>
  <c r="E6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CFI</author>
  </authors>
  <commentList>
    <comment ref="E73" authorId="0" shapeId="0" xr:uid="{CB6D50CE-6213-4F6B-8F71-89BA3F7061C5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  <comment ref="H73" authorId="0" shapeId="0" xr:uid="{D3B6F9CC-B52C-4C1E-BBC2-7AAB0F0AFB6D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  <comment ref="K73" authorId="0" shapeId="0" xr:uid="{64B3BC0E-76AA-40DF-A334-A2EFF947A462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  <comment ref="N73" authorId="0" shapeId="0" xr:uid="{EE7B7B12-B8BE-4C17-938B-F668DDBBEA16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Width of needle
</t>
        </r>
      </text>
    </comment>
  </commentList>
</comments>
</file>

<file path=xl/sharedStrings.xml><?xml version="1.0" encoding="utf-8"?>
<sst xmlns="http://schemas.openxmlformats.org/spreadsheetml/2006/main" count="64" uniqueCount="33">
  <si>
    <t>Raw Data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</si>
  <si>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</si>
  <si>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</si>
  <si>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</si>
  <si>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</si>
  <si>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</si>
  <si>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</si>
  <si>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</si>
  <si>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</si>
  <si>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</si>
  <si>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</si>
  <si>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</si>
  <si>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</si>
  <si>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# of Orders</t>
  </si>
  <si>
    <t>Target</t>
  </si>
  <si>
    <t>Revenue</t>
  </si>
  <si>
    <t>EBITDA</t>
  </si>
  <si>
    <t>Website Traffic</t>
  </si>
  <si>
    <t># of Page Views</t>
  </si>
  <si>
    <t>Conversion Rate</t>
  </si>
  <si>
    <t>New Customers</t>
  </si>
  <si>
    <t>Range</t>
  </si>
  <si>
    <t>Start</t>
  </si>
  <si>
    <t>Weak</t>
  </si>
  <si>
    <t>OK</t>
  </si>
  <si>
    <t>Strong</t>
  </si>
  <si>
    <t>Total</t>
  </si>
  <si>
    <t>Performance</t>
  </si>
  <si>
    <t>End</t>
  </si>
  <si>
    <t># of orders</t>
  </si>
  <si>
    <t>EBITDA Margin</t>
  </si>
  <si>
    <t xml:space="preserve">KPI DASHBOARD 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</si>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</sst>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rgb="FF0000FF"/>
      <name val="Arial"/>
      <family val="2"/>
    </font>
    <font>
      <sz val="11"/>
      <color theme="0"/>
      <name val="Arial"/>
      <family val="2"/>
    </font>
    <font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164" fontId="2" fillId="0" borderId="0" xfId="0" applyNumberFormat="1" applyFont="1" applyBorder="1" applyAlignment="1">
      <alignment horizontal="left"/>
    </xf>
    <xf numFmtId="0" fontId="0" fillId="0" borderId="0" xfId="0" applyAlignment="1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Fill="1" applyBorder="1" applyAlignment="1"/>
    <xf numFmtId="0" fontId="3" fillId="0" borderId="0" xfId="0" applyFont="1" applyBorder="1" applyAlignment="1">
      <alignment horizontal="centerContinuous"/>
    </xf>
    <xf numFmtId="0" fontId="4" fillId="0" borderId="0" xfId="0" applyFont="1" applyFill="1" applyAlignment="1">
      <alignment horizontal="center" vertical="center" textRotation="90"/>
    </xf>
    <xf numFmtId="0" fontId="5" fillId="0" borderId="0" xfId="0" applyFont="1" applyFill="1" applyAlignment="1">
      <alignment horizontal="center" vertical="center" textRotation="90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/>
    <xf numFmtId="9" fontId="3" fillId="0" borderId="0" xfId="1" applyFont="1"/>
    <xf numFmtId="0" fontId="6" fillId="2" borderId="0" xfId="0" applyFont="1" applyFill="1"/>
    <xf numFmtId="0" fontId="7" fillId="0" borderId="0" xfId="0" applyFont="1" applyAlignment="1">
      <alignment horizontal="right"/>
    </xf>
    <xf numFmtId="0" fontId="7" fillId="0" borderId="0" xfId="0" applyFont="1"/>
    <xf numFmtId="0" fontId="3" fillId="0" borderId="2" xfId="0" applyFont="1" applyBorder="1"/>
    <xf numFmtId="37" fontId="8" fillId="0" borderId="0" xfId="0" applyNumberFormat="1" applyFont="1"/>
    <xf numFmtId="37" fontId="3" fillId="0" borderId="0" xfId="0" applyNumberFormat="1" applyFont="1"/>
    <xf numFmtId="1" fontId="3" fillId="0" borderId="0" xfId="0" applyNumberFormat="1" applyFont="1"/>
    <xf numFmtId="165" fontId="8" fillId="0" borderId="0" xfId="1" applyNumberFormat="1" applyFont="1"/>
    <xf numFmtId="0" fontId="9" fillId="2" borderId="0" xfId="0" applyFont="1" applyFill="1"/>
    <xf numFmtId="165" fontId="3" fillId="0" borderId="0" xfId="1" applyNumberFormat="1" applyFont="1"/>
    <xf numFmtId="0" fontId="8" fillId="0" borderId="2" xfId="0" applyFont="1" applyBorder="1"/>
    <xf numFmtId="0" fontId="8" fillId="0" borderId="0" xfId="0" applyFont="1"/>
    <xf numFmtId="0" fontId="10" fillId="0" borderId="0" xfId="0" applyFont="1"/>
    <xf numFmtId="1" fontId="3" fillId="0" borderId="2" xfId="0" applyNumberFormat="1" applyFont="1" applyBorder="1"/>
    <xf numFmtId="9" fontId="8" fillId="0" borderId="0" xfId="1" applyFont="1" applyAlignment="1">
      <alignment horizontal="left"/>
    </xf>
    <xf numFmtId="0" fontId="13" fillId="2" borderId="0" xfId="0" applyFont="1" applyFill="1" applyBorder="1" applyAlignment="1">
      <alignment horizontal="center" vertical="center" textRotation="90"/>
    </xf>
    <xf numFmtId="0" fontId="14" fillId="2" borderId="0" xfId="0" applyFont="1" applyFill="1" applyAlignment="1">
      <alignment horizontal="center" vertical="center" textRotation="90"/>
    </xf>
    <xf numFmtId="0" fontId="15" fillId="0" borderId="1" xfId="0" quotePrefix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5CB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'Dashboard 1'!$J$64</c:f>
              <c:strCache>
                <c:ptCount val="1"/>
                <c:pt idx="0">
                  <c:v>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33-44F6-96D7-FB6EEAB2D704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13-47CB-8D5F-0ECFFF53F5A1}"/>
              </c:ext>
            </c:extLst>
          </c:dPt>
          <c:dPt>
            <c:idx val="2"/>
            <c:bubble3D val="0"/>
            <c:spPr>
              <a:solidFill>
                <a:srgbClr val="95CBC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13-47CB-8D5F-0ECFFF53F5A1}"/>
              </c:ext>
            </c:extLst>
          </c:dPt>
          <c:dPt>
            <c:idx val="3"/>
            <c:bubble3D val="0"/>
            <c:spPr>
              <a:solidFill>
                <a:schemeClr val="tx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13-47CB-8D5F-0ECFFF53F5A1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13-47CB-8D5F-0ECFFF53F5A1}"/>
              </c:ext>
            </c:extLst>
          </c:dPt>
          <c:cat>
            <c:strRef>
              <c:f>'Dashboard 1'!$J$72:$J$74</c:f>
              <c:strCache>
                <c:ptCount val="3"/>
                <c:pt idx="0">
                  <c:v>Start</c:v>
                </c:pt>
                <c:pt idx="1">
                  <c:v>32%</c:v>
                </c:pt>
                <c:pt idx="2">
                  <c:v>End</c:v>
                </c:pt>
              </c:strCache>
            </c:strRef>
          </c:cat>
          <c:val>
            <c:numRef>
              <c:f>'Dashboard 1'!$K$65:$K$69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3-47CB-8D5F-0ECFFF53F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tx>
            <c:strRef>
              <c:f>'Dashboard 1'!$J$71</c:f>
              <c:strCache>
                <c:ptCount val="1"/>
                <c:pt idx="0">
                  <c:v>Performance</c:v>
                </c:pt>
              </c:strCache>
            </c:strRef>
          </c:tx>
          <c:explosion val="3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13-47CB-8D5F-0ECFFF53F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013-47CB-8D5F-0ECFFF53F5A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013-47CB-8D5F-0ECFFF53F5A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13-47CB-8D5F-0ECFFF53F5A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013-47CB-8D5F-0ECFFF53F5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1'!$J$72:$J$74</c:f>
              <c:strCache>
                <c:ptCount val="3"/>
                <c:pt idx="0">
                  <c:v>Start</c:v>
                </c:pt>
                <c:pt idx="1">
                  <c:v>32%</c:v>
                </c:pt>
                <c:pt idx="2">
                  <c:v>End</c:v>
                </c:pt>
              </c:strCache>
            </c:strRef>
          </c:cat>
          <c:val>
            <c:numRef>
              <c:f>'Dashboard 1'!$K$72:$K$74</c:f>
              <c:numCache>
                <c:formatCode>General</c:formatCode>
                <c:ptCount val="3"/>
                <c:pt idx="0" formatCode="0">
                  <c:v>56.32</c:v>
                </c:pt>
                <c:pt idx="1">
                  <c:v>4</c:v>
                </c:pt>
                <c:pt idx="2" formatCode="0">
                  <c:v>299.68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13-47CB-8D5F-0ECFFF53F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'Dashboard 1'!$M$64</c:f>
              <c:strCache>
                <c:ptCount val="1"/>
                <c:pt idx="0">
                  <c:v>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33-44F6-96D7-FB6EEAB2D704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13-47CB-8D5F-0ECFFF53F5A1}"/>
              </c:ext>
            </c:extLst>
          </c:dPt>
          <c:dPt>
            <c:idx val="2"/>
            <c:bubble3D val="0"/>
            <c:spPr>
              <a:solidFill>
                <a:srgbClr val="95CBC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13-47CB-8D5F-0ECFFF53F5A1}"/>
              </c:ext>
            </c:extLst>
          </c:dPt>
          <c:dPt>
            <c:idx val="3"/>
            <c:bubble3D val="0"/>
            <c:spPr>
              <a:solidFill>
                <a:schemeClr val="tx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13-47CB-8D5F-0ECFFF53F5A1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13-47CB-8D5F-0ECFFF53F5A1}"/>
              </c:ext>
            </c:extLst>
          </c:dPt>
          <c:cat>
            <c:strRef>
              <c:f>'Dashboard 1'!$M$72:$M$74</c:f>
              <c:strCache>
                <c:ptCount val="3"/>
                <c:pt idx="0">
                  <c:v>Start</c:v>
                </c:pt>
                <c:pt idx="1">
                  <c:v>65%</c:v>
                </c:pt>
                <c:pt idx="2">
                  <c:v>End</c:v>
                </c:pt>
              </c:strCache>
            </c:strRef>
          </c:cat>
          <c:val>
            <c:numRef>
              <c:f>'Dashboard 1'!$N$65:$N$69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3-47CB-8D5F-0ECFFF53F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tx>
            <c:strRef>
              <c:f>'Dashboard 1'!$M$71</c:f>
              <c:strCache>
                <c:ptCount val="1"/>
                <c:pt idx="0">
                  <c:v>Performance</c:v>
                </c:pt>
              </c:strCache>
            </c:strRef>
          </c:tx>
          <c:explosion val="3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13-47CB-8D5F-0ECFFF53F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013-47CB-8D5F-0ECFFF53F5A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013-47CB-8D5F-0ECFFF53F5A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13-47CB-8D5F-0ECFFF53F5A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013-47CB-8D5F-0ECFFF53F5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1'!$M$72:$M$74</c:f>
              <c:strCache>
                <c:ptCount val="3"/>
                <c:pt idx="0">
                  <c:v>Start</c:v>
                </c:pt>
                <c:pt idx="1">
                  <c:v>65%</c:v>
                </c:pt>
                <c:pt idx="2">
                  <c:v>End</c:v>
                </c:pt>
              </c:strCache>
            </c:strRef>
          </c:cat>
          <c:val>
            <c:numRef>
              <c:f>'Dashboard 1'!$N$72:$N$74</c:f>
              <c:numCache>
                <c:formatCode>General</c:formatCode>
                <c:ptCount val="3"/>
                <c:pt idx="0" formatCode="0">
                  <c:v>114.4</c:v>
                </c:pt>
                <c:pt idx="1">
                  <c:v>4</c:v>
                </c:pt>
                <c:pt idx="2" formatCode="0">
                  <c:v>241.6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13-47CB-8D5F-0ECFFF53F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cat>
            <c:strRef>
              <c:f>'Dashboard 1'!$D$48:$O$48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1'!$D$56:$O$56</c:f>
              <c:numCache>
                <c:formatCode>0.0%</c:formatCode>
                <c:ptCount val="12"/>
                <c:pt idx="0">
                  <c:v>0.3</c:v>
                </c:pt>
                <c:pt idx="1">
                  <c:v>0.32</c:v>
                </c:pt>
                <c:pt idx="2">
                  <c:v>0.24</c:v>
                </c:pt>
                <c:pt idx="3">
                  <c:v>0.22</c:v>
                </c:pt>
                <c:pt idx="4">
                  <c:v>0.23</c:v>
                </c:pt>
                <c:pt idx="5">
                  <c:v>0.24000000000000002</c:v>
                </c:pt>
                <c:pt idx="6">
                  <c:v>0.25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0.24</c:v>
                </c:pt>
                <c:pt idx="11">
                  <c:v>0.22999999999999998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D-4C72-878B-A97A4DA0FD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'Dashboard 1'!$D$48:$O$48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1'!$D$57:$O$57</c:f>
              <c:numCache>
                <c:formatCode>0.0%</c:formatCode>
                <c:ptCount val="12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D-4C72-878B-A97A4DA0F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245823"/>
        <c:axId val="883311695"/>
      </c:lineChart>
      <c:catAx>
        <c:axId val="67424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311695"/>
        <c:crosses val="autoZero"/>
        <c:auto val="1"/>
        <c:lblAlgn val="ctr"/>
        <c:lblOffset val="100"/>
        <c:noMultiLvlLbl val="0"/>
      </c:catAx>
      <c:valAx>
        <c:axId val="883311695"/>
        <c:scaling>
          <c:orientation val="minMax"/>
          <c:min val="0.2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245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cat>
            <c:strRef>
              <c:f>'Dashboard 1'!$D$48:$O$48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1'!$D$53:$O$53</c:f>
              <c:numCache>
                <c:formatCode>#,##0_);\(#,##0\)</c:formatCode>
                <c:ptCount val="12"/>
                <c:pt idx="0">
                  <c:v>8750.0000000000018</c:v>
                </c:pt>
                <c:pt idx="1">
                  <c:v>10400</c:v>
                </c:pt>
                <c:pt idx="2">
                  <c:v>9250</c:v>
                </c:pt>
                <c:pt idx="3">
                  <c:v>12580</c:v>
                </c:pt>
                <c:pt idx="4">
                  <c:v>11322</c:v>
                </c:pt>
                <c:pt idx="5">
                  <c:v>13926.06</c:v>
                </c:pt>
                <c:pt idx="6">
                  <c:v>16293.490199999998</c:v>
                </c:pt>
                <c:pt idx="7">
                  <c:v>14175.336473999998</c:v>
                </c:pt>
                <c:pt idx="8">
                  <c:v>15876.376850879999</c:v>
                </c:pt>
                <c:pt idx="9">
                  <c:v>13653.684091756799</c:v>
                </c:pt>
                <c:pt idx="10">
                  <c:v>16292.126182767601</c:v>
                </c:pt>
                <c:pt idx="11">
                  <c:v>17209.653753733699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8-4603-93FB-A581708EC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926879"/>
        <c:axId val="890600879"/>
      </c:area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'Dashboard 1'!$D$48:$O$48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1'!$D$54:$O$54</c:f>
              <c:numCache>
                <c:formatCode>#,##0_);\(#,##0\)</c:formatCode>
                <c:ptCount val="12"/>
                <c:pt idx="0">
                  <c:v>8000</c:v>
                </c:pt>
                <c:pt idx="1">
                  <c:v>9000</c:v>
                </c:pt>
                <c:pt idx="2">
                  <c:v>9700</c:v>
                </c:pt>
                <c:pt idx="3">
                  <c:v>10000</c:v>
                </c:pt>
                <c:pt idx="4">
                  <c:v>9057.6</c:v>
                </c:pt>
                <c:pt idx="5">
                  <c:v>11140.848</c:v>
                </c:pt>
                <c:pt idx="6">
                  <c:v>13034.792159999999</c:v>
                </c:pt>
                <c:pt idx="7">
                  <c:v>11340.269179199999</c:v>
                </c:pt>
                <c:pt idx="8">
                  <c:v>12701.101480703999</c:v>
                </c:pt>
                <c:pt idx="9">
                  <c:v>10922.94727340544</c:v>
                </c:pt>
                <c:pt idx="10">
                  <c:v>12233.700946214092</c:v>
                </c:pt>
                <c:pt idx="11">
                  <c:v>12967.723002986939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8-4603-93FB-A581708EC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926879"/>
        <c:axId val="890600879"/>
      </c:lineChart>
      <c:catAx>
        <c:axId val="672926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00879"/>
        <c:crosses val="autoZero"/>
        <c:auto val="1"/>
        <c:lblAlgn val="ctr"/>
        <c:lblOffset val="100"/>
        <c:noMultiLvlLbl val="0"/>
      </c:catAx>
      <c:valAx>
        <c:axId val="890600879"/>
        <c:scaling>
          <c:orientation val="minMax"/>
          <c:max val="18000"/>
          <c:min val="4000"/>
        </c:scaling>
        <c:delete val="0"/>
        <c:axPos val="l"/>
        <c:numFmt formatCode="&quot;$&quot;#,##0,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926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'Dashboard 1'!$D$48:$O$48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1'!$D$50:$O$50</c:f>
              <c:numCache>
                <c:formatCode>#,##0_);\(#,##0\)</c:formatCode>
                <c:ptCount val="12"/>
                <c:pt idx="0">
                  <c:v>5000</c:v>
                </c:pt>
                <c:pt idx="1">
                  <c:v>6500</c:v>
                </c:pt>
                <c:pt idx="2">
                  <c:v>5000</c:v>
                </c:pt>
                <c:pt idx="3">
                  <c:v>6800</c:v>
                </c:pt>
                <c:pt idx="4">
                  <c:v>6868</c:v>
                </c:pt>
                <c:pt idx="5">
                  <c:v>7829.52</c:v>
                </c:pt>
                <c:pt idx="6">
                  <c:v>9708.604800000001</c:v>
                </c:pt>
                <c:pt idx="7">
                  <c:v>10485.293184000002</c:v>
                </c:pt>
                <c:pt idx="8">
                  <c:v>13106.616480000002</c:v>
                </c:pt>
                <c:pt idx="9">
                  <c:v>11009.557843200002</c:v>
                </c:pt>
                <c:pt idx="10">
                  <c:v>10879.271107904</c:v>
                </c:pt>
                <c:pt idx="11">
                  <c:v>12931.722130350699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97B-B9BF-EC129CD6F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715840239"/>
        <c:axId val="890588815"/>
      </c:barChart>
      <c:lineChart>
        <c:grouping val="stacked"/>
        <c:varyColors val="0"/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triangle"/>
            <c:size val="12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cat>
            <c:strRef>
              <c:f>'Dashboard 1'!$D$48:$O$48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'Dashboard 1'!$D$51:$O$51</c:f>
              <c:numCache>
                <c:formatCode>#,##0_);\(#,##0\)</c:formatCode>
                <c:ptCount val="12"/>
                <c:pt idx="0">
                  <c:v>4500</c:v>
                </c:pt>
                <c:pt idx="1">
                  <c:v>6000</c:v>
                </c:pt>
                <c:pt idx="2">
                  <c:v>6000</c:v>
                </c:pt>
                <c:pt idx="3">
                  <c:v>6500</c:v>
                </c:pt>
                <c:pt idx="4">
                  <c:v>5837.8</c:v>
                </c:pt>
                <c:pt idx="5">
                  <c:v>6655.0920000000006</c:v>
                </c:pt>
                <c:pt idx="6">
                  <c:v>8252.3140800000001</c:v>
                </c:pt>
                <c:pt idx="7">
                  <c:v>8912.4992064000016</c:v>
                </c:pt>
                <c:pt idx="8">
                  <c:v>11140.624008000003</c:v>
                </c:pt>
                <c:pt idx="9">
                  <c:v>9358.1241667200011</c:v>
                </c:pt>
                <c:pt idx="10">
                  <c:v>9077.3804417184019</c:v>
                </c:pt>
                <c:pt idx="11">
                  <c:v>8441.9638107981136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6-497B-B9BF-EC129CD6F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840239"/>
        <c:axId val="890588815"/>
      </c:lineChart>
      <c:catAx>
        <c:axId val="715840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88815"/>
        <c:crosses val="autoZero"/>
        <c:auto val="1"/>
        <c:lblAlgn val="ctr"/>
        <c:lblOffset val="100"/>
        <c:noMultiLvlLbl val="0"/>
      </c:catAx>
      <c:valAx>
        <c:axId val="890588815"/>
        <c:scaling>
          <c:orientation val="minMax"/>
        </c:scaling>
        <c:delete val="0"/>
        <c:axPos val="l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840239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'Dashboard 1'!$G$64</c:f>
              <c:strCache>
                <c:ptCount val="1"/>
                <c:pt idx="0">
                  <c:v>Range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33-44F6-96D7-FB6EEAB2D704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13-47CB-8D5F-0ECFFF53F5A1}"/>
              </c:ext>
            </c:extLst>
          </c:dPt>
          <c:dPt>
            <c:idx val="2"/>
            <c:bubble3D val="0"/>
            <c:spPr>
              <a:solidFill>
                <a:srgbClr val="95CBC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13-47CB-8D5F-0ECFFF53F5A1}"/>
              </c:ext>
            </c:extLst>
          </c:dPt>
          <c:dPt>
            <c:idx val="3"/>
            <c:bubble3D val="0"/>
            <c:spPr>
              <a:solidFill>
                <a:schemeClr val="tx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13-47CB-8D5F-0ECFFF53F5A1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13-47CB-8D5F-0ECFFF53F5A1}"/>
              </c:ext>
            </c:extLst>
          </c:dPt>
          <c:cat>
            <c:strRef>
              <c:f>'Dashboard 1'!$G$72:$G$74</c:f>
              <c:strCache>
                <c:ptCount val="3"/>
                <c:pt idx="0">
                  <c:v>Start</c:v>
                </c:pt>
                <c:pt idx="1">
                  <c:v>40%</c:v>
                </c:pt>
                <c:pt idx="2">
                  <c:v>End</c:v>
                </c:pt>
              </c:strCache>
            </c:strRef>
          </c:cat>
          <c:val>
            <c:numRef>
              <c:f>'Dashboard 1'!$H$65:$H$69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3-47CB-8D5F-0ECFFF53F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tx>
            <c:strRef>
              <c:f>'Dashboard 1'!$G$71</c:f>
              <c:strCache>
                <c:ptCount val="1"/>
                <c:pt idx="0">
                  <c:v>Performance</c:v>
                </c:pt>
              </c:strCache>
            </c:strRef>
          </c:tx>
          <c:explosion val="3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13-47CB-8D5F-0ECFFF53F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013-47CB-8D5F-0ECFFF53F5A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013-47CB-8D5F-0ECFFF53F5A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13-47CB-8D5F-0ECFFF53F5A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6013-47CB-8D5F-0ECFFF53F5A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013-47CB-8D5F-0ECFFF53F5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1'!$G$72:$G$74</c:f>
              <c:strCache>
                <c:ptCount val="3"/>
                <c:pt idx="0">
                  <c:v>Start</c:v>
                </c:pt>
                <c:pt idx="1">
                  <c:v>40%</c:v>
                </c:pt>
                <c:pt idx="2">
                  <c:v>End</c:v>
                </c:pt>
              </c:strCache>
            </c:strRef>
          </c:cat>
          <c:val>
            <c:numRef>
              <c:f>'Dashboard 1'!$H$72:$H$74</c:f>
              <c:numCache>
                <c:formatCode>General</c:formatCode>
                <c:ptCount val="3"/>
                <c:pt idx="0" formatCode="0">
                  <c:v>70.400000000000006</c:v>
                </c:pt>
                <c:pt idx="1">
                  <c:v>4</c:v>
                </c:pt>
                <c:pt idx="2" formatCode="0">
                  <c:v>285.60000000000002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13-47CB-8D5F-0ECFFF53F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'Dashboard 1'!$D$64</c:f>
              <c:strCache>
                <c:ptCount val="1"/>
                <c:pt idx="0">
                  <c:v>Range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33-44F6-96D7-FB6EEAB2D704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013-47CB-8D5F-0ECFFF53F5A1}"/>
              </c:ext>
            </c:extLst>
          </c:dPt>
          <c:dPt>
            <c:idx val="2"/>
            <c:bubble3D val="0"/>
            <c:spPr>
              <a:solidFill>
                <a:srgbClr val="95CBC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13-47CB-8D5F-0ECFFF53F5A1}"/>
              </c:ext>
            </c:extLst>
          </c:dPt>
          <c:dPt>
            <c:idx val="3"/>
            <c:bubble3D val="0"/>
            <c:spPr>
              <a:solidFill>
                <a:schemeClr val="tx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13-47CB-8D5F-0ECFFF53F5A1}"/>
              </c:ext>
            </c:extLst>
          </c:dPt>
          <c:dPt>
            <c:idx val="4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13-47CB-8D5F-0ECFFF53F5A1}"/>
              </c:ext>
            </c:extLst>
          </c:dPt>
          <c:cat>
            <c:strRef>
              <c:f>'Dashboard 1'!$D$72:$D$74</c:f>
              <c:strCache>
                <c:ptCount val="3"/>
                <c:pt idx="0">
                  <c:v>Start</c:v>
                </c:pt>
                <c:pt idx="1">
                  <c:v>75%</c:v>
                </c:pt>
                <c:pt idx="2">
                  <c:v>End</c:v>
                </c:pt>
              </c:strCache>
            </c:strRef>
          </c:cat>
          <c:val>
            <c:numRef>
              <c:f>'Dashboard 1'!$E$65:$E$69</c:f>
              <c:numCache>
                <c:formatCode>General</c:formatCode>
                <c:ptCount val="5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0.89999999999999991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3-47CB-8D5F-0ECFFF53F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60"/>
      </c:doughnutChart>
      <c:pieChart>
        <c:varyColors val="1"/>
        <c:ser>
          <c:idx val="1"/>
          <c:order val="1"/>
          <c:tx>
            <c:strRef>
              <c:f>'Dashboard 1'!$D$71</c:f>
              <c:strCache>
                <c:ptCount val="1"/>
                <c:pt idx="0">
                  <c:v>Performance</c:v>
                </c:pt>
              </c:strCache>
            </c:strRef>
          </c:tx>
          <c:explosion val="3"/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13-47CB-8D5F-0ECFFF53F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013-47CB-8D5F-0ECFFF53F5A1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013-47CB-8D5F-0ECFFF53F5A1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013-47CB-8D5F-0ECFFF53F5A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6013-47CB-8D5F-0ECFFF53F5A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013-47CB-8D5F-0ECFFF53F5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 1'!$D$72:$D$74</c:f>
              <c:strCache>
                <c:ptCount val="3"/>
                <c:pt idx="0">
                  <c:v>Start</c:v>
                </c:pt>
                <c:pt idx="1">
                  <c:v>75%</c:v>
                </c:pt>
                <c:pt idx="2">
                  <c:v>End</c:v>
                </c:pt>
              </c:strCache>
            </c:strRef>
          </c:cat>
          <c:val>
            <c:numRef>
              <c:f>'Dashboard 1'!$E$72:$E$74</c:f>
              <c:numCache>
                <c:formatCode>General</c:formatCode>
                <c:ptCount val="3"/>
                <c:pt idx="0" formatCode="0">
                  <c:v>132</c:v>
                </c:pt>
                <c:pt idx="1">
                  <c:v>4</c:v>
                </c:pt>
                <c:pt idx="2" formatCode="0">
                  <c:v>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13-47CB-8D5F-0ECFFF53F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hyperlink" Target="https://selivan.github.io/2019/04/14/zabbix-aggregate-check-for-text-items.html" TargetMode="External"/><Relationship Id="rId4" Type="http://schemas.openxmlformats.org/officeDocument/2006/relationships/chart" Target="../charts/chart4.xml"/><Relationship Id="rId9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733612</xdr:colOff>
      <xdr:row>4</xdr:row>
      <xdr:rowOff>159870</xdr:rowOff>
    </xdr:from>
    <xdr:to>
      <xdr:col>12</xdr:col>
      <xdr:colOff>212166</xdr:colOff>
      <xdr:row>17</xdr:row>
      <xdr:rowOff>61256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555621D-A438-4C05-BA33-808FF03F4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531906</xdr:colOff>
      <xdr:row>4</xdr:row>
      <xdr:rowOff>182283</xdr:rowOff>
    </xdr:from>
    <xdr:to>
      <xdr:col>15</xdr:col>
      <xdr:colOff>122518</xdr:colOff>
      <xdr:row>17</xdr:row>
      <xdr:rowOff>83669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8E08B09-F210-425B-A867-B09474FA9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328706</xdr:colOff>
      <xdr:row>5</xdr:row>
      <xdr:rowOff>89651</xdr:rowOff>
    </xdr:from>
    <xdr:to>
      <xdr:col>3</xdr:col>
      <xdr:colOff>89647</xdr:colOff>
      <xdr:row>7</xdr:row>
      <xdr:rowOff>127002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33124102-9A6D-4D14-B4FA-8412E1FCCB85}"/>
            </a:ext>
          </a:extLst>
        </xdr:cNvPr>
        <xdr:cNvSpPr/>
      </xdr:nvSpPr>
      <xdr:spPr>
        <a:xfrm rot="5400000">
          <a:off x="504266" y="1116855"/>
          <a:ext cx="425822" cy="388471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328706</xdr:colOff>
      <xdr:row>15</xdr:row>
      <xdr:rowOff>144934</xdr:rowOff>
    </xdr:from>
    <xdr:to>
      <xdr:col>3</xdr:col>
      <xdr:colOff>89647</xdr:colOff>
      <xdr:row>17</xdr:row>
      <xdr:rowOff>182285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7D83FD0F-B9E0-49C2-993A-1D5A139D9747}"/>
            </a:ext>
          </a:extLst>
        </xdr:cNvPr>
        <xdr:cNvSpPr/>
      </xdr:nvSpPr>
      <xdr:spPr>
        <a:xfrm rot="5400000">
          <a:off x="504266" y="3136903"/>
          <a:ext cx="425822" cy="388471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328706</xdr:colOff>
      <xdr:row>26</xdr:row>
      <xdr:rowOff>20923</xdr:rowOff>
    </xdr:from>
    <xdr:to>
      <xdr:col>3</xdr:col>
      <xdr:colOff>89647</xdr:colOff>
      <xdr:row>28</xdr:row>
      <xdr:rowOff>58274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7715065A-00F6-4D31-B58E-61E7CCC6B075}"/>
            </a:ext>
          </a:extLst>
        </xdr:cNvPr>
        <xdr:cNvSpPr/>
      </xdr:nvSpPr>
      <xdr:spPr>
        <a:xfrm rot="5400000">
          <a:off x="504266" y="5156951"/>
          <a:ext cx="425822" cy="388471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328706</xdr:colOff>
      <xdr:row>36</xdr:row>
      <xdr:rowOff>83677</xdr:rowOff>
    </xdr:from>
    <xdr:to>
      <xdr:col>3</xdr:col>
      <xdr:colOff>89647</xdr:colOff>
      <xdr:row>38</xdr:row>
      <xdr:rowOff>121028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5CB12F19-5BAC-4421-9D06-8ECDD9F6BB6C}"/>
            </a:ext>
          </a:extLst>
        </xdr:cNvPr>
        <xdr:cNvSpPr/>
      </xdr:nvSpPr>
      <xdr:spPr>
        <a:xfrm rot="5400000">
          <a:off x="504266" y="7176999"/>
          <a:ext cx="425822" cy="388471"/>
        </a:xfrm>
        <a:prstGeom prst="triangl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418352</xdr:colOff>
      <xdr:row>32</xdr:row>
      <xdr:rowOff>179294</xdr:rowOff>
    </xdr:from>
    <xdr:to>
      <xdr:col>14</xdr:col>
      <xdr:colOff>590176</xdr:colOff>
      <xdr:row>40</xdr:row>
      <xdr:rowOff>168836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43FE0E-1834-49D0-8D6A-55820730D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194235</xdr:colOff>
      <xdr:row>36</xdr:row>
      <xdr:rowOff>7470</xdr:rowOff>
    </xdr:from>
    <xdr:to>
      <xdr:col>5</xdr:col>
      <xdr:colOff>582705</xdr:colOff>
      <xdr:row>37</xdr:row>
      <xdr:rowOff>156882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A01D81C-D7DD-41EB-B82D-D51F632D6CFB}"/>
            </a:ext>
          </a:extLst>
        </xdr:cNvPr>
        <xdr:cNvSpPr txBox="1"/>
      </xdr:nvSpPr>
      <xdr:spPr>
        <a:xfrm>
          <a:off x="1770529" y="7082117"/>
          <a:ext cx="1143000" cy="343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2"/>
              </a:solidFill>
            </a:rPr>
            <a:t>Target</a:t>
          </a:r>
        </a:p>
      </xdr:txBody>
    </xdr:sp>
    <xdr:clientData/>
  </xdr:twoCellAnchor>
  <xdr:twoCellAnchor>
    <xdr:from>
      <xdr:col>3</xdr:col>
      <xdr:colOff>395941</xdr:colOff>
      <xdr:row>23</xdr:row>
      <xdr:rowOff>7471</xdr:rowOff>
    </xdr:from>
    <xdr:to>
      <xdr:col>14</xdr:col>
      <xdr:colOff>433294</xdr:colOff>
      <xdr:row>31</xdr:row>
      <xdr:rowOff>79187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420766-959A-4212-9FE3-C7C4F3C20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383988</xdr:colOff>
      <xdr:row>26</xdr:row>
      <xdr:rowOff>2988</xdr:rowOff>
    </xdr:from>
    <xdr:to>
      <xdr:col>15</xdr:col>
      <xdr:colOff>129988</xdr:colOff>
      <xdr:row>27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C137EB4-BA70-4CCB-A369-2E69EC05FEE9}"/>
            </a:ext>
          </a:extLst>
        </xdr:cNvPr>
        <xdr:cNvSpPr txBox="1"/>
      </xdr:nvSpPr>
      <xdr:spPr>
        <a:xfrm>
          <a:off x="8751047" y="5120341"/>
          <a:ext cx="1143000" cy="343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accent2"/>
              </a:solidFill>
            </a:rPr>
            <a:t>Target</a:t>
          </a:r>
        </a:p>
      </xdr:txBody>
    </xdr:sp>
    <xdr:clientData/>
  </xdr:twoCellAnchor>
  <xdr:twoCellAnchor>
    <xdr:from>
      <xdr:col>3</xdr:col>
      <xdr:colOff>343645</xdr:colOff>
      <xdr:row>12</xdr:row>
      <xdr:rowOff>201705</xdr:rowOff>
    </xdr:from>
    <xdr:to>
      <xdr:col>14</xdr:col>
      <xdr:colOff>500529</xdr:colOff>
      <xdr:row>21</xdr:row>
      <xdr:rowOff>37353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99CE8F3-19A8-4340-AEB9-400E93541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739588</xdr:colOff>
      <xdr:row>3</xdr:row>
      <xdr:rowOff>141940</xdr:rowOff>
    </xdr:from>
    <xdr:to>
      <xdr:col>5</xdr:col>
      <xdr:colOff>373529</xdr:colOff>
      <xdr:row>5</xdr:row>
      <xdr:rowOff>89646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2EC1676-F169-413C-ABD9-510751413779}"/>
            </a:ext>
          </a:extLst>
        </xdr:cNvPr>
        <xdr:cNvSpPr txBox="1"/>
      </xdr:nvSpPr>
      <xdr:spPr>
        <a:xfrm>
          <a:off x="1561353" y="754528"/>
          <a:ext cx="1143000" cy="343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Website Traffic</a:t>
          </a:r>
        </a:p>
      </xdr:txBody>
    </xdr:sp>
    <xdr:clientData/>
  </xdr:twoCellAnchor>
  <xdr:twoCellAnchor>
    <xdr:from>
      <xdr:col>6</xdr:col>
      <xdr:colOff>660400</xdr:colOff>
      <xdr:row>3</xdr:row>
      <xdr:rowOff>144929</xdr:rowOff>
    </xdr:from>
    <xdr:to>
      <xdr:col>8</xdr:col>
      <xdr:colOff>294341</xdr:colOff>
      <xdr:row>5</xdr:row>
      <xdr:rowOff>92635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4D54DBF-3347-4B23-B199-E327CC1055D3}"/>
            </a:ext>
          </a:extLst>
        </xdr:cNvPr>
        <xdr:cNvSpPr txBox="1"/>
      </xdr:nvSpPr>
      <xdr:spPr>
        <a:xfrm>
          <a:off x="3745753" y="757517"/>
          <a:ext cx="1143000" cy="343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#</a:t>
          </a:r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100" b="1">
              <a:solidFill>
                <a:sysClr val="windowText" lastClr="000000"/>
              </a:solidFill>
            </a:rPr>
            <a:t>of</a:t>
          </a:r>
          <a:r>
            <a:rPr lang="en-US" sz="1100" b="1" baseline="0">
              <a:solidFill>
                <a:sysClr val="windowText" lastClr="000000"/>
              </a:solidFill>
            </a:rPr>
            <a:t> Page Views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630518</xdr:colOff>
      <xdr:row>4</xdr:row>
      <xdr:rowOff>156882</xdr:rowOff>
    </xdr:from>
    <xdr:to>
      <xdr:col>9</xdr:col>
      <xdr:colOff>261471</xdr:colOff>
      <xdr:row>17</xdr:row>
      <xdr:rowOff>2986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609B0A3-AFCB-4674-BDE0-D75CC7C2A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267447</xdr:colOff>
      <xdr:row>4</xdr:row>
      <xdr:rowOff>149412</xdr:rowOff>
    </xdr:from>
    <xdr:to>
      <xdr:col>6</xdr:col>
      <xdr:colOff>209177</xdr:colOff>
      <xdr:row>17</xdr:row>
      <xdr:rowOff>50798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F0EADFA-BBD9-4862-A947-766D52C1E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655918</xdr:colOff>
      <xdr:row>3</xdr:row>
      <xdr:rowOff>162858</xdr:rowOff>
    </xdr:from>
    <xdr:to>
      <xdr:col>11</xdr:col>
      <xdr:colOff>289859</xdr:colOff>
      <xdr:row>5</xdr:row>
      <xdr:rowOff>110564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B970AFD1-7D97-4A89-8F5E-D74A16114380}"/>
            </a:ext>
          </a:extLst>
        </xdr:cNvPr>
        <xdr:cNvSpPr txBox="1"/>
      </xdr:nvSpPr>
      <xdr:spPr>
        <a:xfrm>
          <a:off x="6004859" y="775446"/>
          <a:ext cx="1143000" cy="343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Conversion</a:t>
          </a:r>
          <a:r>
            <a:rPr lang="en-US" sz="1100" b="1" baseline="0">
              <a:solidFill>
                <a:sysClr val="windowText" lastClr="000000"/>
              </a:solidFill>
            </a:rPr>
            <a:t> Rate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494554</xdr:colOff>
      <xdr:row>3</xdr:row>
      <xdr:rowOff>150905</xdr:rowOff>
    </xdr:from>
    <xdr:to>
      <xdr:col>14</xdr:col>
      <xdr:colOff>128495</xdr:colOff>
      <xdr:row>5</xdr:row>
      <xdr:rowOff>98611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B891F4D-1630-4E60-99DE-3E067B1FB22C}"/>
            </a:ext>
          </a:extLst>
        </xdr:cNvPr>
        <xdr:cNvSpPr txBox="1"/>
      </xdr:nvSpPr>
      <xdr:spPr>
        <a:xfrm>
          <a:off x="8107083" y="763493"/>
          <a:ext cx="1143000" cy="3436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ysClr val="windowText" lastClr="000000"/>
              </a:solidFill>
            </a:rPr>
            <a:t>New</a:t>
          </a:r>
          <a:r>
            <a:rPr lang="en-US" sz="1100" b="1" baseline="0">
              <a:solidFill>
                <a:sysClr val="windowText" lastClr="000000"/>
              </a:solidFill>
            </a:rPr>
            <a:t> Customers</a:t>
          </a:r>
          <a:endParaRPr lang="en-US" sz="11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14</xdr:col>
      <xdr:colOff>231588</xdr:colOff>
      <xdr:row>0</xdr:row>
      <xdr:rowOff>37353</xdr:rowOff>
    </xdr:from>
    <xdr:to>
      <xdr:col>14</xdr:col>
      <xdr:colOff>597647</xdr:colOff>
      <xdr:row>1</xdr:row>
      <xdr:rowOff>254000</xdr:rowOff>
    </xdr:to>
    <xdr:pic>
      <xdr:nvPicPr>
        <xdr:cNvPr id="27" name="Graphic 26">
          <a:extLst>
            <a:ext uri="{FF2B5EF4-FFF2-40B4-BE49-F238E27FC236}">
              <a16:creationId xmlns:a16="http://schemas.microsoft.com/office/drawing/2014/main" id="{1812AB05-519D-4D64-9ACB-4CC6B1BE3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  <a:ext uri="{837473B0-CC2E-450A-ABE3-18F120FF3D39}">
              <a1611:picAttrSrcUrl xmlns:a1611="http://schemas.microsoft.com/office/drawing/2016/11/main" r:id="rId10"/>
            </a:ext>
          </a:extLst>
        </a:blip>
        <a:stretch>
          <a:fillRect/>
        </a:stretch>
      </xdr:blipFill>
      <xdr:spPr>
        <a:xfrm>
          <a:off x="9353176" y="37353"/>
          <a:ext cx="366059" cy="366059"/>
        </a:xfrm>
        <a:prstGeom prst="rect">
          <a:avLst/>
        </a:prstGeom>
      </xdr:spPr>
    </xdr:pic>
    <xdr:clientData/>
  </xdr:twoCellAnchor>
  <xdr:twoCellAnchor>
    <xdr:from>
      <xdr:col>13</xdr:col>
      <xdr:colOff>268941</xdr:colOff>
      <xdr:row>1</xdr:row>
      <xdr:rowOff>44823</xdr:rowOff>
    </xdr:from>
    <xdr:to>
      <xdr:col>15</xdr:col>
      <xdr:colOff>74706</xdr:colOff>
      <xdr:row>2</xdr:row>
      <xdr:rowOff>29882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86E36F2D-05B6-4DBC-9CE0-C32A42E33AD4}"/>
            </a:ext>
          </a:extLst>
        </xdr:cNvPr>
        <xdr:cNvSpPr txBox="1"/>
      </xdr:nvSpPr>
      <xdr:spPr>
        <a:xfrm>
          <a:off x="8636000" y="194235"/>
          <a:ext cx="1202765" cy="2465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Ayotunde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0.21894</cdr:x>
      <cdr:y>0.31215</cdr:y>
    </cdr:from>
    <cdr:to>
      <cdr:x>0.361</cdr:x>
      <cdr:y>0.5271</cdr:y>
    </cdr:to>
    <cdr:sp macro="" textlink="">
      <cdr:nvSpPr>
        <cdr:cNvPr id="2" name="TextBox 10">
          <a:extLst xmlns:a="http://schemas.openxmlformats.org/drawingml/2006/main">
            <a:ext uri="{FF2B5EF4-FFF2-40B4-BE49-F238E27FC236}">
              <a16:creationId xmlns:a16="http://schemas.microsoft.com/office/drawing/2014/main" id="{883093C6-862B-46EA-B5C3-93C9E645EA4F}"/>
            </a:ext>
          </a:extLst>
        </cdr:cNvPr>
        <cdr:cNvSpPr txBox="1"/>
      </cdr:nvSpPr>
      <cdr:spPr>
        <a:xfrm xmlns:a="http://schemas.openxmlformats.org/drawingml/2006/main">
          <a:off x="1761564" y="499036"/>
          <a:ext cx="1143000" cy="3436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2"/>
              </a:solidFill>
            </a:rPr>
            <a:t>Targets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9327E-129B-4481-A0E5-35FFA9596ACD}">
  <dimension ref="A1:S74"/>
  <sheetViews>
    <sheetView showGridLines="0" tabSelected="1" zoomScale="85" zoomScaleNormal="85" zoomScaleSheetLayoutView="55" workbookViewId="0">
      <selection activeCell="Q4" sqref="Q4"/>
    </sheetView>
  </sheetViews>
  <sheetFormatPr defaultColWidth="8.81640625" defaultRowHeight="14" x14ac:dyDescent="0.3"/>
  <cols>
    <col min="1" max="1" width="2.81640625" style="3" customWidth="1"/>
    <col min="2" max="2" width="4.81640625" style="3" customWidth="1"/>
    <col min="3" max="3" width="4.1796875" style="3" customWidth="1"/>
    <col min="4" max="14" width="10.81640625" style="3" customWidth="1"/>
    <col min="15" max="17" width="9.1796875" style="3" bestFit="1" customWidth="1"/>
    <col min="18" max="16384" width="8.81640625" style="3"/>
  </cols>
  <sheetData>
    <row r="1" spans="2:15" ht="12" customHeight="1" x14ac:dyDescent="0.35">
      <c r="B1" s="1"/>
      <c r="C1" s="2"/>
      <c r="D1" s="1"/>
      <c r="E1" s="2"/>
    </row>
    <row r="2" spans="2:15" ht="20.5" thickBot="1" x14ac:dyDescent="0.45">
      <c r="B2" s="30" t="s">
        <v>31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2:15" ht="16.25" customHeight="1" x14ac:dyDescent="0.3">
      <c r="B3" s="5"/>
      <c r="C3" s="5"/>
      <c r="D3" s="5"/>
      <c r="E3" s="5"/>
      <c r="F3" s="5"/>
      <c r="G3" s="5"/>
      <c r="H3" s="5"/>
      <c r="I3" s="5"/>
      <c r="J3" s="5"/>
      <c r="K3" s="5"/>
    </row>
    <row r="4" spans="2:15" ht="16.25" customHeight="1" x14ac:dyDescent="0.3">
      <c r="B4" s="28" t="s">
        <v>32</v>
      </c>
      <c r="C4" s="5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2:15" ht="15.65" customHeight="1" x14ac:dyDescent="0.3">
      <c r="B5" s="29"/>
      <c r="L5" s="7"/>
      <c r="M5" s="7"/>
      <c r="N5" s="7"/>
    </row>
    <row r="6" spans="2:15" ht="15.65" customHeight="1" x14ac:dyDescent="0.3">
      <c r="B6" s="29"/>
      <c r="M6" s="7"/>
      <c r="N6" s="7"/>
    </row>
    <row r="7" spans="2:15" ht="15.65" customHeight="1" x14ac:dyDescent="0.3">
      <c r="B7" s="29"/>
      <c r="L7" s="7"/>
      <c r="M7" s="7"/>
      <c r="N7" s="7"/>
    </row>
    <row r="8" spans="2:15" ht="15.65" customHeight="1" x14ac:dyDescent="0.3">
      <c r="B8" s="29"/>
      <c r="L8" s="7"/>
      <c r="N8" s="7"/>
    </row>
    <row r="9" spans="2:15" ht="15.65" customHeight="1" x14ac:dyDescent="0.3">
      <c r="B9" s="29"/>
      <c r="L9" s="7"/>
      <c r="M9" s="7"/>
      <c r="N9" s="7"/>
    </row>
    <row r="10" spans="2:15" ht="15.65" customHeight="1" x14ac:dyDescent="0.3">
      <c r="B10" s="29"/>
    </row>
    <row r="11" spans="2:15" ht="15.65" customHeight="1" x14ac:dyDescent="0.3">
      <c r="B11" s="29"/>
    </row>
    <row r="12" spans="2:15" ht="16.25" customHeight="1" x14ac:dyDescent="0.3">
      <c r="B12" s="6"/>
      <c r="C12" s="5"/>
      <c r="D12" s="5"/>
      <c r="E12" s="5"/>
      <c r="F12" s="5"/>
      <c r="G12" s="5"/>
      <c r="H12" s="5"/>
      <c r="I12" s="5"/>
      <c r="J12" s="5"/>
      <c r="K12" s="5"/>
    </row>
    <row r="13" spans="2:15" ht="16.25" customHeight="1" x14ac:dyDescent="0.3">
      <c r="B13" s="10"/>
      <c r="C13" s="5"/>
      <c r="D13" s="5"/>
      <c r="E13" s="5"/>
      <c r="F13" s="5"/>
      <c r="G13" s="5"/>
      <c r="H13" s="5"/>
      <c r="I13" s="5"/>
      <c r="J13" s="5"/>
      <c r="K13" s="5"/>
    </row>
    <row r="14" spans="2:15" ht="16.25" customHeight="1" x14ac:dyDescent="0.3">
      <c r="B14" s="28" t="s">
        <v>29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2:15" ht="15.65" customHeight="1" x14ac:dyDescent="0.3">
      <c r="B15" s="29"/>
    </row>
    <row r="16" spans="2:15" ht="15.65" customHeight="1" x14ac:dyDescent="0.3">
      <c r="B16" s="29"/>
    </row>
    <row r="17" spans="2:19" ht="15.65" customHeight="1" x14ac:dyDescent="0.3">
      <c r="B17" s="29"/>
    </row>
    <row r="18" spans="2:19" ht="15.65" customHeight="1" x14ac:dyDescent="0.3">
      <c r="B18" s="29"/>
    </row>
    <row r="19" spans="2:19" ht="15.65" customHeight="1" x14ac:dyDescent="0.3">
      <c r="B19" s="29"/>
    </row>
    <row r="20" spans="2:19" ht="15.65" customHeight="1" x14ac:dyDescent="0.3">
      <c r="B20" s="29"/>
    </row>
    <row r="21" spans="2:19" ht="15.65" customHeight="1" x14ac:dyDescent="0.3">
      <c r="B21" s="29"/>
    </row>
    <row r="22" spans="2:19" ht="16.25" customHeight="1" x14ac:dyDescent="0.3">
      <c r="B22" s="11"/>
    </row>
    <row r="23" spans="2:19" ht="15.65" customHeight="1" x14ac:dyDescent="0.3">
      <c r="B23" s="8"/>
    </row>
    <row r="24" spans="2:19" ht="15.65" customHeight="1" x14ac:dyDescent="0.3">
      <c r="B24" s="28" t="s">
        <v>15</v>
      </c>
    </row>
    <row r="25" spans="2:19" ht="15.65" customHeight="1" x14ac:dyDescent="0.3">
      <c r="B25" s="29"/>
      <c r="S25" s="12"/>
    </row>
    <row r="26" spans="2:19" ht="15.65" customHeight="1" x14ac:dyDescent="0.3">
      <c r="B26" s="29"/>
    </row>
    <row r="27" spans="2:19" ht="15.65" customHeight="1" x14ac:dyDescent="0.3">
      <c r="B27" s="29"/>
    </row>
    <row r="28" spans="2:19" ht="15.65" customHeight="1" x14ac:dyDescent="0.3">
      <c r="B28" s="29"/>
    </row>
    <row r="29" spans="2:19" ht="15.65" customHeight="1" x14ac:dyDescent="0.3">
      <c r="B29" s="29"/>
    </row>
    <row r="30" spans="2:19" ht="16.25" customHeight="1" x14ac:dyDescent="0.3">
      <c r="B30" s="29"/>
      <c r="C30" s="5"/>
      <c r="D30" s="5"/>
      <c r="E30" s="5"/>
      <c r="F30" s="5"/>
      <c r="G30" s="5"/>
      <c r="H30" s="5"/>
      <c r="I30" s="5"/>
      <c r="J30" s="5"/>
      <c r="K30" s="5"/>
    </row>
    <row r="31" spans="2:19" ht="16.25" customHeight="1" x14ac:dyDescent="0.3">
      <c r="B31" s="29"/>
    </row>
    <row r="32" spans="2:19" ht="15.65" customHeight="1" x14ac:dyDescent="0.3">
      <c r="B32" s="8"/>
    </row>
    <row r="33" spans="1:15" ht="15.65" customHeight="1" x14ac:dyDescent="0.3">
      <c r="B33" s="9"/>
    </row>
    <row r="34" spans="1:15" ht="15.65" customHeight="1" x14ac:dyDescent="0.3">
      <c r="B34" s="28" t="s">
        <v>30</v>
      </c>
    </row>
    <row r="35" spans="1:15" ht="15.65" customHeight="1" x14ac:dyDescent="0.3">
      <c r="B35" s="29"/>
    </row>
    <row r="36" spans="1:15" ht="15.65" customHeight="1" x14ac:dyDescent="0.3">
      <c r="B36" s="29"/>
    </row>
    <row r="37" spans="1:15" ht="15.65" customHeight="1" x14ac:dyDescent="0.3">
      <c r="B37" s="29"/>
    </row>
    <row r="38" spans="1:15" ht="15.65" customHeight="1" x14ac:dyDescent="0.3">
      <c r="B38" s="29"/>
    </row>
    <row r="39" spans="1:15" ht="15.65" customHeight="1" x14ac:dyDescent="0.3">
      <c r="B39" s="29"/>
    </row>
    <row r="40" spans="1:15" ht="15.65" customHeight="1" x14ac:dyDescent="0.3">
      <c r="B40" s="29"/>
    </row>
    <row r="41" spans="1:15" ht="15.65" customHeight="1" x14ac:dyDescent="0.3">
      <c r="B41" s="29"/>
    </row>
    <row r="42" spans="1:15" x14ac:dyDescent="0.3">
      <c r="B42" s="11"/>
    </row>
    <row r="46" spans="1:15" x14ac:dyDescent="0.3">
      <c r="A46" s="13" t="s">
        <v>0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8" spans="1:15" x14ac:dyDescent="0.3">
      <c r="D48" s="14" t="s">
        <v>1</v>
      </c>
      <c r="E48" s="14" t="s">
        <v>2</v>
      </c>
      <c r="F48" s="14" t="s">
        <v>3</v>
      </c>
      <c r="G48" s="14" t="s">
        <v>4</v>
      </c>
      <c r="H48" s="14" t="s">
        <v>5</v>
      </c>
      <c r="I48" s="14" t="s">
        <v>6</v>
      </c>
      <c r="J48" s="14" t="s">
        <v>7</v>
      </c>
      <c r="K48" s="14" t="s">
        <v>8</v>
      </c>
      <c r="L48" s="14" t="s">
        <v>9</v>
      </c>
      <c r="M48" s="14" t="s">
        <v>10</v>
      </c>
      <c r="N48" s="14" t="s">
        <v>11</v>
      </c>
      <c r="O48" s="14" t="s">
        <v>12</v>
      </c>
    </row>
    <row r="49" spans="1:15" x14ac:dyDescent="0.3">
      <c r="A49" s="15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</row>
    <row r="50" spans="1:15" x14ac:dyDescent="0.3">
      <c r="A50" s="3" t="s">
        <v>13</v>
      </c>
      <c r="D50" s="17">
        <v>5000</v>
      </c>
      <c r="E50" s="17">
        <v>6500</v>
      </c>
      <c r="F50" s="17">
        <v>5000</v>
      </c>
      <c r="G50" s="17">
        <v>6800</v>
      </c>
      <c r="H50" s="17">
        <v>6868</v>
      </c>
      <c r="I50" s="17">
        <v>7829.52</v>
      </c>
      <c r="J50" s="17">
        <v>9708.604800000001</v>
      </c>
      <c r="K50" s="17">
        <v>10485.293184000002</v>
      </c>
      <c r="L50" s="17">
        <v>13106.616480000002</v>
      </c>
      <c r="M50" s="17">
        <v>11009.557843200002</v>
      </c>
      <c r="N50" s="17">
        <v>10879.271107904</v>
      </c>
      <c r="O50" s="17">
        <v>12931.722130350699</v>
      </c>
    </row>
    <row r="51" spans="1:15" x14ac:dyDescent="0.3">
      <c r="A51" s="3" t="s">
        <v>14</v>
      </c>
      <c r="D51" s="17">
        <v>4500</v>
      </c>
      <c r="E51" s="17">
        <v>6000</v>
      </c>
      <c r="F51" s="17">
        <v>6000</v>
      </c>
      <c r="G51" s="17">
        <v>6500</v>
      </c>
      <c r="H51" s="17">
        <v>5837.8</v>
      </c>
      <c r="I51" s="17">
        <v>6655.0920000000006</v>
      </c>
      <c r="J51" s="17">
        <v>8252.3140800000001</v>
      </c>
      <c r="K51" s="17">
        <v>8912.4992064000016</v>
      </c>
      <c r="L51" s="17">
        <v>11140.624008000003</v>
      </c>
      <c r="M51" s="17">
        <v>9358.1241667200011</v>
      </c>
      <c r="N51" s="17">
        <v>9077.3804417184019</v>
      </c>
      <c r="O51" s="17">
        <v>8441.9638107981136</v>
      </c>
    </row>
    <row r="52" spans="1:15" x14ac:dyDescent="0.3"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</row>
    <row r="53" spans="1:15" x14ac:dyDescent="0.3">
      <c r="A53" s="3" t="s">
        <v>15</v>
      </c>
      <c r="D53" s="17">
        <v>8750.0000000000018</v>
      </c>
      <c r="E53" s="17">
        <v>10400</v>
      </c>
      <c r="F53" s="17">
        <v>9250</v>
      </c>
      <c r="G53" s="17">
        <v>12580</v>
      </c>
      <c r="H53" s="17">
        <v>11322</v>
      </c>
      <c r="I53" s="17">
        <v>13926.06</v>
      </c>
      <c r="J53" s="17">
        <v>16293.490199999998</v>
      </c>
      <c r="K53" s="17">
        <v>14175.336473999998</v>
      </c>
      <c r="L53" s="17">
        <v>15876.376850879999</v>
      </c>
      <c r="M53" s="17">
        <v>13653.684091756799</v>
      </c>
      <c r="N53" s="17">
        <v>16292.126182767601</v>
      </c>
      <c r="O53" s="17">
        <v>17209.653753733699</v>
      </c>
    </row>
    <row r="54" spans="1:15" x14ac:dyDescent="0.3">
      <c r="A54" s="3" t="s">
        <v>14</v>
      </c>
      <c r="D54" s="17">
        <v>8000</v>
      </c>
      <c r="E54" s="17">
        <v>9000</v>
      </c>
      <c r="F54" s="17">
        <v>9700</v>
      </c>
      <c r="G54" s="17">
        <v>10000</v>
      </c>
      <c r="H54" s="17">
        <v>9057.6</v>
      </c>
      <c r="I54" s="17">
        <v>11140.848</v>
      </c>
      <c r="J54" s="17">
        <v>13034.792159999999</v>
      </c>
      <c r="K54" s="17">
        <v>11340.269179199999</v>
      </c>
      <c r="L54" s="17">
        <v>12701.101480703999</v>
      </c>
      <c r="M54" s="17">
        <v>10922.94727340544</v>
      </c>
      <c r="N54" s="17">
        <v>12233.700946214092</v>
      </c>
      <c r="O54" s="17">
        <v>12967.723002986939</v>
      </c>
    </row>
    <row r="55" spans="1:15" x14ac:dyDescent="0.3">
      <c r="H55" s="19"/>
      <c r="I55" s="19"/>
      <c r="J55" s="19"/>
      <c r="K55" s="19"/>
      <c r="L55" s="19"/>
      <c r="M55" s="19"/>
      <c r="N55" s="19"/>
      <c r="O55" s="19"/>
    </row>
    <row r="56" spans="1:15" x14ac:dyDescent="0.3">
      <c r="A56" s="3" t="s">
        <v>16</v>
      </c>
      <c r="D56" s="20">
        <v>0.3</v>
      </c>
      <c r="E56" s="20">
        <v>0.32</v>
      </c>
      <c r="F56" s="20">
        <v>0.24</v>
      </c>
      <c r="G56" s="20">
        <v>0.22</v>
      </c>
      <c r="H56" s="20">
        <v>0.23</v>
      </c>
      <c r="I56" s="20">
        <v>0.24000000000000002</v>
      </c>
      <c r="J56" s="20">
        <v>0.25</v>
      </c>
      <c r="K56" s="20">
        <v>0.27</v>
      </c>
      <c r="L56" s="20">
        <v>0.28000000000000003</v>
      </c>
      <c r="M56" s="20">
        <v>0.26</v>
      </c>
      <c r="N56" s="20">
        <v>0.24</v>
      </c>
      <c r="O56" s="20">
        <v>0.22999999999999998</v>
      </c>
    </row>
    <row r="57" spans="1:15" x14ac:dyDescent="0.3">
      <c r="A57" s="3" t="s">
        <v>14</v>
      </c>
      <c r="D57" s="20">
        <v>0.25</v>
      </c>
      <c r="E57" s="20">
        <v>0.25</v>
      </c>
      <c r="F57" s="20">
        <v>0.25</v>
      </c>
      <c r="G57" s="20">
        <v>0.25</v>
      </c>
      <c r="H57" s="20">
        <v>0.25</v>
      </c>
      <c r="I57" s="20">
        <v>0.25</v>
      </c>
      <c r="J57" s="20">
        <v>0.25</v>
      </c>
      <c r="K57" s="20">
        <v>0.25</v>
      </c>
      <c r="L57" s="20">
        <v>0.25</v>
      </c>
      <c r="M57" s="20">
        <v>0.25</v>
      </c>
      <c r="N57" s="20">
        <v>0.25</v>
      </c>
      <c r="O57" s="20">
        <v>0.25</v>
      </c>
    </row>
    <row r="62" spans="1:15" x14ac:dyDescent="0.3">
      <c r="D62" s="13" t="s">
        <v>17</v>
      </c>
      <c r="E62" s="21"/>
      <c r="G62" s="13" t="s">
        <v>18</v>
      </c>
      <c r="H62" s="21"/>
      <c r="I62" s="20"/>
      <c r="J62" s="13" t="s">
        <v>19</v>
      </c>
      <c r="K62" s="21"/>
      <c r="M62" s="13" t="s">
        <v>20</v>
      </c>
      <c r="N62" s="21"/>
    </row>
    <row r="63" spans="1:15" x14ac:dyDescent="0.3">
      <c r="I63" s="22"/>
    </row>
    <row r="64" spans="1:15" x14ac:dyDescent="0.3">
      <c r="D64" s="15" t="s">
        <v>21</v>
      </c>
      <c r="G64" s="15" t="s">
        <v>21</v>
      </c>
      <c r="J64" s="15" t="s">
        <v>21</v>
      </c>
      <c r="M64" s="15" t="s">
        <v>21</v>
      </c>
    </row>
    <row r="65" spans="4:14" x14ac:dyDescent="0.3">
      <c r="D65" s="16" t="s">
        <v>22</v>
      </c>
      <c r="E65" s="23">
        <v>0</v>
      </c>
      <c r="G65" s="16" t="s">
        <v>22</v>
      </c>
      <c r="H65" s="23">
        <v>0</v>
      </c>
      <c r="J65" s="16" t="s">
        <v>22</v>
      </c>
      <c r="K65" s="23">
        <v>0</v>
      </c>
      <c r="M65" s="16" t="s">
        <v>22</v>
      </c>
      <c r="N65" s="23">
        <v>0</v>
      </c>
    </row>
    <row r="66" spans="4:14" x14ac:dyDescent="0.3">
      <c r="D66" s="3" t="s">
        <v>23</v>
      </c>
      <c r="E66" s="24">
        <v>0.3</v>
      </c>
      <c r="G66" s="3" t="s">
        <v>23</v>
      </c>
      <c r="H66" s="24">
        <v>0.3</v>
      </c>
      <c r="J66" s="3" t="s">
        <v>23</v>
      </c>
      <c r="K66" s="24">
        <v>0.3</v>
      </c>
      <c r="M66" s="3" t="s">
        <v>23</v>
      </c>
      <c r="N66" s="24">
        <v>0.3</v>
      </c>
    </row>
    <row r="67" spans="4:14" x14ac:dyDescent="0.3">
      <c r="D67" s="3" t="s">
        <v>24</v>
      </c>
      <c r="E67" s="24">
        <v>0.3</v>
      </c>
      <c r="G67" s="3" t="s">
        <v>24</v>
      </c>
      <c r="H67" s="24">
        <v>0.3</v>
      </c>
      <c r="J67" s="3" t="s">
        <v>24</v>
      </c>
      <c r="K67" s="24">
        <v>0.3</v>
      </c>
      <c r="M67" s="3" t="s">
        <v>24</v>
      </c>
      <c r="N67" s="24">
        <v>0.3</v>
      </c>
    </row>
    <row r="68" spans="4:14" x14ac:dyDescent="0.3">
      <c r="D68" s="3" t="s">
        <v>25</v>
      </c>
      <c r="E68" s="24">
        <v>0.3</v>
      </c>
      <c r="G68" s="3" t="s">
        <v>25</v>
      </c>
      <c r="H68" s="24">
        <v>0.3</v>
      </c>
      <c r="J68" s="3" t="s">
        <v>25</v>
      </c>
      <c r="K68" s="24">
        <v>0.3</v>
      </c>
      <c r="M68" s="3" t="s">
        <v>25</v>
      </c>
      <c r="N68" s="24">
        <v>0.3</v>
      </c>
    </row>
    <row r="69" spans="4:14" x14ac:dyDescent="0.3">
      <c r="D69" s="3" t="s">
        <v>26</v>
      </c>
      <c r="E69" s="25">
        <f>SUM(E65:E68)</f>
        <v>0.89999999999999991</v>
      </c>
      <c r="G69" s="3" t="s">
        <v>26</v>
      </c>
      <c r="H69" s="25">
        <f>SUM(H65:H68)</f>
        <v>0.89999999999999991</v>
      </c>
      <c r="J69" s="3" t="s">
        <v>26</v>
      </c>
      <c r="K69" s="25">
        <f>SUM(K65:K68)</f>
        <v>0.89999999999999991</v>
      </c>
      <c r="M69" s="3" t="s">
        <v>26</v>
      </c>
      <c r="N69" s="25">
        <f>SUM(N65:N68)</f>
        <v>0.89999999999999991</v>
      </c>
    </row>
    <row r="71" spans="4:14" x14ac:dyDescent="0.3">
      <c r="D71" s="15" t="s">
        <v>27</v>
      </c>
      <c r="G71" s="15" t="s">
        <v>27</v>
      </c>
      <c r="J71" s="15" t="s">
        <v>27</v>
      </c>
      <c r="M71" s="15" t="s">
        <v>27</v>
      </c>
    </row>
    <row r="72" spans="4:14" x14ac:dyDescent="0.3">
      <c r="D72" s="16" t="s">
        <v>22</v>
      </c>
      <c r="E72" s="26">
        <f>(180-E73)*D73</f>
        <v>132</v>
      </c>
      <c r="G72" s="16" t="s">
        <v>22</v>
      </c>
      <c r="H72" s="26">
        <f>(180-H73)*G73</f>
        <v>70.400000000000006</v>
      </c>
      <c r="J72" s="16" t="s">
        <v>22</v>
      </c>
      <c r="K72" s="26">
        <f>(180-K73)*J73</f>
        <v>56.32</v>
      </c>
      <c r="M72" s="16" t="s">
        <v>22</v>
      </c>
      <c r="N72" s="26">
        <f>(180-N73)*M73</f>
        <v>114.4</v>
      </c>
    </row>
    <row r="73" spans="4:14" x14ac:dyDescent="0.3">
      <c r="D73" s="27">
        <v>0.75</v>
      </c>
      <c r="E73" s="24">
        <v>4</v>
      </c>
      <c r="G73" s="27">
        <v>0.4</v>
      </c>
      <c r="H73" s="24">
        <v>4</v>
      </c>
      <c r="J73" s="27">
        <v>0.32</v>
      </c>
      <c r="K73" s="24">
        <v>4</v>
      </c>
      <c r="M73" s="27">
        <v>0.65</v>
      </c>
      <c r="N73" s="24">
        <v>4</v>
      </c>
    </row>
    <row r="74" spans="4:14" x14ac:dyDescent="0.3">
      <c r="D74" s="3" t="s">
        <v>28</v>
      </c>
      <c r="E74" s="19">
        <f>360-E72-E73</f>
        <v>224</v>
      </c>
      <c r="G74" s="3" t="s">
        <v>28</v>
      </c>
      <c r="H74" s="19">
        <f>360-H72-H73</f>
        <v>285.60000000000002</v>
      </c>
      <c r="J74" s="3" t="s">
        <v>28</v>
      </c>
      <c r="K74" s="19">
        <f>360-K72-K73</f>
        <v>299.68</v>
      </c>
      <c r="M74" s="3" t="s">
        <v>28</v>
      </c>
      <c r="N74" s="19">
        <f>360-N72-N73</f>
        <v>241.6</v>
      </c>
    </row>
  </sheetData>
  <mergeCells count="4">
    <mergeCell ref="B4:B11"/>
    <mergeCell ref="B14:B21"/>
    <mergeCell ref="B24:B31"/>
    <mergeCell ref="B34:B41"/>
  </mergeCells>
  <pageMargins left="0.5" right="0.5" top="0.5" bottom="0.5" header="0.3" footer="0.3"/>
  <pageSetup scale="8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Dashboard 1</vt:lpstr>
      <vt:lpstr>'Dashboard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Ayotunde Afolabi</dc:creator>
  <cp:lastModifiedBy>Ayotunde Afolabi</cp:lastModifiedBy>
  <dcterms:created xsi:type="dcterms:W3CDTF">2025-04-08T13:33:35Z</dcterms:created>
  <dcterms:modified xsi:type="dcterms:W3CDTF">2025-04-08T19:15:32Z</dcterms:modified>
</cp:coreProperties>
</file>