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l\Desktop\Balancer\Financial Statements analysis\Balance sheet\"/>
    </mc:Choice>
  </mc:AlternateContent>
  <xr:revisionPtr revIDLastSave="0" documentId="13_ncr:1_{B8359BEC-8B30-4B1A-9B76-9683179230EC}" xr6:coauthVersionLast="47" xr6:coauthVersionMax="47" xr10:uidLastSave="{00000000-0000-0000-0000-000000000000}"/>
  <bookViews>
    <workbookView xWindow="-120" yWindow="-120" windowWidth="20730" windowHeight="11310" tabRatio="707" activeTab="6" xr2:uid="{00000000-000D-0000-FFFF-FFFF00000000}"/>
  </bookViews>
  <sheets>
    <sheet name="2019-2020" sheetId="1" r:id="rId1"/>
    <sheet name="2020-2021" sheetId="3" r:id="rId2"/>
    <sheet name="2021-2022" sheetId="7" r:id="rId3"/>
    <sheet name="2022-2023" sheetId="8" r:id="rId4"/>
    <sheet name="2023-2024" sheetId="9" r:id="rId5"/>
    <sheet name="check Data" sheetId="6" r:id="rId6"/>
    <sheet name="Merged Balance sheet" sheetId="10" r:id="rId7"/>
  </sheets>
  <definedNames>
    <definedName name="ExternalData_1" localSheetId="0" hidden="1">'2019-2020'!$A$3:$C$38</definedName>
    <definedName name="ExternalData_1" localSheetId="1" hidden="1">'2020-2021'!$A$3:$C$38</definedName>
    <definedName name="ExternalData_1" localSheetId="2" hidden="1">'2021-2022'!$A$3:$C$38</definedName>
    <definedName name="ExternalData_1" localSheetId="3" hidden="1">'2022-2023'!$A$3:$C$38</definedName>
    <definedName name="ExternalData_1" localSheetId="4" hidden="1">'2023-2024'!$A$3:$C$38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0" l="1"/>
  <c r="E3" i="10" s="1"/>
  <c r="F3" i="10" s="1"/>
  <c r="G3" i="10" s="1"/>
  <c r="C3" i="10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3" i="6"/>
  <c r="M34" i="6"/>
  <c r="M35" i="6"/>
  <c r="M36" i="6"/>
  <c r="M37" i="6"/>
  <c r="M38" i="6"/>
  <c r="M6" i="6"/>
  <c r="J9" i="6"/>
  <c r="J38" i="6"/>
  <c r="J37" i="6"/>
  <c r="J36" i="6"/>
  <c r="J35" i="6"/>
  <c r="J34" i="6"/>
  <c r="J33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8" i="6"/>
  <c r="J7" i="6"/>
  <c r="J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3" i="6"/>
  <c r="G34" i="6"/>
  <c r="G35" i="6"/>
  <c r="G36" i="6"/>
  <c r="G37" i="6"/>
  <c r="G38" i="6"/>
  <c r="G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3" i="6"/>
  <c r="D34" i="6"/>
  <c r="D35" i="6"/>
  <c r="D36" i="6"/>
  <c r="D37" i="6"/>
  <c r="D38" i="6"/>
  <c r="D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0E03C-0D00-4C90-B5F8-AD86D3369B3E}" keepAlive="1" name="Query - Table 16" description="Connection to the 'Table 16' query in the workbook." type="5" refreshedVersion="7" background="1" saveData="1">
    <dbPr connection="Provider=Microsoft.Mashup.OleDb.1;Data Source=$Workbook$;Location=&quot;Table 16&quot;;Extended Properties=&quot;&quot;" command="SELECT * FROM [Table 16]"/>
  </connection>
  <connection id="2" xr16:uid="{3F9F5FAF-78B2-43DD-BAF0-C386335A5575}" keepAlive="1" name="Query - Table 16 (2)" description="Connection to the 'Table 16 (2)' query in the workbook." type="5" refreshedVersion="7" background="1" saveData="1">
    <dbPr connection="Provider=Microsoft.Mashup.OleDb.1;Data Source=$Workbook$;Location=&quot;Table 16 (2)&quot;;Extended Properties=&quot;&quot;" command="SELECT * FROM [Table 16 (2)]"/>
  </connection>
  <connection id="3" xr16:uid="{831C58A8-611F-4613-AC79-ABF3C04DB48C}" keepAlive="1" name="Query - Table 16 (3)" description="Connection to the 'Table 16 (3)' query in the workbook." type="5" refreshedVersion="7" background="1" saveData="1">
    <dbPr connection="Provider=Microsoft.Mashup.OleDb.1;Data Source=$Workbook$;Location=&quot;Table 16 (3)&quot;;Extended Properties=&quot;&quot;" command="SELECT * FROM [Table 16 (3)]"/>
  </connection>
  <connection id="4" xr16:uid="{CC452501-E35D-4E86-98E9-800D0067F24A}" keepAlive="1" name="Query - Table 16 (4)" description="Connection to the 'Table 16 (4)' query in the workbook." type="5" refreshedVersion="7" background="1" saveData="1">
    <dbPr connection="Provider=Microsoft.Mashup.OleDb.1;Data Source=$Workbook$;Location=&quot;Table 16 (4)&quot;;Extended Properties=&quot;&quot;" command="SELECT * FROM [Table 16 (4)]"/>
  </connection>
  <connection id="5" xr16:uid="{3176449E-DD4F-4840-B693-3C07DA6B87D2}" keepAlive="1" name="Query - Table 19" description="Connection to the 'Table 19' query in the workbook." type="5" refreshedVersion="7" background="1" saveData="1">
    <dbPr connection="Provider=Microsoft.Mashup.OleDb.1;Data Source=$Workbook$;Location=&quot;Table 19&quot;;Extended Properties=&quot;&quot;" command="SELECT * FROM [Table 19]"/>
  </connection>
  <connection id="6" xr16:uid="{51F6FA00-0909-42E2-A20F-4D0AEA7BFEF9}" keepAlive="1" name="Query - Table 19(1)" description="Connection to the 'Table 19' query in the workbook." type="5" refreshedVersion="7" background="1" saveData="1">
    <dbPr connection="Provider=Microsoft.Mashup.OleDb.1;Data Source=$Workbook$;Location=&quot;Table 19&quot;;Extended Properties=&quot;&quot;" command="SELECT * FROM [Table 19]"/>
  </connection>
</connections>
</file>

<file path=xl/sharedStrings.xml><?xml version="1.0" encoding="utf-8"?>
<sst xmlns="http://schemas.openxmlformats.org/spreadsheetml/2006/main" count="296" uniqueCount="51">
  <si>
    <t>September 26_x000D_
2020</t>
  </si>
  <si>
    <t>September 28_x000D_
2019</t>
  </si>
  <si>
    <t>ASSETS:</t>
  </si>
  <si>
    <t>Current assets:</t>
  </si>
  <si>
    <t>Cash and cash equivalents</t>
  </si>
  <si>
    <t>Marketable securities</t>
  </si>
  <si>
    <t>Accounts receivable net</t>
  </si>
  <si>
    <t>Inventories</t>
  </si>
  <si>
    <t>Vendor non-trade receivables</t>
  </si>
  <si>
    <t>Other current assets</t>
  </si>
  <si>
    <t>Total current assets</t>
  </si>
  <si>
    <t>Non-current assets:</t>
  </si>
  <si>
    <t>Property plant and equipment net</t>
  </si>
  <si>
    <t>Other non-current assets</t>
  </si>
  <si>
    <t>Total non-current assets</t>
  </si>
  <si>
    <t>Total assets</t>
  </si>
  <si>
    <t>LIABILITIES AND SHAREHOLDERS’ EQUITY:</t>
  </si>
  <si>
    <t>Current liabilities:</t>
  </si>
  <si>
    <t>Accounts payable</t>
  </si>
  <si>
    <t>Other current liabilities</t>
  </si>
  <si>
    <t>Deferred revenue</t>
  </si>
  <si>
    <t>Commercial paper</t>
  </si>
  <si>
    <t>Term debt</t>
  </si>
  <si>
    <t>Total current liabilities</t>
  </si>
  <si>
    <t>Non-current liabilities:</t>
  </si>
  <si>
    <t>Other non-current liabilities</t>
  </si>
  <si>
    <t>Total non-current liabilities</t>
  </si>
  <si>
    <t>Total liabilities</t>
  </si>
  <si>
    <t>Commitments and contingencies</t>
  </si>
  <si>
    <t/>
  </si>
  <si>
    <t>Shareholders’ equity:</t>
  </si>
  <si>
    <t>Retained earnings</t>
  </si>
  <si>
    <t>Accumulated other comprehensive income/(loss)</t>
  </si>
  <si>
    <t>Total shareholders’ equity</t>
  </si>
  <si>
    <t>Total liabilities and shareholders’ equity</t>
  </si>
  <si>
    <t>Common stock and additional paid-in capital
$0.00001 par value: 50400000 shares authorized;
16976763 and 17772945 shares issued and outstanding respectively</t>
  </si>
  <si>
    <t>163</t>
  </si>
  <si>
    <t>September 25
2021</t>
  </si>
  <si>
    <t>Common stock and additional paid-in capital $0.00001 par value: 50400000 shares authorized; 16426786 and 16976763 shares issued and outstanding respectively</t>
  </si>
  <si>
    <t>Retained earnings/(Accumulated deficit)</t>
  </si>
  <si>
    <r>
      <rPr>
        <b/>
        <sz val="12"/>
        <color theme="1"/>
        <rFont val="Calibri"/>
        <family val="2"/>
        <scheme val="minor"/>
      </rPr>
      <t>CONSOLIDATED BALANCE SHEETS</t>
    </r>
    <r>
      <rPr>
        <sz val="12"/>
        <color theme="1"/>
        <rFont val="Calibri"/>
        <family val="2"/>
        <scheme val="minor"/>
      </rPr>
      <t xml:space="preserve">
(In millions except number of shares which are reflected in thousands and par value)</t>
    </r>
  </si>
  <si>
    <r>
      <rPr>
        <b/>
        <sz val="12"/>
        <color theme="1"/>
        <rFont val="Calibri"/>
        <family val="2"/>
        <scheme val="minor"/>
      </rPr>
      <t>CONSOLIDATED BALANCE SHEETS</t>
    </r>
    <r>
      <rPr>
        <sz val="12"/>
        <color theme="1"/>
        <rFont val="Calibri"/>
        <family val="2"/>
        <scheme val="minor"/>
      </rPr>
      <t xml:space="preserve">
(In millions, except number of shares which are reflected in thousands and par value)</t>
    </r>
  </si>
  <si>
    <t>Accumulated deficit</t>
  </si>
  <si>
    <t>Accumulated other comprehensive loss</t>
  </si>
  <si>
    <t>September 24_x000D_
2022</t>
  </si>
  <si>
    <t>Common stock and additional paid-in capital $0.00001 par value: 50400000 shares authorized; 15943425 and 16426786 shares issued and outstanding respectively</t>
  </si>
  <si>
    <t>September 30_x000D_
2023</t>
  </si>
  <si>
    <t>Common stock and additional paid-in capital $0.00001 par value: 50400000 shares authorized; 15550061 and 15943425 shares issued and outstanding respectively</t>
  </si>
  <si>
    <t>September 28_x000D_
2024</t>
  </si>
  <si>
    <t>Common stock and additional paid-in capital $0.00001 par value: 50400000 shares authorized; 15116786 and 15550061 shares issued and outstanding respectively</t>
  </si>
  <si>
    <t>Defference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</si>
</sst>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9" tint="0.3999755851924192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theme="9" tint="0.3999755851924192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2" fontId="0" fillId="0" borderId="0" xfId="0" applyNumberFormat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0" borderId="5" xfId="0" applyBorder="1"/>
    <xf numFmtId="2" fontId="0" fillId="0" borderId="1" xfId="0" applyNumberFormat="1" applyBorder="1"/>
    <xf numFmtId="2" fontId="0" fillId="0" borderId="6" xfId="0" applyNumberFormat="1" applyBorder="1"/>
    <xf numFmtId="2" fontId="3" fillId="3" borderId="1" xfId="0" applyNumberFormat="1" applyFont="1" applyFill="1" applyBorder="1"/>
    <xf numFmtId="2" fontId="3" fillId="3" borderId="6" xfId="0" applyNumberFormat="1" applyFont="1" applyFill="1" applyBorder="1"/>
    <xf numFmtId="2" fontId="0" fillId="3" borderId="1" xfId="0" applyNumberFormat="1" applyFill="1" applyBorder="1"/>
    <xf numFmtId="2" fontId="0" fillId="3" borderId="6" xfId="0" applyNumberFormat="1" applyFill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" xfId="0" applyBorder="1"/>
    <xf numFmtId="0" fontId="0" fillId="0" borderId="5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ont="1" applyFill="1" applyBorder="1"/>
    <xf numFmtId="0" fontId="0" fillId="3" borderId="1" xfId="0" applyFont="1" applyFill="1" applyBorder="1"/>
    <xf numFmtId="2" fontId="0" fillId="0" borderId="1" xfId="0" applyNumberFormat="1" applyFont="1" applyBorder="1"/>
    <xf numFmtId="2" fontId="0" fillId="4" borderId="1" xfId="0" applyNumberFormat="1" applyFont="1" applyFill="1" applyBorder="1"/>
    <xf numFmtId="2" fontId="0" fillId="3" borderId="1" xfId="0" applyNumberFormat="1" applyFont="1" applyFill="1" applyBorder="1"/>
    <xf numFmtId="0" fontId="0" fillId="0" borderId="0" xfId="0" applyFill="1"/>
    <xf numFmtId="0" fontId="5" fillId="0" borderId="0" xfId="0" applyFont="1" applyFill="1"/>
    <xf numFmtId="0" fontId="0" fillId="2" borderId="10" xfId="0" applyFont="1" applyFill="1" applyBorder="1"/>
    <xf numFmtId="0" fontId="0" fillId="3" borderId="10" xfId="0" applyFont="1" applyFill="1" applyBorder="1"/>
    <xf numFmtId="2" fontId="0" fillId="0" borderId="10" xfId="0" applyNumberFormat="1" applyFont="1" applyBorder="1"/>
    <xf numFmtId="2" fontId="0" fillId="4" borderId="10" xfId="0" applyNumberFormat="1" applyFont="1" applyFill="1" applyBorder="1"/>
    <xf numFmtId="2" fontId="3" fillId="3" borderId="10" xfId="0" applyNumberFormat="1" applyFont="1" applyFill="1" applyBorder="1"/>
    <xf numFmtId="2" fontId="0" fillId="3" borderId="10" xfId="0" applyNumberFormat="1" applyFont="1" applyFill="1" applyBorder="1"/>
    <xf numFmtId="2" fontId="0" fillId="5" borderId="0" xfId="0" applyNumberFormat="1" applyFont="1" applyFill="1" applyBorder="1" applyAlignment="1">
      <alignment horizontal="center" vertical="center"/>
    </xf>
    <xf numFmtId="2" fontId="5" fillId="5" borderId="0" xfId="0" applyNumberFormat="1" applyFont="1" applyFill="1" applyBorder="1" applyAlignment="1">
      <alignment horizontal="center" vertical="center"/>
    </xf>
    <xf numFmtId="0" fontId="0" fillId="4" borderId="18" xfId="0" applyFont="1" applyFill="1" applyBorder="1"/>
    <xf numFmtId="0" fontId="0" fillId="4" borderId="20" xfId="0" applyFont="1" applyFill="1" applyBorder="1"/>
    <xf numFmtId="0" fontId="0" fillId="2" borderId="20" xfId="0" applyFont="1" applyFill="1" applyBorder="1"/>
    <xf numFmtId="0" fontId="0" fillId="3" borderId="20" xfId="0" applyFont="1" applyFill="1" applyBorder="1"/>
    <xf numFmtId="0" fontId="0" fillId="0" borderId="20" xfId="0" applyFont="1" applyBorder="1"/>
    <xf numFmtId="2" fontId="0" fillId="5" borderId="21" xfId="0" applyNumberFormat="1" applyFill="1" applyBorder="1" applyAlignment="1">
      <alignment horizontal="center" vertical="center"/>
    </xf>
    <xf numFmtId="0" fontId="0" fillId="0" borderId="20" xfId="0" applyFont="1" applyBorder="1" applyAlignment="1">
      <alignment wrapText="1"/>
    </xf>
    <xf numFmtId="0" fontId="0" fillId="0" borderId="22" xfId="0" applyFont="1" applyBorder="1"/>
    <xf numFmtId="2" fontId="0" fillId="0" borderId="23" xfId="0" applyNumberFormat="1" applyFont="1" applyBorder="1"/>
    <xf numFmtId="2" fontId="0" fillId="5" borderId="24" xfId="0" applyNumberFormat="1" applyFont="1" applyFill="1" applyBorder="1" applyAlignment="1">
      <alignment horizontal="center" vertical="center"/>
    </xf>
    <xf numFmtId="2" fontId="5" fillId="5" borderId="24" xfId="0" applyNumberFormat="1" applyFont="1" applyFill="1" applyBorder="1" applyAlignment="1">
      <alignment horizontal="center" vertical="center"/>
    </xf>
    <xf numFmtId="2" fontId="0" fillId="0" borderId="25" xfId="0" applyNumberFormat="1" applyFont="1" applyBorder="1"/>
    <xf numFmtId="2" fontId="0" fillId="5" borderId="26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Font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</cellXfs>
  <cellStyles count="1">
    <cellStyle name="Normal" xfId="0" builtinId="0"/>
  </cellStyles>
  <dxfs count="27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6" xr16:uid="{1D5C7239-C5DA-4A19-A672-343266F2EDED}" autoFormatId="16" applyNumberFormats="0" applyBorderFormats="0" applyFontFormats="0" applyPatternFormats="0" applyAlignmentFormats="0" applyWidthHeightFormats="0">
  <queryTableRefresh headersInLastRefresh="0" nextId="13">
    <queryTableFields count="3">
      <queryTableField id="1" name="Column1" tableColumnId="1"/>
      <queryTableField id="5" name="Column5" tableColumnId="5"/>
      <queryTableField id="11" name="Column11" tableColumnId="11"/>
    </queryTableFields>
    <queryTableDeletedFields count="9">
      <deletedField name="Column6"/>
      <deletedField name="Column7"/>
      <deletedField name="Column8"/>
      <deletedField name="Column9"/>
      <deletedField name="Column2"/>
      <deletedField name="Column3"/>
      <deletedField name="Column12"/>
      <deletedField name="Column4"/>
      <deletedField name="Column1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C288235F-61BE-4A8B-A386-7E08A8C4ADDD}" autoFormatId="16" applyNumberFormats="0" applyBorderFormats="0" applyFontFormats="0" applyPatternFormats="0" applyAlignmentFormats="0" applyWidthHeightFormats="0">
  <queryTableRefresh headersInLastRefresh="0" nextId="13">
    <queryTableFields count="3">
      <queryTableField id="1" name="Column1" tableColumnId="1"/>
      <queryTableField id="5" name="Column5" tableColumnId="5"/>
      <queryTableField id="11" name="Column11" tableColumnId="11"/>
    </queryTableFields>
    <queryTableDeletedFields count="9">
      <deletedField name="Column2"/>
      <deletedField name="Column3"/>
      <deletedField name="Column6"/>
      <deletedField name="Column7"/>
      <deletedField name="Column8"/>
      <deletedField name="Column9"/>
      <deletedField name="Column12"/>
      <deletedField name="Column4"/>
      <deletedField name="Column10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6407920A-41A4-4F07-9BB0-3C82000654CF}" autoFormatId="16" applyNumberFormats="0" applyBorderFormats="0" applyFontFormats="0" applyPatternFormats="0" applyAlignmentFormats="0" applyWidthHeightFormats="0">
  <queryTableRefresh headersInLastRefresh="0" nextId="13">
    <queryTableFields count="3">
      <queryTableField id="1" name="Column1" tableColumnId="1"/>
      <queryTableField id="5" name="Column5" tableColumnId="5"/>
      <queryTableField id="11" name="Column11" tableColumnId="11"/>
    </queryTableFields>
    <queryTableDeletedFields count="9">
      <deletedField name="Column2"/>
      <deletedField name="Column3"/>
      <deletedField name="Column6"/>
      <deletedField name="Column7"/>
      <deletedField name="Column8"/>
      <deletedField name="Column9"/>
      <deletedField name="Column12"/>
      <deletedField name="Column4"/>
      <deletedField name="Column10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F617757F-7F52-4CB9-8E7B-2640FD8D0C00}" autoFormatId="16" applyNumberFormats="0" applyBorderFormats="0" applyFontFormats="0" applyPatternFormats="0" applyAlignmentFormats="0" applyWidthHeightFormats="0">
  <queryTableRefresh headersInLastRefresh="0" nextId="13">
    <queryTableFields count="3">
      <queryTableField id="1" name="Column1" tableColumnId="1"/>
      <queryTableField id="5" name="Column5" tableColumnId="5"/>
      <queryTableField id="11" name="Column11" tableColumnId="11"/>
    </queryTableFields>
    <queryTableDeletedFields count="9">
      <deletedField name="Column2"/>
      <deletedField name="Column3"/>
      <deletedField name="Column6"/>
      <deletedField name="Column7"/>
      <deletedField name="Column8"/>
      <deletedField name="Column9"/>
      <deletedField name="Column12"/>
      <deletedField name="Column4"/>
      <deletedField name="Column10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4" xr16:uid="{600D339D-4346-4136-9F3F-4D087AE5D1AF}" autoFormatId="16" applyNumberFormats="0" applyBorderFormats="0" applyFontFormats="0" applyPatternFormats="0" applyAlignmentFormats="0" applyWidthHeightFormats="0">
  <queryTableRefresh headersInLastRefresh="0" nextId="13">
    <queryTableFields count="3">
      <queryTableField id="1" name="Column1" tableColumnId="1"/>
      <queryTableField id="5" name="Column5" tableColumnId="5"/>
      <queryTableField id="11" name="Column11" tableColumnId="11"/>
    </queryTableFields>
    <queryTableDeletedFields count="9">
      <deletedField name="Column2"/>
      <deletedField name="Column3"/>
      <deletedField name="Column6"/>
      <deletedField name="Column7"/>
      <deletedField name="Column8"/>
      <deletedField name="Column9"/>
      <deletedField name="Column12"/>
      <deletedField name="Column4"/>
      <deletedField name="Column1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079A48-D6DC-41E5-94D3-9D79E452F058}" name="Table_19" displayName="Table_19" ref="A3:C38" tableType="queryTable" headerRowCount="0" totalsRowShown="0" headerRowDxfId="26" tableBorderDxfId="25" totalsRowBorderDxfId="24">
  <tableColumns count="3">
    <tableColumn id="1" xr3:uid="{FD882DA0-B97F-4725-8DC3-04977FA09CED}" uniqueName="1" name="Column1" queryTableFieldId="1" dataDxfId="23"/>
    <tableColumn id="5" xr3:uid="{B76F31AD-B01C-446C-82DE-88E395B69A7C}" uniqueName="5" name="Column5" queryTableFieldId="5" dataDxfId="22"/>
    <tableColumn id="11" xr3:uid="{50FDCB44-DD0C-47B2-80F7-561B28B36BDA}" uniqueName="11" name="Column11" queryTableFieldId="11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2EA228-44E2-47B7-8D81-A50A9684FF3C}" name="Table_16" displayName="Table_16" ref="A3:C38" tableType="queryTable" headerRowCount="0" totalsRowShown="0" headerRowDxfId="20" tableBorderDxfId="19" totalsRowBorderDxfId="18">
  <tableColumns count="3">
    <tableColumn id="1" xr3:uid="{62C0AE13-0FE9-4FCE-A965-D6D39F1B6905}" uniqueName="1" name="Column1" queryTableFieldId="1" dataDxfId="17"/>
    <tableColumn id="5" xr3:uid="{55217AB3-A93B-4F0A-B716-BADF9410986A}" uniqueName="5" name="Column5" queryTableFieldId="5" dataDxfId="16"/>
    <tableColumn id="11" xr3:uid="{5A703558-6584-4171-8A49-A5457B19487F}" uniqueName="11" name="Column11" queryTableFieldId="11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79121-A0E2-4D2D-B1D9-3ED5808E803F}" name="Table_16__2" displayName="Table_16__2" ref="A3:C38" tableType="queryTable" headerRowCount="0" totalsRowShown="0" headerRowDxfId="14" tableBorderDxfId="13" totalsRowBorderDxfId="12">
  <tableColumns count="3">
    <tableColumn id="1" xr3:uid="{7238FAF1-B473-4049-9948-FBE4084817AA}" uniqueName="1" name="Column1" queryTableFieldId="1" dataDxfId="11"/>
    <tableColumn id="5" xr3:uid="{834F7BED-81A6-434D-BB14-6A69F9157943}" uniqueName="5" name="Column5" queryTableFieldId="5" dataDxfId="10"/>
    <tableColumn id="11" xr3:uid="{488F79E8-EA6A-4683-B663-8D6F1B4C7D1D}" uniqueName="11" name="Column11" queryTableFieldId="11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3B04231-30AF-4309-8F03-A3B4DE95F796}" name="Table_16__3" displayName="Table_16__3" ref="A3:C38" tableType="queryTable" headerRowCount="0" totalsRowShown="0">
  <tableColumns count="3">
    <tableColumn id="1" xr3:uid="{76F6A854-C377-4AF1-8AAE-6D5E691CCF46}" uniqueName="1" name="Column1" queryTableFieldId="1" dataDxfId="8"/>
    <tableColumn id="5" xr3:uid="{1EB2E245-2DF1-418B-B5DB-462B91A702C3}" uniqueName="5" name="Column5" queryTableFieldId="5" dataDxfId="7"/>
    <tableColumn id="11" xr3:uid="{C13A22E1-B80E-4FC5-A46A-461B9CEC0442}" uniqueName="11" name="Column11" queryTableFieldId="11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E0D15E5-F7E2-487B-AAC0-1CF27F709F8F}" name="Table_16__4" displayName="Table_16__4" ref="A3:C38" tableType="queryTable" headerRowCount="0" totalsRowShown="0" headerRowDxfId="5" tableBorderDxfId="4" totalsRowBorderDxfId="3">
  <tableColumns count="3">
    <tableColumn id="1" xr3:uid="{D373C773-0CAD-4A56-924D-3164CB531FB8}" uniqueName="1" name="Column1" queryTableFieldId="1" dataDxfId="2"/>
    <tableColumn id="5" xr3:uid="{2212D82F-075B-453A-B886-D8C4C197FCB2}" uniqueName="5" name="Column5" queryTableFieldId="5" dataDxfId="1"/>
    <tableColumn id="11" xr3:uid="{9C46F2FC-2B19-4321-8793-73D1CEE0AC05}" uniqueName="11" name="Column11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zoomScaleNormal="100" workbookViewId="0">
      <selection activeCell="C6" sqref="C6"/>
    </sheetView>
  </sheetViews>
  <sheetFormatPr defaultRowHeight="15" x14ac:dyDescent="0.25"/>
  <cols>
    <col min="1" max="1" width="63.140625" bestFit="1" customWidth="1"/>
    <col min="2" max="3" width="18.7109375" customWidth="1"/>
  </cols>
  <sheetData>
    <row r="1" spans="1:3" x14ac:dyDescent="0.25">
      <c r="A1" s="75" t="s">
        <v>41</v>
      </c>
      <c r="B1" s="76"/>
      <c r="C1" s="76"/>
    </row>
    <row r="2" spans="1:3" ht="19.5" customHeight="1" x14ac:dyDescent="0.25">
      <c r="A2" s="76"/>
      <c r="B2" s="76"/>
      <c r="C2" s="76"/>
    </row>
    <row r="3" spans="1:3" ht="30" x14ac:dyDescent="0.25">
      <c r="A3" s="21"/>
      <c r="B3" s="23" t="s">
        <v>0</v>
      </c>
      <c r="C3" s="23" t="s">
        <v>1</v>
      </c>
    </row>
    <row r="4" spans="1:3" x14ac:dyDescent="0.25">
      <c r="A4" s="6" t="s">
        <v>2</v>
      </c>
      <c r="B4" s="6"/>
      <c r="C4" s="6"/>
    </row>
    <row r="5" spans="1:3" x14ac:dyDescent="0.25">
      <c r="A5" s="9" t="s">
        <v>3</v>
      </c>
      <c r="B5" s="9"/>
      <c r="C5" s="9"/>
    </row>
    <row r="6" spans="1:3" x14ac:dyDescent="0.25">
      <c r="A6" s="21" t="s">
        <v>4</v>
      </c>
      <c r="B6" s="12">
        <v>38016</v>
      </c>
      <c r="C6" s="12">
        <v>48844</v>
      </c>
    </row>
    <row r="7" spans="1:3" x14ac:dyDescent="0.25">
      <c r="A7" s="21" t="s">
        <v>5</v>
      </c>
      <c r="B7" s="12">
        <v>52927</v>
      </c>
      <c r="C7" s="12">
        <v>51713</v>
      </c>
    </row>
    <row r="8" spans="1:3" x14ac:dyDescent="0.25">
      <c r="A8" s="21" t="s">
        <v>6</v>
      </c>
      <c r="B8" s="12">
        <v>16120</v>
      </c>
      <c r="C8" s="12">
        <v>22926</v>
      </c>
    </row>
    <row r="9" spans="1:3" x14ac:dyDescent="0.25">
      <c r="A9" s="21" t="s">
        <v>7</v>
      </c>
      <c r="B9" s="12">
        <v>4061</v>
      </c>
      <c r="C9" s="12">
        <v>4106</v>
      </c>
    </row>
    <row r="10" spans="1:3" x14ac:dyDescent="0.25">
      <c r="A10" s="21" t="s">
        <v>8</v>
      </c>
      <c r="B10" s="12">
        <v>21325</v>
      </c>
      <c r="C10" s="12">
        <v>22878</v>
      </c>
    </row>
    <row r="11" spans="1:3" x14ac:dyDescent="0.25">
      <c r="A11" s="21" t="s">
        <v>9</v>
      </c>
      <c r="B11" s="12">
        <v>11264</v>
      </c>
      <c r="C11" s="12">
        <v>12352</v>
      </c>
    </row>
    <row r="12" spans="1:3" x14ac:dyDescent="0.25">
      <c r="A12" s="21" t="s">
        <v>10</v>
      </c>
      <c r="B12" s="12">
        <v>143713</v>
      </c>
      <c r="C12" s="12">
        <v>162819</v>
      </c>
    </row>
    <row r="13" spans="1:3" x14ac:dyDescent="0.25">
      <c r="A13" s="9" t="s">
        <v>11</v>
      </c>
      <c r="B13" s="14"/>
      <c r="C13" s="14"/>
    </row>
    <row r="14" spans="1:3" x14ac:dyDescent="0.25">
      <c r="A14" s="21" t="s">
        <v>5</v>
      </c>
      <c r="B14" s="12">
        <v>100887</v>
      </c>
      <c r="C14" s="12">
        <v>105341</v>
      </c>
    </row>
    <row r="15" spans="1:3" x14ac:dyDescent="0.25">
      <c r="A15" s="21" t="s">
        <v>12</v>
      </c>
      <c r="B15" s="12">
        <v>36766</v>
      </c>
      <c r="C15" s="12">
        <v>37378</v>
      </c>
    </row>
    <row r="16" spans="1:3" x14ac:dyDescent="0.25">
      <c r="A16" s="21" t="s">
        <v>13</v>
      </c>
      <c r="B16" s="12">
        <v>42522</v>
      </c>
      <c r="C16" s="12">
        <v>32978</v>
      </c>
    </row>
    <row r="17" spans="1:3" x14ac:dyDescent="0.25">
      <c r="A17" s="21" t="s">
        <v>14</v>
      </c>
      <c r="B17" s="12">
        <v>180175</v>
      </c>
      <c r="C17" s="12">
        <v>175697</v>
      </c>
    </row>
    <row r="18" spans="1:3" x14ac:dyDescent="0.25">
      <c r="A18" s="21" t="s">
        <v>15</v>
      </c>
      <c r="B18" s="12">
        <v>323888</v>
      </c>
      <c r="C18" s="12">
        <v>338516</v>
      </c>
    </row>
    <row r="19" spans="1:3" x14ac:dyDescent="0.25">
      <c r="A19" s="5" t="s">
        <v>16</v>
      </c>
      <c r="B19" s="6"/>
      <c r="C19" s="7"/>
    </row>
    <row r="20" spans="1:3" x14ac:dyDescent="0.25">
      <c r="A20" s="8" t="s">
        <v>17</v>
      </c>
      <c r="B20" s="16"/>
      <c r="C20" s="17"/>
    </row>
    <row r="21" spans="1:3" x14ac:dyDescent="0.25">
      <c r="A21" s="11" t="s">
        <v>18</v>
      </c>
      <c r="B21" s="12">
        <v>42296</v>
      </c>
      <c r="C21" s="13">
        <v>46236</v>
      </c>
    </row>
    <row r="22" spans="1:3" x14ac:dyDescent="0.25">
      <c r="A22" s="11" t="s">
        <v>19</v>
      </c>
      <c r="B22" s="12">
        <v>42684</v>
      </c>
      <c r="C22" s="13">
        <v>37720</v>
      </c>
    </row>
    <row r="23" spans="1:3" x14ac:dyDescent="0.25">
      <c r="A23" s="11" t="s">
        <v>20</v>
      </c>
      <c r="B23" s="12">
        <v>6643</v>
      </c>
      <c r="C23" s="13">
        <v>5522</v>
      </c>
    </row>
    <row r="24" spans="1:3" x14ac:dyDescent="0.25">
      <c r="A24" s="11" t="s">
        <v>21</v>
      </c>
      <c r="B24" s="12">
        <v>4996</v>
      </c>
      <c r="C24" s="13">
        <v>5980</v>
      </c>
    </row>
    <row r="25" spans="1:3" x14ac:dyDescent="0.25">
      <c r="A25" s="11" t="s">
        <v>22</v>
      </c>
      <c r="B25" s="12">
        <v>8773</v>
      </c>
      <c r="C25" s="13">
        <v>10260</v>
      </c>
    </row>
    <row r="26" spans="1:3" x14ac:dyDescent="0.25">
      <c r="A26" s="11" t="s">
        <v>23</v>
      </c>
      <c r="B26" s="12">
        <v>105392</v>
      </c>
      <c r="C26" s="13">
        <v>105718</v>
      </c>
    </row>
    <row r="27" spans="1:3" x14ac:dyDescent="0.25">
      <c r="A27" s="8" t="s">
        <v>24</v>
      </c>
      <c r="B27" s="9"/>
      <c r="C27" s="10"/>
    </row>
    <row r="28" spans="1:3" x14ac:dyDescent="0.25">
      <c r="A28" s="11" t="s">
        <v>22</v>
      </c>
      <c r="B28" s="12">
        <v>98667</v>
      </c>
      <c r="C28" s="13">
        <v>91807</v>
      </c>
    </row>
    <row r="29" spans="1:3" x14ac:dyDescent="0.25">
      <c r="A29" s="11" t="s">
        <v>25</v>
      </c>
      <c r="B29" s="12">
        <v>54490</v>
      </c>
      <c r="C29" s="13">
        <v>50503</v>
      </c>
    </row>
    <row r="30" spans="1:3" x14ac:dyDescent="0.25">
      <c r="A30" s="11" t="s">
        <v>26</v>
      </c>
      <c r="B30" s="12">
        <v>153157</v>
      </c>
      <c r="C30" s="13">
        <v>142310</v>
      </c>
    </row>
    <row r="31" spans="1:3" x14ac:dyDescent="0.25">
      <c r="A31" s="11" t="s">
        <v>27</v>
      </c>
      <c r="B31" s="12">
        <v>258549</v>
      </c>
      <c r="C31" s="13">
        <v>248028</v>
      </c>
    </row>
    <row r="32" spans="1:3" x14ac:dyDescent="0.25">
      <c r="A32" s="11" t="s">
        <v>28</v>
      </c>
      <c r="B32" s="12" t="s">
        <v>29</v>
      </c>
      <c r="C32" s="13" t="s">
        <v>29</v>
      </c>
    </row>
    <row r="33" spans="1:3" x14ac:dyDescent="0.25">
      <c r="A33" s="8" t="s">
        <v>30</v>
      </c>
      <c r="B33" s="9"/>
      <c r="C33" s="10"/>
    </row>
    <row r="34" spans="1:3" ht="45" x14ac:dyDescent="0.25">
      <c r="A34" s="22" t="s">
        <v>35</v>
      </c>
      <c r="B34" s="12">
        <v>50779</v>
      </c>
      <c r="C34" s="13">
        <v>45174</v>
      </c>
    </row>
    <row r="35" spans="1:3" x14ac:dyDescent="0.25">
      <c r="A35" s="11" t="s">
        <v>31</v>
      </c>
      <c r="B35" s="12">
        <v>14966</v>
      </c>
      <c r="C35" s="13">
        <v>45898</v>
      </c>
    </row>
    <row r="36" spans="1:3" x14ac:dyDescent="0.25">
      <c r="A36" s="11" t="s">
        <v>32</v>
      </c>
      <c r="B36" s="12">
        <v>-406</v>
      </c>
      <c r="C36" s="13">
        <v>-584</v>
      </c>
    </row>
    <row r="37" spans="1:3" x14ac:dyDescent="0.25">
      <c r="A37" s="11" t="s">
        <v>33</v>
      </c>
      <c r="B37" s="12">
        <v>65339</v>
      </c>
      <c r="C37" s="13">
        <v>90488</v>
      </c>
    </row>
    <row r="38" spans="1:3" x14ac:dyDescent="0.25">
      <c r="A38" s="18" t="s">
        <v>34</v>
      </c>
      <c r="B38" s="19">
        <v>323888</v>
      </c>
      <c r="C38" s="20">
        <v>338516</v>
      </c>
    </row>
    <row r="39" spans="1:3" x14ac:dyDescent="0.25">
      <c r="B39" s="1"/>
    </row>
  </sheetData>
  <mergeCells count="1">
    <mergeCell ref="A1:C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0223-FCFF-4649-9648-00097FDB3722}">
  <dimension ref="A1:C38"/>
  <sheetViews>
    <sheetView workbookViewId="0">
      <selection activeCell="C6" sqref="C6"/>
    </sheetView>
  </sheetViews>
  <sheetFormatPr defaultRowHeight="15" x14ac:dyDescent="0.25"/>
  <cols>
    <col min="1" max="1" width="63.140625" customWidth="1"/>
    <col min="2" max="3" width="18.7109375" customWidth="1"/>
  </cols>
  <sheetData>
    <row r="1" spans="1:3" ht="15" customHeight="1" x14ac:dyDescent="0.25">
      <c r="A1" s="75" t="s">
        <v>40</v>
      </c>
      <c r="B1" s="76"/>
      <c r="C1" s="76"/>
    </row>
    <row r="2" spans="1:3" ht="21.75" customHeight="1" x14ac:dyDescent="0.25">
      <c r="A2" s="76"/>
      <c r="B2" s="76"/>
      <c r="C2" s="76"/>
    </row>
    <row r="3" spans="1:3" ht="27" customHeight="1" x14ac:dyDescent="0.25">
      <c r="A3" s="21"/>
      <c r="B3" s="23" t="s">
        <v>37</v>
      </c>
      <c r="C3" s="23" t="s">
        <v>0</v>
      </c>
    </row>
    <row r="4" spans="1:3" x14ac:dyDescent="0.25">
      <c r="A4" s="6" t="s">
        <v>2</v>
      </c>
      <c r="B4" s="6"/>
      <c r="C4" s="6"/>
    </row>
    <row r="5" spans="1:3" x14ac:dyDescent="0.25">
      <c r="A5" s="9" t="s">
        <v>3</v>
      </c>
      <c r="B5" s="9"/>
      <c r="C5" s="9"/>
    </row>
    <row r="6" spans="1:3" x14ac:dyDescent="0.25">
      <c r="A6" s="11" t="s">
        <v>4</v>
      </c>
      <c r="B6" s="12">
        <v>34940</v>
      </c>
      <c r="C6" s="13">
        <v>38016</v>
      </c>
    </row>
    <row r="7" spans="1:3" x14ac:dyDescent="0.25">
      <c r="A7" s="11" t="s">
        <v>5</v>
      </c>
      <c r="B7" s="12">
        <v>27699</v>
      </c>
      <c r="C7" s="13">
        <v>52927</v>
      </c>
    </row>
    <row r="8" spans="1:3" x14ac:dyDescent="0.25">
      <c r="A8" s="11" t="s">
        <v>6</v>
      </c>
      <c r="B8" s="12">
        <v>26278</v>
      </c>
      <c r="C8" s="13">
        <v>16120</v>
      </c>
    </row>
    <row r="9" spans="1:3" x14ac:dyDescent="0.25">
      <c r="A9" s="11" t="s">
        <v>7</v>
      </c>
      <c r="B9" s="12">
        <v>6580</v>
      </c>
      <c r="C9" s="13">
        <v>4061</v>
      </c>
    </row>
    <row r="10" spans="1:3" x14ac:dyDescent="0.25">
      <c r="A10" s="11" t="s">
        <v>8</v>
      </c>
      <c r="B10" s="12">
        <v>25228</v>
      </c>
      <c r="C10" s="13">
        <v>21325</v>
      </c>
    </row>
    <row r="11" spans="1:3" x14ac:dyDescent="0.25">
      <c r="A11" s="11" t="s">
        <v>9</v>
      </c>
      <c r="B11" s="12">
        <v>14111</v>
      </c>
      <c r="C11" s="13">
        <v>11264</v>
      </c>
    </row>
    <row r="12" spans="1:3" x14ac:dyDescent="0.25">
      <c r="A12" s="11" t="s">
        <v>10</v>
      </c>
      <c r="B12" s="12">
        <v>134836</v>
      </c>
      <c r="C12" s="13">
        <v>143713</v>
      </c>
    </row>
    <row r="13" spans="1:3" x14ac:dyDescent="0.25">
      <c r="A13" s="8" t="s">
        <v>11</v>
      </c>
      <c r="B13" s="14"/>
      <c r="C13" s="15"/>
    </row>
    <row r="14" spans="1:3" x14ac:dyDescent="0.25">
      <c r="A14" s="11" t="s">
        <v>5</v>
      </c>
      <c r="B14" s="12">
        <v>127877</v>
      </c>
      <c r="C14" s="13">
        <v>100887</v>
      </c>
    </row>
    <row r="15" spans="1:3" x14ac:dyDescent="0.25">
      <c r="A15" s="11" t="s">
        <v>12</v>
      </c>
      <c r="B15" s="12">
        <v>39440</v>
      </c>
      <c r="C15" s="13">
        <v>36766</v>
      </c>
    </row>
    <row r="16" spans="1:3" x14ac:dyDescent="0.25">
      <c r="A16" s="11" t="s">
        <v>13</v>
      </c>
      <c r="B16" s="12">
        <v>48849</v>
      </c>
      <c r="C16" s="13">
        <v>42522</v>
      </c>
    </row>
    <row r="17" spans="1:3" x14ac:dyDescent="0.25">
      <c r="A17" s="11" t="s">
        <v>14</v>
      </c>
      <c r="B17" s="12">
        <v>216166</v>
      </c>
      <c r="C17" s="13">
        <v>180175</v>
      </c>
    </row>
    <row r="18" spans="1:3" x14ac:dyDescent="0.25">
      <c r="A18" s="11" t="s">
        <v>15</v>
      </c>
      <c r="B18" s="12">
        <v>351002</v>
      </c>
      <c r="C18" s="13">
        <v>323888</v>
      </c>
    </row>
    <row r="19" spans="1:3" x14ac:dyDescent="0.25">
      <c r="A19" s="5" t="s">
        <v>16</v>
      </c>
      <c r="B19" s="6"/>
      <c r="C19" s="7"/>
    </row>
    <row r="20" spans="1:3" x14ac:dyDescent="0.25">
      <c r="A20" s="8" t="s">
        <v>17</v>
      </c>
      <c r="B20" s="16"/>
      <c r="C20" s="17"/>
    </row>
    <row r="21" spans="1:3" x14ac:dyDescent="0.25">
      <c r="A21" s="11" t="s">
        <v>18</v>
      </c>
      <c r="B21" s="12">
        <v>54763</v>
      </c>
      <c r="C21" s="13">
        <v>42296</v>
      </c>
    </row>
    <row r="22" spans="1:3" x14ac:dyDescent="0.25">
      <c r="A22" s="11" t="s">
        <v>19</v>
      </c>
      <c r="B22" s="12">
        <v>47493</v>
      </c>
      <c r="C22" s="13">
        <v>42684</v>
      </c>
    </row>
    <row r="23" spans="1:3" x14ac:dyDescent="0.25">
      <c r="A23" s="11" t="s">
        <v>20</v>
      </c>
      <c r="B23" s="12">
        <v>7612</v>
      </c>
      <c r="C23" s="13">
        <v>6643</v>
      </c>
    </row>
    <row r="24" spans="1:3" x14ac:dyDescent="0.25">
      <c r="A24" s="11" t="s">
        <v>21</v>
      </c>
      <c r="B24" s="12">
        <v>6000</v>
      </c>
      <c r="C24" s="13">
        <v>4996</v>
      </c>
    </row>
    <row r="25" spans="1:3" x14ac:dyDescent="0.25">
      <c r="A25" s="11" t="s">
        <v>22</v>
      </c>
      <c r="B25" s="12">
        <v>9613</v>
      </c>
      <c r="C25" s="13">
        <v>8773</v>
      </c>
    </row>
    <row r="26" spans="1:3" x14ac:dyDescent="0.25">
      <c r="A26" s="11" t="s">
        <v>23</v>
      </c>
      <c r="B26" s="12">
        <v>125481</v>
      </c>
      <c r="C26" s="13">
        <v>105392</v>
      </c>
    </row>
    <row r="27" spans="1:3" x14ac:dyDescent="0.25">
      <c r="A27" s="8" t="s">
        <v>24</v>
      </c>
      <c r="B27" s="9"/>
      <c r="C27" s="10"/>
    </row>
    <row r="28" spans="1:3" x14ac:dyDescent="0.25">
      <c r="A28" s="11" t="s">
        <v>22</v>
      </c>
      <c r="B28" s="12">
        <v>109106</v>
      </c>
      <c r="C28" s="13">
        <v>98667</v>
      </c>
    </row>
    <row r="29" spans="1:3" x14ac:dyDescent="0.25">
      <c r="A29" s="11" t="s">
        <v>25</v>
      </c>
      <c r="B29" s="12">
        <v>53325</v>
      </c>
      <c r="C29" s="13">
        <v>54490</v>
      </c>
    </row>
    <row r="30" spans="1:3" x14ac:dyDescent="0.25">
      <c r="A30" s="11" t="s">
        <v>26</v>
      </c>
      <c r="B30" s="12">
        <v>162431</v>
      </c>
      <c r="C30" s="13">
        <v>153157</v>
      </c>
    </row>
    <row r="31" spans="1:3" x14ac:dyDescent="0.25">
      <c r="A31" s="11" t="s">
        <v>27</v>
      </c>
      <c r="B31" s="12">
        <v>287912</v>
      </c>
      <c r="C31" s="13">
        <v>258549</v>
      </c>
    </row>
    <row r="32" spans="1:3" x14ac:dyDescent="0.25">
      <c r="A32" s="11" t="s">
        <v>28</v>
      </c>
      <c r="B32" s="12" t="s">
        <v>29</v>
      </c>
      <c r="C32" s="13" t="s">
        <v>29</v>
      </c>
    </row>
    <row r="33" spans="1:3" x14ac:dyDescent="0.25">
      <c r="A33" s="8" t="s">
        <v>30</v>
      </c>
      <c r="B33" s="9"/>
      <c r="C33" s="10"/>
    </row>
    <row r="34" spans="1:3" ht="45" x14ac:dyDescent="0.25">
      <c r="A34" s="22" t="s">
        <v>38</v>
      </c>
      <c r="B34" s="12">
        <v>57365</v>
      </c>
      <c r="C34" s="13">
        <v>50779</v>
      </c>
    </row>
    <row r="35" spans="1:3" x14ac:dyDescent="0.25">
      <c r="A35" s="11" t="s">
        <v>31</v>
      </c>
      <c r="B35" s="12">
        <v>5562</v>
      </c>
      <c r="C35" s="13">
        <v>14966</v>
      </c>
    </row>
    <row r="36" spans="1:3" x14ac:dyDescent="0.25">
      <c r="A36" s="11" t="s">
        <v>32</v>
      </c>
      <c r="B36" s="12" t="s">
        <v>36</v>
      </c>
      <c r="C36" s="13">
        <v>-406</v>
      </c>
    </row>
    <row r="37" spans="1:3" x14ac:dyDescent="0.25">
      <c r="A37" s="11" t="s">
        <v>33</v>
      </c>
      <c r="B37" s="12">
        <v>63090</v>
      </c>
      <c r="C37" s="13">
        <v>65339</v>
      </c>
    </row>
    <row r="38" spans="1:3" x14ac:dyDescent="0.25">
      <c r="A38" s="18" t="s">
        <v>34</v>
      </c>
      <c r="B38" s="19">
        <v>351002</v>
      </c>
      <c r="C38" s="20">
        <v>323888</v>
      </c>
    </row>
  </sheetData>
  <mergeCells count="1">
    <mergeCell ref="A1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D80BC-C9F9-4337-8998-FFA5139E6D9E}">
  <dimension ref="A1:C38"/>
  <sheetViews>
    <sheetView workbookViewId="0">
      <selection activeCell="B10" sqref="B10"/>
    </sheetView>
  </sheetViews>
  <sheetFormatPr defaultRowHeight="15" x14ac:dyDescent="0.25"/>
  <cols>
    <col min="1" max="1" width="63.140625" customWidth="1"/>
    <col min="2" max="3" width="18.7109375" customWidth="1"/>
  </cols>
  <sheetData>
    <row r="1" spans="1:3" x14ac:dyDescent="0.25">
      <c r="A1" s="75" t="s">
        <v>40</v>
      </c>
      <c r="B1" s="76"/>
      <c r="C1" s="76"/>
    </row>
    <row r="2" spans="1:3" ht="15" customHeight="1" x14ac:dyDescent="0.25">
      <c r="A2" s="76"/>
      <c r="B2" s="76"/>
      <c r="C2" s="76"/>
    </row>
    <row r="3" spans="1:3" ht="30" x14ac:dyDescent="0.25">
      <c r="A3" s="2"/>
      <c r="B3" s="3" t="s">
        <v>44</v>
      </c>
      <c r="C3" s="4" t="s">
        <v>37</v>
      </c>
    </row>
    <row r="4" spans="1:3" x14ac:dyDescent="0.25">
      <c r="A4" s="5" t="s">
        <v>2</v>
      </c>
      <c r="B4" s="6"/>
      <c r="C4" s="7"/>
    </row>
    <row r="5" spans="1:3" x14ac:dyDescent="0.25">
      <c r="A5" s="8" t="s">
        <v>3</v>
      </c>
      <c r="B5" s="9"/>
      <c r="C5" s="10"/>
    </row>
    <row r="6" spans="1:3" x14ac:dyDescent="0.25">
      <c r="A6" s="11" t="s">
        <v>4</v>
      </c>
      <c r="B6" s="12">
        <v>23646</v>
      </c>
      <c r="C6" s="13">
        <v>34940</v>
      </c>
    </row>
    <row r="7" spans="1:3" x14ac:dyDescent="0.25">
      <c r="A7" s="11" t="s">
        <v>5</v>
      </c>
      <c r="B7" s="12">
        <v>24658</v>
      </c>
      <c r="C7" s="13">
        <v>27699</v>
      </c>
    </row>
    <row r="8" spans="1:3" x14ac:dyDescent="0.25">
      <c r="A8" s="11" t="s">
        <v>6</v>
      </c>
      <c r="B8" s="12">
        <v>28184</v>
      </c>
      <c r="C8" s="13">
        <v>26278</v>
      </c>
    </row>
    <row r="9" spans="1:3" x14ac:dyDescent="0.25">
      <c r="A9" s="11" t="s">
        <v>7</v>
      </c>
      <c r="B9" s="12">
        <v>4946</v>
      </c>
      <c r="C9" s="13">
        <v>6580</v>
      </c>
    </row>
    <row r="10" spans="1:3" x14ac:dyDescent="0.25">
      <c r="A10" s="11" t="s">
        <v>8</v>
      </c>
      <c r="B10" s="12">
        <v>32748</v>
      </c>
      <c r="C10" s="13">
        <v>25228</v>
      </c>
    </row>
    <row r="11" spans="1:3" x14ac:dyDescent="0.25">
      <c r="A11" s="11" t="s">
        <v>9</v>
      </c>
      <c r="B11" s="12">
        <v>21223</v>
      </c>
      <c r="C11" s="13">
        <v>14111</v>
      </c>
    </row>
    <row r="12" spans="1:3" x14ac:dyDescent="0.25">
      <c r="A12" s="11" t="s">
        <v>10</v>
      </c>
      <c r="B12" s="12">
        <v>135405</v>
      </c>
      <c r="C12" s="13">
        <v>134836</v>
      </c>
    </row>
    <row r="13" spans="1:3" x14ac:dyDescent="0.25">
      <c r="A13" s="8" t="s">
        <v>11</v>
      </c>
      <c r="B13" s="14"/>
      <c r="C13" s="15"/>
    </row>
    <row r="14" spans="1:3" x14ac:dyDescent="0.25">
      <c r="A14" s="11" t="s">
        <v>5</v>
      </c>
      <c r="B14" s="12">
        <v>120805</v>
      </c>
      <c r="C14" s="13">
        <v>127877</v>
      </c>
    </row>
    <row r="15" spans="1:3" x14ac:dyDescent="0.25">
      <c r="A15" s="11" t="s">
        <v>12</v>
      </c>
      <c r="B15" s="12">
        <v>42117</v>
      </c>
      <c r="C15" s="13">
        <v>39440</v>
      </c>
    </row>
    <row r="16" spans="1:3" x14ac:dyDescent="0.25">
      <c r="A16" s="11" t="s">
        <v>13</v>
      </c>
      <c r="B16" s="12">
        <v>54428</v>
      </c>
      <c r="C16" s="13">
        <v>48849</v>
      </c>
    </row>
    <row r="17" spans="1:3" x14ac:dyDescent="0.25">
      <c r="A17" s="11" t="s">
        <v>14</v>
      </c>
      <c r="B17" s="12">
        <v>217350</v>
      </c>
      <c r="C17" s="13">
        <v>216166</v>
      </c>
    </row>
    <row r="18" spans="1:3" x14ac:dyDescent="0.25">
      <c r="A18" s="11" t="s">
        <v>15</v>
      </c>
      <c r="B18" s="12">
        <v>352755</v>
      </c>
      <c r="C18" s="13">
        <v>351002</v>
      </c>
    </row>
    <row r="19" spans="1:3" x14ac:dyDescent="0.25">
      <c r="A19" s="5" t="s">
        <v>16</v>
      </c>
      <c r="B19" s="6"/>
      <c r="C19" s="7"/>
    </row>
    <row r="20" spans="1:3" x14ac:dyDescent="0.25">
      <c r="A20" s="8" t="s">
        <v>17</v>
      </c>
      <c r="B20" s="16"/>
      <c r="C20" s="17"/>
    </row>
    <row r="21" spans="1:3" x14ac:dyDescent="0.25">
      <c r="A21" s="11" t="s">
        <v>18</v>
      </c>
      <c r="B21" s="12">
        <v>64115</v>
      </c>
      <c r="C21" s="13">
        <v>54763</v>
      </c>
    </row>
    <row r="22" spans="1:3" x14ac:dyDescent="0.25">
      <c r="A22" s="11" t="s">
        <v>19</v>
      </c>
      <c r="B22" s="12">
        <v>60845</v>
      </c>
      <c r="C22" s="13">
        <v>47493</v>
      </c>
    </row>
    <row r="23" spans="1:3" x14ac:dyDescent="0.25">
      <c r="A23" s="11" t="s">
        <v>20</v>
      </c>
      <c r="B23" s="12">
        <v>7912</v>
      </c>
      <c r="C23" s="13">
        <v>7612</v>
      </c>
    </row>
    <row r="24" spans="1:3" x14ac:dyDescent="0.25">
      <c r="A24" s="11" t="s">
        <v>21</v>
      </c>
      <c r="B24" s="12">
        <v>9982</v>
      </c>
      <c r="C24" s="13">
        <v>6000</v>
      </c>
    </row>
    <row r="25" spans="1:3" x14ac:dyDescent="0.25">
      <c r="A25" s="11" t="s">
        <v>22</v>
      </c>
      <c r="B25" s="12">
        <v>11128</v>
      </c>
      <c r="C25" s="13">
        <v>9613</v>
      </c>
    </row>
    <row r="26" spans="1:3" x14ac:dyDescent="0.25">
      <c r="A26" s="11" t="s">
        <v>23</v>
      </c>
      <c r="B26" s="12">
        <v>153982</v>
      </c>
      <c r="C26" s="13">
        <v>125481</v>
      </c>
    </row>
    <row r="27" spans="1:3" x14ac:dyDescent="0.25">
      <c r="A27" s="8" t="s">
        <v>24</v>
      </c>
      <c r="B27" s="9"/>
      <c r="C27" s="10"/>
    </row>
    <row r="28" spans="1:3" x14ac:dyDescent="0.25">
      <c r="A28" s="11" t="s">
        <v>22</v>
      </c>
      <c r="B28" s="12">
        <v>98959</v>
      </c>
      <c r="C28" s="13">
        <v>109106</v>
      </c>
    </row>
    <row r="29" spans="1:3" x14ac:dyDescent="0.25">
      <c r="A29" s="11" t="s">
        <v>25</v>
      </c>
      <c r="B29" s="12">
        <v>49142</v>
      </c>
      <c r="C29" s="13">
        <v>53325</v>
      </c>
    </row>
    <row r="30" spans="1:3" x14ac:dyDescent="0.25">
      <c r="A30" s="11" t="s">
        <v>26</v>
      </c>
      <c r="B30" s="12">
        <v>148101</v>
      </c>
      <c r="C30" s="13">
        <v>162431</v>
      </c>
    </row>
    <row r="31" spans="1:3" x14ac:dyDescent="0.25">
      <c r="A31" s="11" t="s">
        <v>27</v>
      </c>
      <c r="B31" s="12">
        <v>302083</v>
      </c>
      <c r="C31" s="13">
        <v>287912</v>
      </c>
    </row>
    <row r="32" spans="1:3" x14ac:dyDescent="0.25">
      <c r="A32" s="11" t="s">
        <v>28</v>
      </c>
      <c r="B32" s="12" t="s">
        <v>29</v>
      </c>
      <c r="C32" s="13" t="s">
        <v>29</v>
      </c>
    </row>
    <row r="33" spans="1:3" x14ac:dyDescent="0.25">
      <c r="A33" s="8" t="s">
        <v>30</v>
      </c>
      <c r="B33" s="9"/>
      <c r="C33" s="10"/>
    </row>
    <row r="34" spans="1:3" ht="45" x14ac:dyDescent="0.25">
      <c r="A34" s="22" t="s">
        <v>45</v>
      </c>
      <c r="B34" s="12">
        <v>64849</v>
      </c>
      <c r="C34" s="13">
        <v>57365</v>
      </c>
    </row>
    <row r="35" spans="1:3" x14ac:dyDescent="0.25">
      <c r="A35" s="11" t="s">
        <v>39</v>
      </c>
      <c r="B35" s="12">
        <v>-3068</v>
      </c>
      <c r="C35" s="13">
        <v>5562</v>
      </c>
    </row>
    <row r="36" spans="1:3" x14ac:dyDescent="0.25">
      <c r="A36" s="11" t="s">
        <v>32</v>
      </c>
      <c r="B36" s="12">
        <v>-11109</v>
      </c>
      <c r="C36" s="13" t="s">
        <v>36</v>
      </c>
    </row>
    <row r="37" spans="1:3" x14ac:dyDescent="0.25">
      <c r="A37" s="11" t="s">
        <v>33</v>
      </c>
      <c r="B37" s="12">
        <v>50672</v>
      </c>
      <c r="C37" s="13">
        <v>63090</v>
      </c>
    </row>
    <row r="38" spans="1:3" x14ac:dyDescent="0.25">
      <c r="A38" s="18" t="s">
        <v>34</v>
      </c>
      <c r="B38" s="19">
        <v>352755</v>
      </c>
      <c r="C38" s="20">
        <v>351002</v>
      </c>
    </row>
  </sheetData>
  <mergeCells count="1">
    <mergeCell ref="A1:C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3969-A0B3-48F1-9604-BBE3904DCE14}">
  <dimension ref="A1:C38"/>
  <sheetViews>
    <sheetView workbookViewId="0">
      <selection activeCell="C6" sqref="C6"/>
    </sheetView>
  </sheetViews>
  <sheetFormatPr defaultRowHeight="15" x14ac:dyDescent="0.25"/>
  <cols>
    <col min="1" max="1" width="63.140625" customWidth="1"/>
    <col min="2" max="3" width="18.7109375" customWidth="1"/>
  </cols>
  <sheetData>
    <row r="1" spans="1:3" x14ac:dyDescent="0.25">
      <c r="A1" s="77" t="s">
        <v>40</v>
      </c>
      <c r="B1" s="78"/>
      <c r="C1" s="79"/>
    </row>
    <row r="2" spans="1:3" x14ac:dyDescent="0.25">
      <c r="A2" s="80"/>
      <c r="B2" s="81"/>
      <c r="C2" s="82"/>
    </row>
    <row r="3" spans="1:3" ht="30" x14ac:dyDescent="0.25">
      <c r="A3" s="2"/>
      <c r="B3" s="3" t="s">
        <v>46</v>
      </c>
      <c r="C3" s="4" t="s">
        <v>44</v>
      </c>
    </row>
    <row r="4" spans="1:3" x14ac:dyDescent="0.25">
      <c r="A4" s="5" t="s">
        <v>2</v>
      </c>
      <c r="B4" s="6"/>
      <c r="C4" s="7"/>
    </row>
    <row r="5" spans="1:3" x14ac:dyDescent="0.25">
      <c r="A5" s="8" t="s">
        <v>3</v>
      </c>
      <c r="B5" s="9"/>
      <c r="C5" s="10"/>
    </row>
    <row r="6" spans="1:3" x14ac:dyDescent="0.25">
      <c r="A6" s="11" t="s">
        <v>4</v>
      </c>
      <c r="B6" s="12">
        <v>29965</v>
      </c>
      <c r="C6" s="13">
        <v>23646</v>
      </c>
    </row>
    <row r="7" spans="1:3" x14ac:dyDescent="0.25">
      <c r="A7" s="11" t="s">
        <v>5</v>
      </c>
      <c r="B7" s="12">
        <v>31590</v>
      </c>
      <c r="C7" s="13">
        <v>24658</v>
      </c>
    </row>
    <row r="8" spans="1:3" x14ac:dyDescent="0.25">
      <c r="A8" s="11" t="s">
        <v>6</v>
      </c>
      <c r="B8" s="12">
        <v>29508</v>
      </c>
      <c r="C8" s="13">
        <v>28184</v>
      </c>
    </row>
    <row r="9" spans="1:3" x14ac:dyDescent="0.25">
      <c r="A9" s="11" t="s">
        <v>8</v>
      </c>
      <c r="B9" s="12">
        <v>31477</v>
      </c>
      <c r="C9" s="13">
        <v>32748</v>
      </c>
    </row>
    <row r="10" spans="1:3" x14ac:dyDescent="0.25">
      <c r="A10" s="11" t="s">
        <v>7</v>
      </c>
      <c r="B10" s="12">
        <v>6331</v>
      </c>
      <c r="C10" s="13">
        <v>4946</v>
      </c>
    </row>
    <row r="11" spans="1:3" x14ac:dyDescent="0.25">
      <c r="A11" s="11" t="s">
        <v>9</v>
      </c>
      <c r="B11" s="12">
        <v>14695</v>
      </c>
      <c r="C11" s="13">
        <v>21223</v>
      </c>
    </row>
    <row r="12" spans="1:3" x14ac:dyDescent="0.25">
      <c r="A12" s="11" t="s">
        <v>10</v>
      </c>
      <c r="B12" s="12">
        <v>143566</v>
      </c>
      <c r="C12" s="13">
        <v>135405</v>
      </c>
    </row>
    <row r="13" spans="1:3" x14ac:dyDescent="0.25">
      <c r="A13" s="8" t="s">
        <v>11</v>
      </c>
      <c r="B13" s="14"/>
      <c r="C13" s="15"/>
    </row>
    <row r="14" spans="1:3" x14ac:dyDescent="0.25">
      <c r="A14" s="11" t="s">
        <v>5</v>
      </c>
      <c r="B14" s="12">
        <v>100544</v>
      </c>
      <c r="C14" s="13">
        <v>120805</v>
      </c>
    </row>
    <row r="15" spans="1:3" x14ac:dyDescent="0.25">
      <c r="A15" s="11" t="s">
        <v>12</v>
      </c>
      <c r="B15" s="12">
        <v>43715</v>
      </c>
      <c r="C15" s="13">
        <v>42117</v>
      </c>
    </row>
    <row r="16" spans="1:3" x14ac:dyDescent="0.25">
      <c r="A16" s="11" t="s">
        <v>13</v>
      </c>
      <c r="B16" s="12">
        <v>64758</v>
      </c>
      <c r="C16" s="13">
        <v>54428</v>
      </c>
    </row>
    <row r="17" spans="1:3" x14ac:dyDescent="0.25">
      <c r="A17" s="11" t="s">
        <v>14</v>
      </c>
      <c r="B17" s="12">
        <v>209017</v>
      </c>
      <c r="C17" s="13">
        <v>217350</v>
      </c>
    </row>
    <row r="18" spans="1:3" x14ac:dyDescent="0.25">
      <c r="A18" s="11" t="s">
        <v>15</v>
      </c>
      <c r="B18" s="12">
        <v>352583</v>
      </c>
      <c r="C18" s="13">
        <v>352755</v>
      </c>
    </row>
    <row r="19" spans="1:3" x14ac:dyDescent="0.25">
      <c r="A19" s="5" t="s">
        <v>16</v>
      </c>
      <c r="B19" s="6"/>
      <c r="C19" s="7"/>
    </row>
    <row r="20" spans="1:3" x14ac:dyDescent="0.25">
      <c r="A20" s="8" t="s">
        <v>17</v>
      </c>
      <c r="B20" s="16"/>
      <c r="C20" s="17"/>
    </row>
    <row r="21" spans="1:3" x14ac:dyDescent="0.25">
      <c r="A21" s="11" t="s">
        <v>18</v>
      </c>
      <c r="B21" s="12">
        <v>62611</v>
      </c>
      <c r="C21" s="13">
        <v>64115</v>
      </c>
    </row>
    <row r="22" spans="1:3" x14ac:dyDescent="0.25">
      <c r="A22" s="11" t="s">
        <v>19</v>
      </c>
      <c r="B22" s="12">
        <v>58829</v>
      </c>
      <c r="C22" s="13">
        <v>60845</v>
      </c>
    </row>
    <row r="23" spans="1:3" x14ac:dyDescent="0.25">
      <c r="A23" s="11" t="s">
        <v>20</v>
      </c>
      <c r="B23" s="12">
        <v>8061</v>
      </c>
      <c r="C23" s="13">
        <v>7912</v>
      </c>
    </row>
    <row r="24" spans="1:3" x14ac:dyDescent="0.25">
      <c r="A24" s="11" t="s">
        <v>21</v>
      </c>
      <c r="B24" s="12">
        <v>5985</v>
      </c>
      <c r="C24" s="13">
        <v>9982</v>
      </c>
    </row>
    <row r="25" spans="1:3" x14ac:dyDescent="0.25">
      <c r="A25" s="11" t="s">
        <v>22</v>
      </c>
      <c r="B25" s="12">
        <v>9822</v>
      </c>
      <c r="C25" s="13">
        <v>11128</v>
      </c>
    </row>
    <row r="26" spans="1:3" x14ac:dyDescent="0.25">
      <c r="A26" s="11" t="s">
        <v>23</v>
      </c>
      <c r="B26" s="12">
        <v>145308</v>
      </c>
      <c r="C26" s="13">
        <v>153982</v>
      </c>
    </row>
    <row r="27" spans="1:3" x14ac:dyDescent="0.25">
      <c r="A27" s="8" t="s">
        <v>24</v>
      </c>
      <c r="B27" s="9"/>
      <c r="C27" s="10"/>
    </row>
    <row r="28" spans="1:3" x14ac:dyDescent="0.25">
      <c r="A28" s="11" t="s">
        <v>22</v>
      </c>
      <c r="B28" s="12">
        <v>95281</v>
      </c>
      <c r="C28" s="13">
        <v>98959</v>
      </c>
    </row>
    <row r="29" spans="1:3" x14ac:dyDescent="0.25">
      <c r="A29" s="11" t="s">
        <v>25</v>
      </c>
      <c r="B29" s="12">
        <v>49848</v>
      </c>
      <c r="C29" s="13">
        <v>49142</v>
      </c>
    </row>
    <row r="30" spans="1:3" x14ac:dyDescent="0.25">
      <c r="A30" s="11" t="s">
        <v>26</v>
      </c>
      <c r="B30" s="12">
        <v>145129</v>
      </c>
      <c r="C30" s="13">
        <v>148101</v>
      </c>
    </row>
    <row r="31" spans="1:3" x14ac:dyDescent="0.25">
      <c r="A31" s="11" t="s">
        <v>27</v>
      </c>
      <c r="B31" s="12">
        <v>290437</v>
      </c>
      <c r="C31" s="13">
        <v>302083</v>
      </c>
    </row>
    <row r="32" spans="1:3" x14ac:dyDescent="0.25">
      <c r="A32" s="11" t="s">
        <v>28</v>
      </c>
      <c r="B32" s="12" t="s">
        <v>29</v>
      </c>
      <c r="C32" s="13" t="s">
        <v>29</v>
      </c>
    </row>
    <row r="33" spans="1:3" x14ac:dyDescent="0.25">
      <c r="A33" s="8" t="s">
        <v>30</v>
      </c>
      <c r="B33" s="9"/>
      <c r="C33" s="10"/>
    </row>
    <row r="34" spans="1:3" ht="45" x14ac:dyDescent="0.25">
      <c r="A34" s="22" t="s">
        <v>47</v>
      </c>
      <c r="B34" s="12">
        <v>73812</v>
      </c>
      <c r="C34" s="13">
        <v>64849</v>
      </c>
    </row>
    <row r="35" spans="1:3" x14ac:dyDescent="0.25">
      <c r="A35" s="11" t="s">
        <v>42</v>
      </c>
      <c r="B35" s="12">
        <v>-214</v>
      </c>
      <c r="C35" s="13">
        <v>-3068</v>
      </c>
    </row>
    <row r="36" spans="1:3" x14ac:dyDescent="0.25">
      <c r="A36" s="11" t="s">
        <v>43</v>
      </c>
      <c r="B36" s="12">
        <v>-11452</v>
      </c>
      <c r="C36" s="13">
        <v>-11109</v>
      </c>
    </row>
    <row r="37" spans="1:3" x14ac:dyDescent="0.25">
      <c r="A37" s="11" t="s">
        <v>33</v>
      </c>
      <c r="B37" s="12">
        <v>62146</v>
      </c>
      <c r="C37" s="13">
        <v>50672</v>
      </c>
    </row>
    <row r="38" spans="1:3" x14ac:dyDescent="0.25">
      <c r="A38" s="18" t="s">
        <v>34</v>
      </c>
      <c r="B38" s="19">
        <v>352583</v>
      </c>
      <c r="C38" s="20">
        <v>352755</v>
      </c>
    </row>
  </sheetData>
  <mergeCells count="1">
    <mergeCell ref="A1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F0C4-ED81-4827-B666-341E89D2A004}">
  <dimension ref="A1:C44"/>
  <sheetViews>
    <sheetView workbookViewId="0">
      <selection activeCell="B10" sqref="B10"/>
    </sheetView>
  </sheetViews>
  <sheetFormatPr defaultRowHeight="15" x14ac:dyDescent="0.25"/>
  <cols>
    <col min="1" max="1" width="63.140625" customWidth="1"/>
    <col min="2" max="3" width="18.7109375" customWidth="1"/>
  </cols>
  <sheetData>
    <row r="1" spans="1:3" x14ac:dyDescent="0.25">
      <c r="A1" s="75" t="s">
        <v>40</v>
      </c>
      <c r="B1" s="75"/>
      <c r="C1" s="75"/>
    </row>
    <row r="2" spans="1:3" x14ac:dyDescent="0.25">
      <c r="A2" s="75"/>
      <c r="B2" s="75"/>
      <c r="C2" s="75"/>
    </row>
    <row r="3" spans="1:3" ht="30" x14ac:dyDescent="0.25">
      <c r="A3" s="21"/>
      <c r="B3" s="23" t="s">
        <v>48</v>
      </c>
      <c r="C3" s="23" t="s">
        <v>46</v>
      </c>
    </row>
    <row r="4" spans="1:3" x14ac:dyDescent="0.25">
      <c r="A4" s="6" t="s">
        <v>2</v>
      </c>
      <c r="B4" s="6"/>
      <c r="C4" s="6"/>
    </row>
    <row r="5" spans="1:3" x14ac:dyDescent="0.25">
      <c r="A5" s="9" t="s">
        <v>3</v>
      </c>
      <c r="B5" s="9"/>
      <c r="C5" s="9"/>
    </row>
    <row r="6" spans="1:3" x14ac:dyDescent="0.25">
      <c r="A6" s="21" t="s">
        <v>4</v>
      </c>
      <c r="B6" s="12">
        <v>29943</v>
      </c>
      <c r="C6" s="12">
        <v>29965</v>
      </c>
    </row>
    <row r="7" spans="1:3" x14ac:dyDescent="0.25">
      <c r="A7" s="21" t="s">
        <v>5</v>
      </c>
      <c r="B7" s="12">
        <v>35228</v>
      </c>
      <c r="C7" s="12">
        <v>31590</v>
      </c>
    </row>
    <row r="8" spans="1:3" x14ac:dyDescent="0.25">
      <c r="A8" s="11" t="s">
        <v>6</v>
      </c>
      <c r="B8" s="12">
        <v>33410</v>
      </c>
      <c r="C8" s="13">
        <v>29508</v>
      </c>
    </row>
    <row r="9" spans="1:3" x14ac:dyDescent="0.25">
      <c r="A9" s="11" t="s">
        <v>8</v>
      </c>
      <c r="B9" s="12">
        <v>32833</v>
      </c>
      <c r="C9" s="13">
        <v>31477</v>
      </c>
    </row>
    <row r="10" spans="1:3" x14ac:dyDescent="0.25">
      <c r="A10" s="11" t="s">
        <v>7</v>
      </c>
      <c r="B10" s="12">
        <v>7286</v>
      </c>
      <c r="C10" s="13">
        <v>6331</v>
      </c>
    </row>
    <row r="11" spans="1:3" x14ac:dyDescent="0.25">
      <c r="A11" s="11" t="s">
        <v>9</v>
      </c>
      <c r="B11" s="12">
        <v>14287</v>
      </c>
      <c r="C11" s="13">
        <v>14695</v>
      </c>
    </row>
    <row r="12" spans="1:3" x14ac:dyDescent="0.25">
      <c r="A12" s="11" t="s">
        <v>10</v>
      </c>
      <c r="B12" s="12">
        <v>152987</v>
      </c>
      <c r="C12" s="13">
        <v>143566</v>
      </c>
    </row>
    <row r="13" spans="1:3" x14ac:dyDescent="0.25">
      <c r="A13" s="8" t="s">
        <v>11</v>
      </c>
      <c r="B13" s="14"/>
      <c r="C13" s="15"/>
    </row>
    <row r="14" spans="1:3" x14ac:dyDescent="0.25">
      <c r="A14" s="11" t="s">
        <v>5</v>
      </c>
      <c r="B14" s="12">
        <v>91479</v>
      </c>
      <c r="C14" s="13">
        <v>100544</v>
      </c>
    </row>
    <row r="15" spans="1:3" x14ac:dyDescent="0.25">
      <c r="A15" s="11" t="s">
        <v>12</v>
      </c>
      <c r="B15" s="12">
        <v>45680</v>
      </c>
      <c r="C15" s="13">
        <v>43715</v>
      </c>
    </row>
    <row r="16" spans="1:3" x14ac:dyDescent="0.25">
      <c r="A16" s="11" t="s">
        <v>13</v>
      </c>
      <c r="B16" s="12">
        <v>74834</v>
      </c>
      <c r="C16" s="13">
        <v>64758</v>
      </c>
    </row>
    <row r="17" spans="1:3" x14ac:dyDescent="0.25">
      <c r="A17" s="11" t="s">
        <v>14</v>
      </c>
      <c r="B17" s="12">
        <v>211993</v>
      </c>
      <c r="C17" s="13">
        <v>209017</v>
      </c>
    </row>
    <row r="18" spans="1:3" x14ac:dyDescent="0.25">
      <c r="A18" s="11" t="s">
        <v>15</v>
      </c>
      <c r="B18" s="12">
        <v>364980</v>
      </c>
      <c r="C18" s="13">
        <v>352583</v>
      </c>
    </row>
    <row r="19" spans="1:3" x14ac:dyDescent="0.25">
      <c r="A19" s="5" t="s">
        <v>16</v>
      </c>
      <c r="B19" s="6"/>
      <c r="C19" s="7"/>
    </row>
    <row r="20" spans="1:3" x14ac:dyDescent="0.25">
      <c r="A20" s="8" t="s">
        <v>17</v>
      </c>
      <c r="B20" s="16"/>
      <c r="C20" s="17"/>
    </row>
    <row r="21" spans="1:3" x14ac:dyDescent="0.25">
      <c r="A21" s="11" t="s">
        <v>18</v>
      </c>
      <c r="B21" s="12">
        <v>68960</v>
      </c>
      <c r="C21" s="13">
        <v>62611</v>
      </c>
    </row>
    <row r="22" spans="1:3" x14ac:dyDescent="0.25">
      <c r="A22" s="11" t="s">
        <v>19</v>
      </c>
      <c r="B22" s="12">
        <v>78304</v>
      </c>
      <c r="C22" s="13">
        <v>58829</v>
      </c>
    </row>
    <row r="23" spans="1:3" x14ac:dyDescent="0.25">
      <c r="A23" s="11" t="s">
        <v>20</v>
      </c>
      <c r="B23" s="12">
        <v>8249</v>
      </c>
      <c r="C23" s="13">
        <v>8061</v>
      </c>
    </row>
    <row r="24" spans="1:3" x14ac:dyDescent="0.25">
      <c r="A24" s="11" t="s">
        <v>21</v>
      </c>
      <c r="B24" s="12">
        <v>9967</v>
      </c>
      <c r="C24" s="13">
        <v>5985</v>
      </c>
    </row>
    <row r="25" spans="1:3" x14ac:dyDescent="0.25">
      <c r="A25" s="11" t="s">
        <v>22</v>
      </c>
      <c r="B25" s="12">
        <v>10912</v>
      </c>
      <c r="C25" s="13">
        <v>9822</v>
      </c>
    </row>
    <row r="26" spans="1:3" x14ac:dyDescent="0.25">
      <c r="A26" s="11" t="s">
        <v>23</v>
      </c>
      <c r="B26" s="12">
        <v>176392</v>
      </c>
      <c r="C26" s="13">
        <v>145308</v>
      </c>
    </row>
    <row r="27" spans="1:3" x14ac:dyDescent="0.25">
      <c r="A27" s="8" t="s">
        <v>24</v>
      </c>
      <c r="B27" s="9"/>
      <c r="C27" s="10"/>
    </row>
    <row r="28" spans="1:3" x14ac:dyDescent="0.25">
      <c r="A28" s="11" t="s">
        <v>22</v>
      </c>
      <c r="B28" s="12">
        <v>85750</v>
      </c>
      <c r="C28" s="13">
        <v>95281</v>
      </c>
    </row>
    <row r="29" spans="1:3" x14ac:dyDescent="0.25">
      <c r="A29" s="11" t="s">
        <v>25</v>
      </c>
      <c r="B29" s="12">
        <v>45888</v>
      </c>
      <c r="C29" s="13">
        <v>49848</v>
      </c>
    </row>
    <row r="30" spans="1:3" x14ac:dyDescent="0.25">
      <c r="A30" s="11" t="s">
        <v>26</v>
      </c>
      <c r="B30" s="12">
        <v>131638</v>
      </c>
      <c r="C30" s="13">
        <v>145129</v>
      </c>
    </row>
    <row r="31" spans="1:3" x14ac:dyDescent="0.25">
      <c r="A31" s="11" t="s">
        <v>27</v>
      </c>
      <c r="B31" s="12">
        <v>308030</v>
      </c>
      <c r="C31" s="13">
        <v>290437</v>
      </c>
    </row>
    <row r="32" spans="1:3" x14ac:dyDescent="0.25">
      <c r="A32" s="11" t="s">
        <v>28</v>
      </c>
      <c r="B32" s="12" t="s">
        <v>29</v>
      </c>
      <c r="C32" s="13" t="s">
        <v>29</v>
      </c>
    </row>
    <row r="33" spans="1:3" x14ac:dyDescent="0.25">
      <c r="A33" s="8" t="s">
        <v>30</v>
      </c>
      <c r="B33" s="9"/>
      <c r="C33" s="10"/>
    </row>
    <row r="34" spans="1:3" ht="45" x14ac:dyDescent="0.25">
      <c r="A34" s="22" t="s">
        <v>49</v>
      </c>
      <c r="B34" s="12">
        <v>83276</v>
      </c>
      <c r="C34" s="13">
        <v>73812</v>
      </c>
    </row>
    <row r="35" spans="1:3" x14ac:dyDescent="0.25">
      <c r="A35" s="11" t="s">
        <v>42</v>
      </c>
      <c r="B35" s="12">
        <v>-19154</v>
      </c>
      <c r="C35" s="13">
        <v>-214</v>
      </c>
    </row>
    <row r="36" spans="1:3" x14ac:dyDescent="0.25">
      <c r="A36" s="11" t="s">
        <v>43</v>
      </c>
      <c r="B36" s="12">
        <v>-7172</v>
      </c>
      <c r="C36" s="13">
        <v>-11452</v>
      </c>
    </row>
    <row r="37" spans="1:3" x14ac:dyDescent="0.25">
      <c r="A37" s="11" t="s">
        <v>33</v>
      </c>
      <c r="B37" s="12">
        <v>56950</v>
      </c>
      <c r="C37" s="13">
        <v>62146</v>
      </c>
    </row>
    <row r="38" spans="1:3" x14ac:dyDescent="0.25">
      <c r="A38" s="18" t="s">
        <v>34</v>
      </c>
      <c r="B38" s="19">
        <v>364980</v>
      </c>
      <c r="C38" s="20">
        <v>352583</v>
      </c>
    </row>
    <row r="44" spans="1:3" x14ac:dyDescent="0.25">
      <c r="C44" s="21"/>
    </row>
  </sheetData>
  <mergeCells count="1">
    <mergeCell ref="A1:C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AA86-1EC3-411C-9B52-DCFC1DD25B24}">
  <dimension ref="A1:M38"/>
  <sheetViews>
    <sheetView workbookViewId="0">
      <selection sqref="A1:XFD1"/>
    </sheetView>
  </sheetViews>
  <sheetFormatPr defaultRowHeight="15" x14ac:dyDescent="0.25"/>
  <cols>
    <col min="1" max="1" width="45.85546875" bestFit="1" customWidth="1"/>
    <col min="2" max="3" width="9.5703125" bestFit="1" customWidth="1"/>
    <col min="4" max="4" width="11" style="29" bestFit="1" customWidth="1"/>
    <col min="5" max="6" width="9.5703125" bestFit="1" customWidth="1"/>
    <col min="7" max="7" width="11" style="30" bestFit="1" customWidth="1"/>
    <col min="8" max="9" width="9.5703125" bestFit="1" customWidth="1"/>
    <col min="10" max="10" width="11" style="30" bestFit="1" customWidth="1"/>
    <col min="11" max="12" width="9.5703125" bestFit="1" customWidth="1"/>
    <col min="13" max="13" width="11" bestFit="1" customWidth="1"/>
  </cols>
  <sheetData>
    <row r="1" spans="1:13" ht="15.75" thickBot="1" x14ac:dyDescent="0.3"/>
    <row r="2" spans="1:13" ht="11.25" customHeight="1" x14ac:dyDescent="0.25">
      <c r="A2" s="39"/>
      <c r="B2" s="52">
        <v>2020</v>
      </c>
      <c r="C2" s="52">
        <v>2020</v>
      </c>
      <c r="D2" s="83" t="s">
        <v>50</v>
      </c>
      <c r="E2" s="52">
        <v>2021</v>
      </c>
      <c r="F2" s="52">
        <v>2021</v>
      </c>
      <c r="G2" s="83" t="s">
        <v>50</v>
      </c>
      <c r="H2" s="52">
        <v>2022</v>
      </c>
      <c r="I2" s="52">
        <v>2022</v>
      </c>
      <c r="J2" s="83" t="s">
        <v>50</v>
      </c>
      <c r="K2" s="52">
        <v>2023</v>
      </c>
      <c r="L2" s="52">
        <v>2023</v>
      </c>
      <c r="M2" s="83" t="s">
        <v>50</v>
      </c>
    </row>
    <row r="3" spans="1:13" ht="11.25" customHeight="1" x14ac:dyDescent="0.25">
      <c r="A3" s="40"/>
      <c r="B3" s="53" t="s">
        <v>0</v>
      </c>
      <c r="C3" s="54" t="s">
        <v>0</v>
      </c>
      <c r="D3" s="84"/>
      <c r="E3" s="55" t="s">
        <v>37</v>
      </c>
      <c r="F3" s="54" t="s">
        <v>37</v>
      </c>
      <c r="G3" s="84"/>
      <c r="H3" s="55" t="s">
        <v>44</v>
      </c>
      <c r="I3" s="56" t="s">
        <v>44</v>
      </c>
      <c r="J3" s="84"/>
      <c r="K3" s="57" t="s">
        <v>46</v>
      </c>
      <c r="L3" s="53" t="s">
        <v>46</v>
      </c>
      <c r="M3" s="84"/>
    </row>
    <row r="4" spans="1:13" x14ac:dyDescent="0.25">
      <c r="A4" s="41" t="s">
        <v>2</v>
      </c>
      <c r="B4" s="58"/>
      <c r="C4" s="59"/>
      <c r="D4" s="84"/>
      <c r="E4" s="60"/>
      <c r="F4" s="59"/>
      <c r="G4" s="84"/>
      <c r="H4" s="60"/>
      <c r="I4" s="59"/>
      <c r="J4" s="84"/>
      <c r="K4" s="60"/>
      <c r="L4" s="58"/>
      <c r="M4" s="84"/>
    </row>
    <row r="5" spans="1:13" ht="15.75" thickBot="1" x14ac:dyDescent="0.3">
      <c r="A5" s="42" t="s">
        <v>3</v>
      </c>
      <c r="B5" s="61"/>
      <c r="C5" s="62"/>
      <c r="D5" s="85"/>
      <c r="E5" s="63"/>
      <c r="F5" s="62"/>
      <c r="G5" s="85"/>
      <c r="H5" s="63"/>
      <c r="I5" s="62"/>
      <c r="J5" s="85"/>
      <c r="K5" s="63"/>
      <c r="L5" s="61"/>
      <c r="M5" s="85"/>
    </row>
    <row r="6" spans="1:13" x14ac:dyDescent="0.25">
      <c r="A6" s="43" t="s">
        <v>4</v>
      </c>
      <c r="B6" s="26">
        <v>38016</v>
      </c>
      <c r="C6" s="26">
        <v>38016</v>
      </c>
      <c r="D6" s="37">
        <f>B6-C6</f>
        <v>0</v>
      </c>
      <c r="E6" s="26">
        <v>34940</v>
      </c>
      <c r="F6" s="26">
        <v>34940</v>
      </c>
      <c r="G6" s="38">
        <f>F6-E6</f>
        <v>0</v>
      </c>
      <c r="H6" s="26">
        <v>23646</v>
      </c>
      <c r="I6" s="33">
        <v>23646</v>
      </c>
      <c r="J6" s="38">
        <f>I6-H6</f>
        <v>0</v>
      </c>
      <c r="K6" s="26">
        <v>29965</v>
      </c>
      <c r="L6" s="26">
        <v>29965</v>
      </c>
      <c r="M6" s="44">
        <f>L6-K6</f>
        <v>0</v>
      </c>
    </row>
    <row r="7" spans="1:13" x14ac:dyDescent="0.25">
      <c r="A7" s="40" t="s">
        <v>5</v>
      </c>
      <c r="B7" s="27">
        <v>52927</v>
      </c>
      <c r="C7" s="27">
        <v>52927</v>
      </c>
      <c r="D7" s="37">
        <f t="shared" ref="D7:D38" si="0">B7-C7</f>
        <v>0</v>
      </c>
      <c r="E7" s="27">
        <v>27699</v>
      </c>
      <c r="F7" s="27">
        <v>27699</v>
      </c>
      <c r="G7" s="38">
        <f t="shared" ref="G7:G38" si="1">F7-E7</f>
        <v>0</v>
      </c>
      <c r="H7" s="27">
        <v>24658</v>
      </c>
      <c r="I7" s="34">
        <v>24658</v>
      </c>
      <c r="J7" s="38">
        <f t="shared" ref="J7:J38" si="2">I7-H7</f>
        <v>0</v>
      </c>
      <c r="K7" s="27">
        <v>31590</v>
      </c>
      <c r="L7" s="27">
        <v>31590</v>
      </c>
      <c r="M7" s="44">
        <f t="shared" ref="M7:M38" si="3">L7-K7</f>
        <v>0</v>
      </c>
    </row>
    <row r="8" spans="1:13" x14ac:dyDescent="0.25">
      <c r="A8" s="43" t="s">
        <v>6</v>
      </c>
      <c r="B8" s="26">
        <v>16120</v>
      </c>
      <c r="C8" s="26">
        <v>16120</v>
      </c>
      <c r="D8" s="37">
        <f t="shared" si="0"/>
        <v>0</v>
      </c>
      <c r="E8" s="26">
        <v>26278</v>
      </c>
      <c r="F8" s="26">
        <v>26278</v>
      </c>
      <c r="G8" s="38">
        <f t="shared" si="1"/>
        <v>0</v>
      </c>
      <c r="H8" s="26">
        <v>28184</v>
      </c>
      <c r="I8" s="33">
        <v>28184</v>
      </c>
      <c r="J8" s="38">
        <f t="shared" si="2"/>
        <v>0</v>
      </c>
      <c r="K8" s="26">
        <v>29508</v>
      </c>
      <c r="L8" s="26">
        <v>29508</v>
      </c>
      <c r="M8" s="44">
        <f t="shared" si="3"/>
        <v>0</v>
      </c>
    </row>
    <row r="9" spans="1:13" x14ac:dyDescent="0.25">
      <c r="A9" s="40" t="s">
        <v>7</v>
      </c>
      <c r="B9" s="27">
        <v>4061</v>
      </c>
      <c r="C9" s="27">
        <v>4061</v>
      </c>
      <c r="D9" s="37">
        <f t="shared" si="0"/>
        <v>0</v>
      </c>
      <c r="E9" s="27">
        <v>6580</v>
      </c>
      <c r="F9" s="27">
        <v>6580</v>
      </c>
      <c r="G9" s="38">
        <f t="shared" si="1"/>
        <v>0</v>
      </c>
      <c r="H9" s="27">
        <v>4946</v>
      </c>
      <c r="I9" s="34">
        <v>4946</v>
      </c>
      <c r="J9" s="38">
        <f>I9-H9</f>
        <v>0</v>
      </c>
      <c r="K9" s="27">
        <v>31477</v>
      </c>
      <c r="L9" s="27">
        <v>31477</v>
      </c>
      <c r="M9" s="44">
        <f t="shared" si="3"/>
        <v>0</v>
      </c>
    </row>
    <row r="10" spans="1:13" x14ac:dyDescent="0.25">
      <c r="A10" s="43" t="s">
        <v>8</v>
      </c>
      <c r="B10" s="26">
        <v>21325</v>
      </c>
      <c r="C10" s="26">
        <v>21325</v>
      </c>
      <c r="D10" s="37">
        <f t="shared" si="0"/>
        <v>0</v>
      </c>
      <c r="E10" s="26">
        <v>25228</v>
      </c>
      <c r="F10" s="26">
        <v>25228</v>
      </c>
      <c r="G10" s="38">
        <f t="shared" si="1"/>
        <v>0</v>
      </c>
      <c r="H10" s="26">
        <v>32748</v>
      </c>
      <c r="I10" s="33">
        <v>32748</v>
      </c>
      <c r="J10" s="38">
        <f t="shared" si="2"/>
        <v>0</v>
      </c>
      <c r="K10" s="26">
        <v>6331</v>
      </c>
      <c r="L10" s="26">
        <v>6331</v>
      </c>
      <c r="M10" s="44">
        <f t="shared" si="3"/>
        <v>0</v>
      </c>
    </row>
    <row r="11" spans="1:13" x14ac:dyDescent="0.25">
      <c r="A11" s="40" t="s">
        <v>9</v>
      </c>
      <c r="B11" s="27">
        <v>11264</v>
      </c>
      <c r="C11" s="27">
        <v>11264</v>
      </c>
      <c r="D11" s="37">
        <f t="shared" si="0"/>
        <v>0</v>
      </c>
      <c r="E11" s="27">
        <v>14111</v>
      </c>
      <c r="F11" s="27">
        <v>14111</v>
      </c>
      <c r="G11" s="38">
        <f t="shared" si="1"/>
        <v>0</v>
      </c>
      <c r="H11" s="27">
        <v>21223</v>
      </c>
      <c r="I11" s="34">
        <v>21223</v>
      </c>
      <c r="J11" s="38">
        <f t="shared" si="2"/>
        <v>0</v>
      </c>
      <c r="K11" s="27">
        <v>14695</v>
      </c>
      <c r="L11" s="27">
        <v>14695</v>
      </c>
      <c r="M11" s="44">
        <f t="shared" si="3"/>
        <v>0</v>
      </c>
    </row>
    <row r="12" spans="1:13" x14ac:dyDescent="0.25">
      <c r="A12" s="43" t="s">
        <v>10</v>
      </c>
      <c r="B12" s="26">
        <v>143713</v>
      </c>
      <c r="C12" s="26">
        <v>143713</v>
      </c>
      <c r="D12" s="37">
        <f t="shared" si="0"/>
        <v>0</v>
      </c>
      <c r="E12" s="26">
        <v>134836</v>
      </c>
      <c r="F12" s="26">
        <v>134836</v>
      </c>
      <c r="G12" s="38">
        <f t="shared" si="1"/>
        <v>0</v>
      </c>
      <c r="H12" s="26">
        <v>135405</v>
      </c>
      <c r="I12" s="33">
        <v>135405</v>
      </c>
      <c r="J12" s="38">
        <f t="shared" si="2"/>
        <v>0</v>
      </c>
      <c r="K12" s="26">
        <v>143566</v>
      </c>
      <c r="L12" s="26">
        <v>143566</v>
      </c>
      <c r="M12" s="44">
        <f t="shared" si="3"/>
        <v>0</v>
      </c>
    </row>
    <row r="13" spans="1:13" x14ac:dyDescent="0.25">
      <c r="A13" s="42" t="s">
        <v>11</v>
      </c>
      <c r="B13" s="14"/>
      <c r="C13" s="14"/>
      <c r="D13" s="37">
        <f t="shared" si="0"/>
        <v>0</v>
      </c>
      <c r="E13" s="14"/>
      <c r="F13" s="14"/>
      <c r="G13" s="38">
        <f t="shared" si="1"/>
        <v>0</v>
      </c>
      <c r="H13" s="14"/>
      <c r="I13" s="35"/>
      <c r="J13" s="38">
        <f t="shared" si="2"/>
        <v>0</v>
      </c>
      <c r="K13" s="14"/>
      <c r="L13" s="14"/>
      <c r="M13" s="44">
        <f t="shared" si="3"/>
        <v>0</v>
      </c>
    </row>
    <row r="14" spans="1:13" x14ac:dyDescent="0.25">
      <c r="A14" s="43" t="s">
        <v>5</v>
      </c>
      <c r="B14" s="26">
        <v>100887</v>
      </c>
      <c r="C14" s="26">
        <v>100887</v>
      </c>
      <c r="D14" s="37">
        <f t="shared" si="0"/>
        <v>0</v>
      </c>
      <c r="E14" s="26">
        <v>127877</v>
      </c>
      <c r="F14" s="26">
        <v>127877</v>
      </c>
      <c r="G14" s="38">
        <f t="shared" si="1"/>
        <v>0</v>
      </c>
      <c r="H14" s="26">
        <v>120805</v>
      </c>
      <c r="I14" s="33">
        <v>120805</v>
      </c>
      <c r="J14" s="38">
        <f t="shared" si="2"/>
        <v>0</v>
      </c>
      <c r="K14" s="26">
        <v>100544</v>
      </c>
      <c r="L14" s="26">
        <v>100544</v>
      </c>
      <c r="M14" s="44">
        <f t="shared" si="3"/>
        <v>0</v>
      </c>
    </row>
    <row r="15" spans="1:13" x14ac:dyDescent="0.25">
      <c r="A15" s="40" t="s">
        <v>12</v>
      </c>
      <c r="B15" s="27">
        <v>36766</v>
      </c>
      <c r="C15" s="27">
        <v>36766</v>
      </c>
      <c r="D15" s="37">
        <f t="shared" si="0"/>
        <v>0</v>
      </c>
      <c r="E15" s="27">
        <v>39440</v>
      </c>
      <c r="F15" s="27">
        <v>39440</v>
      </c>
      <c r="G15" s="38">
        <f t="shared" si="1"/>
        <v>0</v>
      </c>
      <c r="H15" s="27">
        <v>42117</v>
      </c>
      <c r="I15" s="34">
        <v>42117</v>
      </c>
      <c r="J15" s="38">
        <f t="shared" si="2"/>
        <v>0</v>
      </c>
      <c r="K15" s="27">
        <v>43715</v>
      </c>
      <c r="L15" s="27">
        <v>43715</v>
      </c>
      <c r="M15" s="44">
        <f t="shared" si="3"/>
        <v>0</v>
      </c>
    </row>
    <row r="16" spans="1:13" x14ac:dyDescent="0.25">
      <c r="A16" s="43" t="s">
        <v>13</v>
      </c>
      <c r="B16" s="26">
        <v>42522</v>
      </c>
      <c r="C16" s="26">
        <v>42522</v>
      </c>
      <c r="D16" s="37">
        <f t="shared" si="0"/>
        <v>0</v>
      </c>
      <c r="E16" s="26">
        <v>48849</v>
      </c>
      <c r="F16" s="26">
        <v>48849</v>
      </c>
      <c r="G16" s="38">
        <f t="shared" si="1"/>
        <v>0</v>
      </c>
      <c r="H16" s="26">
        <v>54428</v>
      </c>
      <c r="I16" s="33">
        <v>54428</v>
      </c>
      <c r="J16" s="38">
        <f t="shared" si="2"/>
        <v>0</v>
      </c>
      <c r="K16" s="26">
        <v>64758</v>
      </c>
      <c r="L16" s="26">
        <v>64758</v>
      </c>
      <c r="M16" s="44">
        <f t="shared" si="3"/>
        <v>0</v>
      </c>
    </row>
    <row r="17" spans="1:13" x14ac:dyDescent="0.25">
      <c r="A17" s="40" t="s">
        <v>14</v>
      </c>
      <c r="B17" s="27">
        <v>180175</v>
      </c>
      <c r="C17" s="27">
        <v>180175</v>
      </c>
      <c r="D17" s="37">
        <f t="shared" si="0"/>
        <v>0</v>
      </c>
      <c r="E17" s="27">
        <v>216166</v>
      </c>
      <c r="F17" s="27">
        <v>216166</v>
      </c>
      <c r="G17" s="38">
        <f t="shared" si="1"/>
        <v>0</v>
      </c>
      <c r="H17" s="27">
        <v>217350</v>
      </c>
      <c r="I17" s="34">
        <v>217350</v>
      </c>
      <c r="J17" s="38">
        <f t="shared" si="2"/>
        <v>0</v>
      </c>
      <c r="K17" s="27">
        <v>209017</v>
      </c>
      <c r="L17" s="27">
        <v>209017</v>
      </c>
      <c r="M17" s="44">
        <f t="shared" si="3"/>
        <v>0</v>
      </c>
    </row>
    <row r="18" spans="1:13" x14ac:dyDescent="0.25">
      <c r="A18" s="43" t="s">
        <v>15</v>
      </c>
      <c r="B18" s="26">
        <v>323888</v>
      </c>
      <c r="C18" s="26">
        <v>323888</v>
      </c>
      <c r="D18" s="37">
        <f t="shared" si="0"/>
        <v>0</v>
      </c>
      <c r="E18" s="26">
        <v>351002</v>
      </c>
      <c r="F18" s="26">
        <v>351002</v>
      </c>
      <c r="G18" s="38">
        <f t="shared" si="1"/>
        <v>0</v>
      </c>
      <c r="H18" s="26">
        <v>352755</v>
      </c>
      <c r="I18" s="33">
        <v>352755</v>
      </c>
      <c r="J18" s="38">
        <f t="shared" si="2"/>
        <v>0</v>
      </c>
      <c r="K18" s="26">
        <v>352583</v>
      </c>
      <c r="L18" s="26">
        <v>352583</v>
      </c>
      <c r="M18" s="44">
        <f t="shared" si="3"/>
        <v>0</v>
      </c>
    </row>
    <row r="19" spans="1:13" x14ac:dyDescent="0.25">
      <c r="A19" s="41" t="s">
        <v>16</v>
      </c>
      <c r="B19" s="24"/>
      <c r="C19" s="24"/>
      <c r="D19" s="37">
        <f t="shared" si="0"/>
        <v>0</v>
      </c>
      <c r="E19" s="24"/>
      <c r="F19" s="24"/>
      <c r="G19" s="38">
        <f t="shared" si="1"/>
        <v>0</v>
      </c>
      <c r="H19" s="24"/>
      <c r="I19" s="31"/>
      <c r="J19" s="38">
        <f t="shared" si="2"/>
        <v>0</v>
      </c>
      <c r="K19" s="24"/>
      <c r="L19" s="24"/>
      <c r="M19" s="44">
        <f t="shared" si="3"/>
        <v>0</v>
      </c>
    </row>
    <row r="20" spans="1:13" x14ac:dyDescent="0.25">
      <c r="A20" s="42" t="s">
        <v>17</v>
      </c>
      <c r="B20" s="28"/>
      <c r="C20" s="28"/>
      <c r="D20" s="37">
        <f t="shared" si="0"/>
        <v>0</v>
      </c>
      <c r="E20" s="28"/>
      <c r="F20" s="28"/>
      <c r="G20" s="38">
        <f t="shared" si="1"/>
        <v>0</v>
      </c>
      <c r="H20" s="28"/>
      <c r="I20" s="36"/>
      <c r="J20" s="38">
        <f t="shared" si="2"/>
        <v>0</v>
      </c>
      <c r="K20" s="28"/>
      <c r="L20" s="28"/>
      <c r="M20" s="44">
        <f t="shared" si="3"/>
        <v>0</v>
      </c>
    </row>
    <row r="21" spans="1:13" x14ac:dyDescent="0.25">
      <c r="A21" s="40" t="s">
        <v>18</v>
      </c>
      <c r="B21" s="27">
        <v>42296</v>
      </c>
      <c r="C21" s="27">
        <v>42296</v>
      </c>
      <c r="D21" s="37">
        <f t="shared" si="0"/>
        <v>0</v>
      </c>
      <c r="E21" s="27">
        <v>54763</v>
      </c>
      <c r="F21" s="27">
        <v>54763</v>
      </c>
      <c r="G21" s="38">
        <f t="shared" si="1"/>
        <v>0</v>
      </c>
      <c r="H21" s="27">
        <v>64115</v>
      </c>
      <c r="I21" s="34">
        <v>64115</v>
      </c>
      <c r="J21" s="38">
        <f t="shared" si="2"/>
        <v>0</v>
      </c>
      <c r="K21" s="27">
        <v>62611</v>
      </c>
      <c r="L21" s="27">
        <v>62611</v>
      </c>
      <c r="M21" s="44">
        <f t="shared" si="3"/>
        <v>0</v>
      </c>
    </row>
    <row r="22" spans="1:13" x14ac:dyDescent="0.25">
      <c r="A22" s="43" t="s">
        <v>19</v>
      </c>
      <c r="B22" s="26">
        <v>42684</v>
      </c>
      <c r="C22" s="26">
        <v>42684</v>
      </c>
      <c r="D22" s="37">
        <f t="shared" si="0"/>
        <v>0</v>
      </c>
      <c r="E22" s="26">
        <v>47493</v>
      </c>
      <c r="F22" s="26">
        <v>47493</v>
      </c>
      <c r="G22" s="38">
        <f t="shared" si="1"/>
        <v>0</v>
      </c>
      <c r="H22" s="26">
        <v>60845</v>
      </c>
      <c r="I22" s="33">
        <v>60845</v>
      </c>
      <c r="J22" s="38">
        <f t="shared" si="2"/>
        <v>0</v>
      </c>
      <c r="K22" s="26">
        <v>58829</v>
      </c>
      <c r="L22" s="26">
        <v>58829</v>
      </c>
      <c r="M22" s="44">
        <f t="shared" si="3"/>
        <v>0</v>
      </c>
    </row>
    <row r="23" spans="1:13" x14ac:dyDescent="0.25">
      <c r="A23" s="40" t="s">
        <v>20</v>
      </c>
      <c r="B23" s="27">
        <v>6643</v>
      </c>
      <c r="C23" s="27">
        <v>6643</v>
      </c>
      <c r="D23" s="37">
        <f t="shared" si="0"/>
        <v>0</v>
      </c>
      <c r="E23" s="27">
        <v>7612</v>
      </c>
      <c r="F23" s="27">
        <v>7612</v>
      </c>
      <c r="G23" s="38">
        <f t="shared" si="1"/>
        <v>0</v>
      </c>
      <c r="H23" s="27">
        <v>7912</v>
      </c>
      <c r="I23" s="34">
        <v>7912</v>
      </c>
      <c r="J23" s="38">
        <f t="shared" si="2"/>
        <v>0</v>
      </c>
      <c r="K23" s="27">
        <v>8061</v>
      </c>
      <c r="L23" s="27">
        <v>8061</v>
      </c>
      <c r="M23" s="44">
        <f t="shared" si="3"/>
        <v>0</v>
      </c>
    </row>
    <row r="24" spans="1:13" x14ac:dyDescent="0.25">
      <c r="A24" s="43" t="s">
        <v>21</v>
      </c>
      <c r="B24" s="26">
        <v>4996</v>
      </c>
      <c r="C24" s="26">
        <v>4996</v>
      </c>
      <c r="D24" s="37">
        <f t="shared" si="0"/>
        <v>0</v>
      </c>
      <c r="E24" s="26">
        <v>6000</v>
      </c>
      <c r="F24" s="26">
        <v>6000</v>
      </c>
      <c r="G24" s="38">
        <f t="shared" si="1"/>
        <v>0</v>
      </c>
      <c r="H24" s="26">
        <v>9982</v>
      </c>
      <c r="I24" s="33">
        <v>9982</v>
      </c>
      <c r="J24" s="38">
        <f t="shared" si="2"/>
        <v>0</v>
      </c>
      <c r="K24" s="26">
        <v>5985</v>
      </c>
      <c r="L24" s="26">
        <v>5985</v>
      </c>
      <c r="M24" s="44">
        <f t="shared" si="3"/>
        <v>0</v>
      </c>
    </row>
    <row r="25" spans="1:13" x14ac:dyDescent="0.25">
      <c r="A25" s="40" t="s">
        <v>22</v>
      </c>
      <c r="B25" s="27">
        <v>8773</v>
      </c>
      <c r="C25" s="27">
        <v>8773</v>
      </c>
      <c r="D25" s="37">
        <f t="shared" si="0"/>
        <v>0</v>
      </c>
      <c r="E25" s="27">
        <v>9613</v>
      </c>
      <c r="F25" s="27">
        <v>9613</v>
      </c>
      <c r="G25" s="38">
        <f t="shared" si="1"/>
        <v>0</v>
      </c>
      <c r="H25" s="27">
        <v>11128</v>
      </c>
      <c r="I25" s="34">
        <v>11128</v>
      </c>
      <c r="J25" s="38">
        <f t="shared" si="2"/>
        <v>0</v>
      </c>
      <c r="K25" s="27">
        <v>9822</v>
      </c>
      <c r="L25" s="27">
        <v>9822</v>
      </c>
      <c r="M25" s="44">
        <f t="shared" si="3"/>
        <v>0</v>
      </c>
    </row>
    <row r="26" spans="1:13" x14ac:dyDescent="0.25">
      <c r="A26" s="43" t="s">
        <v>23</v>
      </c>
      <c r="B26" s="26">
        <v>105392</v>
      </c>
      <c r="C26" s="26">
        <v>105392</v>
      </c>
      <c r="D26" s="37">
        <f t="shared" si="0"/>
        <v>0</v>
      </c>
      <c r="E26" s="26">
        <v>125481</v>
      </c>
      <c r="F26" s="26">
        <v>125481</v>
      </c>
      <c r="G26" s="38">
        <f t="shared" si="1"/>
        <v>0</v>
      </c>
      <c r="H26" s="26">
        <v>153982</v>
      </c>
      <c r="I26" s="33">
        <v>153982</v>
      </c>
      <c r="J26" s="38">
        <f t="shared" si="2"/>
        <v>0</v>
      </c>
      <c r="K26" s="26">
        <v>145308</v>
      </c>
      <c r="L26" s="26">
        <v>145308</v>
      </c>
      <c r="M26" s="44">
        <f t="shared" si="3"/>
        <v>0</v>
      </c>
    </row>
    <row r="27" spans="1:13" x14ac:dyDescent="0.25">
      <c r="A27" s="42" t="s">
        <v>24</v>
      </c>
      <c r="B27" s="25"/>
      <c r="C27" s="25"/>
      <c r="D27" s="37">
        <f t="shared" si="0"/>
        <v>0</v>
      </c>
      <c r="E27" s="25"/>
      <c r="F27" s="25"/>
      <c r="G27" s="38">
        <f t="shared" si="1"/>
        <v>0</v>
      </c>
      <c r="H27" s="25"/>
      <c r="I27" s="32"/>
      <c r="J27" s="38">
        <f t="shared" si="2"/>
        <v>0</v>
      </c>
      <c r="K27" s="25"/>
      <c r="L27" s="25"/>
      <c r="M27" s="44">
        <f t="shared" si="3"/>
        <v>0</v>
      </c>
    </row>
    <row r="28" spans="1:13" x14ac:dyDescent="0.25">
      <c r="A28" s="43" t="s">
        <v>22</v>
      </c>
      <c r="B28" s="26">
        <v>98667</v>
      </c>
      <c r="C28" s="26">
        <v>98667</v>
      </c>
      <c r="D28" s="37">
        <f t="shared" si="0"/>
        <v>0</v>
      </c>
      <c r="E28" s="26">
        <v>109106</v>
      </c>
      <c r="F28" s="26">
        <v>109106</v>
      </c>
      <c r="G28" s="38">
        <f t="shared" si="1"/>
        <v>0</v>
      </c>
      <c r="H28" s="26">
        <v>98959</v>
      </c>
      <c r="I28" s="33">
        <v>98959</v>
      </c>
      <c r="J28" s="38">
        <f t="shared" si="2"/>
        <v>0</v>
      </c>
      <c r="K28" s="26">
        <v>95281</v>
      </c>
      <c r="L28" s="26">
        <v>95281</v>
      </c>
      <c r="M28" s="44">
        <f t="shared" si="3"/>
        <v>0</v>
      </c>
    </row>
    <row r="29" spans="1:13" x14ac:dyDescent="0.25">
      <c r="A29" s="40" t="s">
        <v>25</v>
      </c>
      <c r="B29" s="27">
        <v>54490</v>
      </c>
      <c r="C29" s="27">
        <v>54490</v>
      </c>
      <c r="D29" s="37">
        <f t="shared" si="0"/>
        <v>0</v>
      </c>
      <c r="E29" s="27">
        <v>53325</v>
      </c>
      <c r="F29" s="27">
        <v>53325</v>
      </c>
      <c r="G29" s="38">
        <f t="shared" si="1"/>
        <v>0</v>
      </c>
      <c r="H29" s="27">
        <v>49142</v>
      </c>
      <c r="I29" s="34">
        <v>49142</v>
      </c>
      <c r="J29" s="38">
        <f t="shared" si="2"/>
        <v>0</v>
      </c>
      <c r="K29" s="27">
        <v>49848</v>
      </c>
      <c r="L29" s="27">
        <v>49848</v>
      </c>
      <c r="M29" s="44">
        <f t="shared" si="3"/>
        <v>0</v>
      </c>
    </row>
    <row r="30" spans="1:13" x14ac:dyDescent="0.25">
      <c r="A30" s="43" t="s">
        <v>26</v>
      </c>
      <c r="B30" s="26">
        <v>153157</v>
      </c>
      <c r="C30" s="26">
        <v>153157</v>
      </c>
      <c r="D30" s="37">
        <f t="shared" si="0"/>
        <v>0</v>
      </c>
      <c r="E30" s="26">
        <v>162431</v>
      </c>
      <c r="F30" s="26">
        <v>162431</v>
      </c>
      <c r="G30" s="38">
        <f t="shared" si="1"/>
        <v>0</v>
      </c>
      <c r="H30" s="26">
        <v>148101</v>
      </c>
      <c r="I30" s="33">
        <v>148101</v>
      </c>
      <c r="J30" s="38">
        <f t="shared" si="2"/>
        <v>0</v>
      </c>
      <c r="K30" s="26">
        <v>145129</v>
      </c>
      <c r="L30" s="26">
        <v>145129</v>
      </c>
      <c r="M30" s="44">
        <f t="shared" si="3"/>
        <v>0</v>
      </c>
    </row>
    <row r="31" spans="1:13" x14ac:dyDescent="0.25">
      <c r="A31" s="40" t="s">
        <v>27</v>
      </c>
      <c r="B31" s="27">
        <v>258549</v>
      </c>
      <c r="C31" s="27">
        <v>258549</v>
      </c>
      <c r="D31" s="37">
        <f t="shared" si="0"/>
        <v>0</v>
      </c>
      <c r="E31" s="27">
        <v>287912</v>
      </c>
      <c r="F31" s="27">
        <v>287912</v>
      </c>
      <c r="G31" s="38">
        <f t="shared" si="1"/>
        <v>0</v>
      </c>
      <c r="H31" s="27">
        <v>302083</v>
      </c>
      <c r="I31" s="34">
        <v>302083</v>
      </c>
      <c r="J31" s="38">
        <f t="shared" si="2"/>
        <v>0</v>
      </c>
      <c r="K31" s="27">
        <v>290437</v>
      </c>
      <c r="L31" s="27">
        <v>290437</v>
      </c>
      <c r="M31" s="44">
        <f t="shared" si="3"/>
        <v>0</v>
      </c>
    </row>
    <row r="32" spans="1:13" x14ac:dyDescent="0.25">
      <c r="A32" s="43" t="s">
        <v>28</v>
      </c>
      <c r="B32" s="26" t="s">
        <v>29</v>
      </c>
      <c r="C32" s="26" t="s">
        <v>29</v>
      </c>
      <c r="D32" s="37"/>
      <c r="E32" s="26"/>
      <c r="F32" s="26"/>
      <c r="G32" s="38"/>
      <c r="H32" s="26"/>
      <c r="I32" s="33"/>
      <c r="J32" s="38"/>
      <c r="K32" s="26"/>
      <c r="L32" s="26"/>
      <c r="M32" s="44"/>
    </row>
    <row r="33" spans="1:13" x14ac:dyDescent="0.25">
      <c r="A33" s="42" t="s">
        <v>30</v>
      </c>
      <c r="B33" s="25"/>
      <c r="C33" s="25"/>
      <c r="D33" s="37">
        <f t="shared" si="0"/>
        <v>0</v>
      </c>
      <c r="E33" s="25"/>
      <c r="F33" s="25"/>
      <c r="G33" s="38">
        <f t="shared" si="1"/>
        <v>0</v>
      </c>
      <c r="H33" s="25"/>
      <c r="I33" s="32"/>
      <c r="J33" s="38">
        <f t="shared" si="2"/>
        <v>0</v>
      </c>
      <c r="K33" s="25"/>
      <c r="L33" s="25"/>
      <c r="M33" s="44">
        <f t="shared" si="3"/>
        <v>0</v>
      </c>
    </row>
    <row r="34" spans="1:13" ht="60" x14ac:dyDescent="0.25">
      <c r="A34" s="45" t="s">
        <v>35</v>
      </c>
      <c r="B34" s="26">
        <v>50779</v>
      </c>
      <c r="C34" s="26">
        <v>50779</v>
      </c>
      <c r="D34" s="37">
        <f t="shared" si="0"/>
        <v>0</v>
      </c>
      <c r="E34" s="26">
        <v>57365</v>
      </c>
      <c r="F34" s="26">
        <v>57365</v>
      </c>
      <c r="G34" s="38">
        <f t="shared" si="1"/>
        <v>0</v>
      </c>
      <c r="H34" s="26">
        <v>64849</v>
      </c>
      <c r="I34" s="33">
        <v>64849</v>
      </c>
      <c r="J34" s="38">
        <f t="shared" si="2"/>
        <v>0</v>
      </c>
      <c r="K34" s="26">
        <v>73812</v>
      </c>
      <c r="L34" s="26">
        <v>73812</v>
      </c>
      <c r="M34" s="44">
        <f t="shared" si="3"/>
        <v>0</v>
      </c>
    </row>
    <row r="35" spans="1:13" x14ac:dyDescent="0.25">
      <c r="A35" s="40" t="s">
        <v>31</v>
      </c>
      <c r="B35" s="27">
        <v>14966</v>
      </c>
      <c r="C35" s="27">
        <v>14966</v>
      </c>
      <c r="D35" s="37">
        <f t="shared" si="0"/>
        <v>0</v>
      </c>
      <c r="E35" s="27">
        <v>5562</v>
      </c>
      <c r="F35" s="27">
        <v>5562</v>
      </c>
      <c r="G35" s="38">
        <f t="shared" si="1"/>
        <v>0</v>
      </c>
      <c r="H35" s="27">
        <v>-3068</v>
      </c>
      <c r="I35" s="34">
        <v>-3068</v>
      </c>
      <c r="J35" s="38">
        <f t="shared" si="2"/>
        <v>0</v>
      </c>
      <c r="K35" s="27">
        <v>-214</v>
      </c>
      <c r="L35" s="27">
        <v>-214</v>
      </c>
      <c r="M35" s="44">
        <f t="shared" si="3"/>
        <v>0</v>
      </c>
    </row>
    <row r="36" spans="1:13" x14ac:dyDescent="0.25">
      <c r="A36" s="43" t="s">
        <v>32</v>
      </c>
      <c r="B36" s="26">
        <v>-406</v>
      </c>
      <c r="C36" s="26">
        <v>-406</v>
      </c>
      <c r="D36" s="37">
        <f t="shared" si="0"/>
        <v>0</v>
      </c>
      <c r="E36" s="26" t="s">
        <v>36</v>
      </c>
      <c r="F36" s="26" t="s">
        <v>36</v>
      </c>
      <c r="G36" s="38">
        <f t="shared" si="1"/>
        <v>0</v>
      </c>
      <c r="H36" s="26">
        <v>-11109</v>
      </c>
      <c r="I36" s="33">
        <v>-11109</v>
      </c>
      <c r="J36" s="38">
        <f t="shared" si="2"/>
        <v>0</v>
      </c>
      <c r="K36" s="26">
        <v>-11452</v>
      </c>
      <c r="L36" s="26">
        <v>-11452</v>
      </c>
      <c r="M36" s="44">
        <f t="shared" si="3"/>
        <v>0</v>
      </c>
    </row>
    <row r="37" spans="1:13" x14ac:dyDescent="0.25">
      <c r="A37" s="40" t="s">
        <v>33</v>
      </c>
      <c r="B37" s="27">
        <v>65339</v>
      </c>
      <c r="C37" s="27">
        <v>65339</v>
      </c>
      <c r="D37" s="37">
        <f t="shared" si="0"/>
        <v>0</v>
      </c>
      <c r="E37" s="27">
        <v>63090</v>
      </c>
      <c r="F37" s="27">
        <v>63090</v>
      </c>
      <c r="G37" s="38">
        <f t="shared" si="1"/>
        <v>0</v>
      </c>
      <c r="H37" s="27">
        <v>50672</v>
      </c>
      <c r="I37" s="34">
        <v>50672</v>
      </c>
      <c r="J37" s="38">
        <f t="shared" si="2"/>
        <v>0</v>
      </c>
      <c r="K37" s="27">
        <v>62146</v>
      </c>
      <c r="L37" s="27">
        <v>62146</v>
      </c>
      <c r="M37" s="44">
        <f t="shared" si="3"/>
        <v>0</v>
      </c>
    </row>
    <row r="38" spans="1:13" ht="15.75" thickBot="1" x14ac:dyDescent="0.3">
      <c r="A38" s="46" t="s">
        <v>34</v>
      </c>
      <c r="B38" s="47">
        <v>323888</v>
      </c>
      <c r="C38" s="47">
        <v>323888</v>
      </c>
      <c r="D38" s="48">
        <f t="shared" si="0"/>
        <v>0</v>
      </c>
      <c r="E38" s="47">
        <v>351002</v>
      </c>
      <c r="F38" s="47">
        <v>351002</v>
      </c>
      <c r="G38" s="49">
        <f t="shared" si="1"/>
        <v>0</v>
      </c>
      <c r="H38" s="47">
        <v>352755</v>
      </c>
      <c r="I38" s="50">
        <v>352755</v>
      </c>
      <c r="J38" s="49">
        <f t="shared" si="2"/>
        <v>0</v>
      </c>
      <c r="K38" s="47">
        <v>352583</v>
      </c>
      <c r="L38" s="47">
        <v>352583</v>
      </c>
      <c r="M38" s="51">
        <f t="shared" si="3"/>
        <v>0</v>
      </c>
    </row>
  </sheetData>
  <mergeCells count="4">
    <mergeCell ref="D2:D5"/>
    <mergeCell ref="G2:G5"/>
    <mergeCell ref="J2:J5"/>
    <mergeCell ref="M2:M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883B-EF61-40CF-874E-F438586AF2FC}">
  <dimension ref="A1:G38"/>
  <sheetViews>
    <sheetView tabSelected="1" workbookViewId="0">
      <selection activeCell="K10" sqref="K10"/>
    </sheetView>
  </sheetViews>
  <sheetFormatPr defaultRowHeight="15" x14ac:dyDescent="0.25"/>
  <cols>
    <col min="1" max="1" width="45.85546875" bestFit="1" customWidth="1"/>
    <col min="2" max="7" width="9.5703125" bestFit="1" customWidth="1"/>
  </cols>
  <sheetData>
    <row r="1" spans="1:7" x14ac:dyDescent="0.25">
      <c r="A1" s="75" t="s">
        <v>40</v>
      </c>
      <c r="B1" s="76"/>
      <c r="C1" s="76"/>
      <c r="D1" s="76"/>
      <c r="E1" s="76"/>
      <c r="F1" s="76"/>
      <c r="G1" s="76"/>
    </row>
    <row r="2" spans="1:7" x14ac:dyDescent="0.25">
      <c r="A2" s="76"/>
      <c r="B2" s="76"/>
      <c r="C2" s="76"/>
      <c r="D2" s="76"/>
      <c r="E2" s="76"/>
      <c r="F2" s="76"/>
      <c r="G2" s="76"/>
    </row>
    <row r="3" spans="1:7" x14ac:dyDescent="0.25">
      <c r="A3" s="65"/>
      <c r="B3" s="64">
        <v>2019</v>
      </c>
      <c r="C3" s="64">
        <f>B3+1</f>
        <v>2020</v>
      </c>
      <c r="D3" s="64">
        <f t="shared" ref="D3:G3" si="0">C3+1</f>
        <v>2021</v>
      </c>
      <c r="E3" s="64">
        <f t="shared" si="0"/>
        <v>2022</v>
      </c>
      <c r="F3" s="64">
        <f t="shared" si="0"/>
        <v>2023</v>
      </c>
      <c r="G3" s="64">
        <f t="shared" si="0"/>
        <v>2024</v>
      </c>
    </row>
    <row r="4" spans="1:7" x14ac:dyDescent="0.25">
      <c r="A4" s="70" t="s">
        <v>2</v>
      </c>
      <c r="B4" s="58"/>
      <c r="C4" s="58"/>
      <c r="D4" s="58"/>
      <c r="E4" s="58"/>
      <c r="F4" s="58"/>
      <c r="G4" s="58"/>
    </row>
    <row r="5" spans="1:7" x14ac:dyDescent="0.25">
      <c r="A5" s="71" t="s">
        <v>3</v>
      </c>
      <c r="B5" s="61"/>
      <c r="C5" s="61"/>
      <c r="D5" s="61"/>
      <c r="E5" s="61"/>
      <c r="F5" s="61"/>
      <c r="G5" s="61"/>
    </row>
    <row r="6" spans="1:7" x14ac:dyDescent="0.25">
      <c r="A6" s="72" t="s">
        <v>4</v>
      </c>
      <c r="B6" s="66">
        <v>48844</v>
      </c>
      <c r="C6" s="66">
        <v>38016</v>
      </c>
      <c r="D6" s="66">
        <v>34940</v>
      </c>
      <c r="E6" s="66">
        <v>23646</v>
      </c>
      <c r="F6" s="66">
        <v>29965</v>
      </c>
      <c r="G6" s="66">
        <v>29943</v>
      </c>
    </row>
    <row r="7" spans="1:7" x14ac:dyDescent="0.25">
      <c r="A7" s="73" t="s">
        <v>5</v>
      </c>
      <c r="B7" s="67">
        <v>51713</v>
      </c>
      <c r="C7" s="67">
        <v>52927</v>
      </c>
      <c r="D7" s="67">
        <v>27699</v>
      </c>
      <c r="E7" s="67">
        <v>24658</v>
      </c>
      <c r="F7" s="67">
        <v>31590</v>
      </c>
      <c r="G7" s="67">
        <v>35228</v>
      </c>
    </row>
    <row r="8" spans="1:7" x14ac:dyDescent="0.25">
      <c r="A8" s="72" t="s">
        <v>6</v>
      </c>
      <c r="B8" s="66">
        <v>22926</v>
      </c>
      <c r="C8" s="66">
        <v>16120</v>
      </c>
      <c r="D8" s="66">
        <v>26278</v>
      </c>
      <c r="E8" s="66">
        <v>28184</v>
      </c>
      <c r="F8" s="66">
        <v>29508</v>
      </c>
      <c r="G8" s="66">
        <v>33410</v>
      </c>
    </row>
    <row r="9" spans="1:7" x14ac:dyDescent="0.25">
      <c r="A9" s="73" t="s">
        <v>7</v>
      </c>
      <c r="B9" s="67">
        <v>4106</v>
      </c>
      <c r="C9" s="67">
        <v>4061</v>
      </c>
      <c r="D9" s="67">
        <v>6580</v>
      </c>
      <c r="E9" s="67">
        <v>4946</v>
      </c>
      <c r="F9" s="67">
        <v>6331</v>
      </c>
      <c r="G9" s="67">
        <v>7286</v>
      </c>
    </row>
    <row r="10" spans="1:7" x14ac:dyDescent="0.25">
      <c r="A10" s="72" t="s">
        <v>8</v>
      </c>
      <c r="B10" s="66">
        <v>22878</v>
      </c>
      <c r="C10" s="66">
        <v>21325</v>
      </c>
      <c r="D10" s="66">
        <v>25228</v>
      </c>
      <c r="E10" s="66">
        <v>32748</v>
      </c>
      <c r="F10" s="66">
        <v>31477</v>
      </c>
      <c r="G10" s="66">
        <v>32833</v>
      </c>
    </row>
    <row r="11" spans="1:7" x14ac:dyDescent="0.25">
      <c r="A11" s="73" t="s">
        <v>9</v>
      </c>
      <c r="B11" s="67">
        <v>12352</v>
      </c>
      <c r="C11" s="67">
        <v>11264</v>
      </c>
      <c r="D11" s="67">
        <v>14111</v>
      </c>
      <c r="E11" s="67">
        <v>21223</v>
      </c>
      <c r="F11" s="67">
        <v>14695</v>
      </c>
      <c r="G11" s="67">
        <v>14287</v>
      </c>
    </row>
    <row r="12" spans="1:7" x14ac:dyDescent="0.25">
      <c r="A12" s="72" t="s">
        <v>10</v>
      </c>
      <c r="B12" s="66">
        <v>162819</v>
      </c>
      <c r="C12" s="66">
        <v>143713</v>
      </c>
      <c r="D12" s="66">
        <v>134836</v>
      </c>
      <c r="E12" s="66">
        <v>135405</v>
      </c>
      <c r="F12" s="66">
        <v>143566</v>
      </c>
      <c r="G12" s="66">
        <v>152987</v>
      </c>
    </row>
    <row r="13" spans="1:7" x14ac:dyDescent="0.25">
      <c r="A13" s="71" t="s">
        <v>11</v>
      </c>
      <c r="B13" s="68"/>
      <c r="C13" s="68"/>
      <c r="D13" s="68"/>
      <c r="E13" s="68"/>
      <c r="F13" s="68"/>
      <c r="G13" s="68"/>
    </row>
    <row r="14" spans="1:7" x14ac:dyDescent="0.25">
      <c r="A14" s="72" t="s">
        <v>5</v>
      </c>
      <c r="B14" s="66">
        <v>105341</v>
      </c>
      <c r="C14" s="66">
        <v>100887</v>
      </c>
      <c r="D14" s="66">
        <v>127877</v>
      </c>
      <c r="E14" s="66">
        <v>120805</v>
      </c>
      <c r="F14" s="66">
        <v>100544</v>
      </c>
      <c r="G14" s="66">
        <v>91479</v>
      </c>
    </row>
    <row r="15" spans="1:7" x14ac:dyDescent="0.25">
      <c r="A15" s="73" t="s">
        <v>12</v>
      </c>
      <c r="B15" s="67">
        <v>37378</v>
      </c>
      <c r="C15" s="67">
        <v>36766</v>
      </c>
      <c r="D15" s="67">
        <v>39440</v>
      </c>
      <c r="E15" s="67">
        <v>42117</v>
      </c>
      <c r="F15" s="67">
        <v>43715</v>
      </c>
      <c r="G15" s="67">
        <v>45680</v>
      </c>
    </row>
    <row r="16" spans="1:7" x14ac:dyDescent="0.25">
      <c r="A16" s="72" t="s">
        <v>13</v>
      </c>
      <c r="B16" s="66">
        <v>32978</v>
      </c>
      <c r="C16" s="66">
        <v>42522</v>
      </c>
      <c r="D16" s="66">
        <v>48849</v>
      </c>
      <c r="E16" s="66">
        <v>54428</v>
      </c>
      <c r="F16" s="66">
        <v>64758</v>
      </c>
      <c r="G16" s="66">
        <v>74834</v>
      </c>
    </row>
    <row r="17" spans="1:7" x14ac:dyDescent="0.25">
      <c r="A17" s="73" t="s">
        <v>14</v>
      </c>
      <c r="B17" s="67">
        <v>175697</v>
      </c>
      <c r="C17" s="67">
        <v>180175</v>
      </c>
      <c r="D17" s="67">
        <v>216166</v>
      </c>
      <c r="E17" s="67">
        <v>217350</v>
      </c>
      <c r="F17" s="67">
        <v>209017</v>
      </c>
      <c r="G17" s="67">
        <v>211993</v>
      </c>
    </row>
    <row r="18" spans="1:7" x14ac:dyDescent="0.25">
      <c r="A18" s="72" t="s">
        <v>15</v>
      </c>
      <c r="B18" s="66">
        <v>338516</v>
      </c>
      <c r="C18" s="66">
        <v>323888</v>
      </c>
      <c r="D18" s="66">
        <v>351002</v>
      </c>
      <c r="E18" s="66">
        <v>352755</v>
      </c>
      <c r="F18" s="66">
        <v>352583</v>
      </c>
      <c r="G18" s="66">
        <v>364980</v>
      </c>
    </row>
    <row r="19" spans="1:7" x14ac:dyDescent="0.25">
      <c r="A19" s="70" t="s">
        <v>16</v>
      </c>
      <c r="B19" s="58"/>
      <c r="C19" s="58"/>
      <c r="D19" s="58"/>
      <c r="E19" s="58"/>
      <c r="F19" s="58"/>
      <c r="G19" s="58"/>
    </row>
    <row r="20" spans="1:7" x14ac:dyDescent="0.25">
      <c r="A20" s="71" t="s">
        <v>17</v>
      </c>
      <c r="B20" s="69"/>
      <c r="C20" s="69"/>
      <c r="D20" s="69"/>
      <c r="E20" s="69"/>
      <c r="F20" s="69"/>
      <c r="G20" s="69"/>
    </row>
    <row r="21" spans="1:7" x14ac:dyDescent="0.25">
      <c r="A21" s="73" t="s">
        <v>18</v>
      </c>
      <c r="B21" s="67">
        <v>46236</v>
      </c>
      <c r="C21" s="67">
        <v>42296</v>
      </c>
      <c r="D21" s="67">
        <v>54763</v>
      </c>
      <c r="E21" s="67">
        <v>64115</v>
      </c>
      <c r="F21" s="67">
        <v>62611</v>
      </c>
      <c r="G21" s="67">
        <v>68960</v>
      </c>
    </row>
    <row r="22" spans="1:7" x14ac:dyDescent="0.25">
      <c r="A22" s="72" t="s">
        <v>19</v>
      </c>
      <c r="B22" s="66">
        <v>37720</v>
      </c>
      <c r="C22" s="66">
        <v>42684</v>
      </c>
      <c r="D22" s="66">
        <v>47493</v>
      </c>
      <c r="E22" s="66">
        <v>60845</v>
      </c>
      <c r="F22" s="66">
        <v>58829</v>
      </c>
      <c r="G22" s="66">
        <v>78304</v>
      </c>
    </row>
    <row r="23" spans="1:7" x14ac:dyDescent="0.25">
      <c r="A23" s="73" t="s">
        <v>20</v>
      </c>
      <c r="B23" s="67">
        <v>5522</v>
      </c>
      <c r="C23" s="67">
        <v>6643</v>
      </c>
      <c r="D23" s="67">
        <v>7612</v>
      </c>
      <c r="E23" s="67">
        <v>7912</v>
      </c>
      <c r="F23" s="67">
        <v>8061</v>
      </c>
      <c r="G23" s="67">
        <v>8249</v>
      </c>
    </row>
    <row r="24" spans="1:7" x14ac:dyDescent="0.25">
      <c r="A24" s="72" t="s">
        <v>21</v>
      </c>
      <c r="B24" s="66">
        <v>5980</v>
      </c>
      <c r="C24" s="66">
        <v>4996</v>
      </c>
      <c r="D24" s="66">
        <v>6000</v>
      </c>
      <c r="E24" s="66">
        <v>9982</v>
      </c>
      <c r="F24" s="66">
        <v>5985</v>
      </c>
      <c r="G24" s="66">
        <v>9967</v>
      </c>
    </row>
    <row r="25" spans="1:7" x14ac:dyDescent="0.25">
      <c r="A25" s="73" t="s">
        <v>22</v>
      </c>
      <c r="B25" s="67">
        <v>10260</v>
      </c>
      <c r="C25" s="67">
        <v>8773</v>
      </c>
      <c r="D25" s="67">
        <v>9613</v>
      </c>
      <c r="E25" s="67">
        <v>11128</v>
      </c>
      <c r="F25" s="67">
        <v>9822</v>
      </c>
      <c r="G25" s="67">
        <v>10912</v>
      </c>
    </row>
    <row r="26" spans="1:7" x14ac:dyDescent="0.25">
      <c r="A26" s="72" t="s">
        <v>23</v>
      </c>
      <c r="B26" s="66">
        <v>105718</v>
      </c>
      <c r="C26" s="66">
        <v>105392</v>
      </c>
      <c r="D26" s="66">
        <v>125481</v>
      </c>
      <c r="E26" s="66">
        <v>153982</v>
      </c>
      <c r="F26" s="66">
        <v>145308</v>
      </c>
      <c r="G26" s="66">
        <v>176392</v>
      </c>
    </row>
    <row r="27" spans="1:7" x14ac:dyDescent="0.25">
      <c r="A27" s="71" t="s">
        <v>24</v>
      </c>
      <c r="B27" s="61"/>
      <c r="C27" s="61"/>
      <c r="D27" s="61"/>
      <c r="E27" s="61"/>
      <c r="F27" s="61"/>
      <c r="G27" s="61"/>
    </row>
    <row r="28" spans="1:7" x14ac:dyDescent="0.25">
      <c r="A28" s="72" t="s">
        <v>22</v>
      </c>
      <c r="B28" s="66">
        <v>91807</v>
      </c>
      <c r="C28" s="66">
        <v>98667</v>
      </c>
      <c r="D28" s="66">
        <v>109106</v>
      </c>
      <c r="E28" s="66">
        <v>98959</v>
      </c>
      <c r="F28" s="66">
        <v>95281</v>
      </c>
      <c r="G28" s="66">
        <v>85750</v>
      </c>
    </row>
    <row r="29" spans="1:7" x14ac:dyDescent="0.25">
      <c r="A29" s="73" t="s">
        <v>25</v>
      </c>
      <c r="B29" s="67">
        <v>50503</v>
      </c>
      <c r="C29" s="67">
        <v>54490</v>
      </c>
      <c r="D29" s="67">
        <v>53325</v>
      </c>
      <c r="E29" s="67">
        <v>49142</v>
      </c>
      <c r="F29" s="67">
        <v>49848</v>
      </c>
      <c r="G29" s="67">
        <v>45888</v>
      </c>
    </row>
    <row r="30" spans="1:7" x14ac:dyDescent="0.25">
      <c r="A30" s="72" t="s">
        <v>26</v>
      </c>
      <c r="B30" s="66">
        <v>142310</v>
      </c>
      <c r="C30" s="66">
        <v>153157</v>
      </c>
      <c r="D30" s="66">
        <v>162431</v>
      </c>
      <c r="E30" s="66">
        <v>148101</v>
      </c>
      <c r="F30" s="66">
        <v>145129</v>
      </c>
      <c r="G30" s="66">
        <v>131638</v>
      </c>
    </row>
    <row r="31" spans="1:7" x14ac:dyDescent="0.25">
      <c r="A31" s="73" t="s">
        <v>27</v>
      </c>
      <c r="B31" s="67">
        <v>248028</v>
      </c>
      <c r="C31" s="67">
        <v>258549</v>
      </c>
      <c r="D31" s="67">
        <v>287912</v>
      </c>
      <c r="E31" s="67">
        <v>302083</v>
      </c>
      <c r="F31" s="67">
        <v>290437</v>
      </c>
      <c r="G31" s="67">
        <v>308030</v>
      </c>
    </row>
    <row r="32" spans="1:7" x14ac:dyDescent="0.25">
      <c r="A32" s="72" t="s">
        <v>28</v>
      </c>
      <c r="B32" s="66" t="s">
        <v>29</v>
      </c>
      <c r="C32" s="66" t="s">
        <v>29</v>
      </c>
      <c r="D32" s="66" t="s">
        <v>29</v>
      </c>
      <c r="E32" s="66" t="s">
        <v>29</v>
      </c>
      <c r="F32" s="66" t="s">
        <v>29</v>
      </c>
      <c r="G32" s="66" t="s">
        <v>29</v>
      </c>
    </row>
    <row r="33" spans="1:7" x14ac:dyDescent="0.25">
      <c r="A33" s="71" t="s">
        <v>30</v>
      </c>
      <c r="B33" s="61"/>
      <c r="C33" s="61"/>
      <c r="D33" s="61"/>
      <c r="E33" s="61"/>
      <c r="F33" s="61"/>
      <c r="G33" s="61"/>
    </row>
    <row r="34" spans="1:7" ht="60" x14ac:dyDescent="0.25">
      <c r="A34" s="74" t="s">
        <v>35</v>
      </c>
      <c r="B34" s="66">
        <v>45174</v>
      </c>
      <c r="C34" s="66">
        <v>50779</v>
      </c>
      <c r="D34" s="66">
        <v>57365</v>
      </c>
      <c r="E34" s="66">
        <v>64849</v>
      </c>
      <c r="F34" s="66">
        <v>73812</v>
      </c>
      <c r="G34" s="66">
        <v>83276</v>
      </c>
    </row>
    <row r="35" spans="1:7" x14ac:dyDescent="0.25">
      <c r="A35" s="73" t="s">
        <v>31</v>
      </c>
      <c r="B35" s="67">
        <v>45898</v>
      </c>
      <c r="C35" s="67">
        <v>14966</v>
      </c>
      <c r="D35" s="67">
        <v>5562</v>
      </c>
      <c r="E35" s="67">
        <v>-3068</v>
      </c>
      <c r="F35" s="67">
        <v>-214</v>
      </c>
      <c r="G35" s="67">
        <v>-19154</v>
      </c>
    </row>
    <row r="36" spans="1:7" x14ac:dyDescent="0.25">
      <c r="A36" s="72" t="s">
        <v>32</v>
      </c>
      <c r="B36" s="66">
        <v>-584</v>
      </c>
      <c r="C36" s="66">
        <v>-406</v>
      </c>
      <c r="D36" s="66" t="s">
        <v>36</v>
      </c>
      <c r="E36" s="66">
        <v>-11109</v>
      </c>
      <c r="F36" s="66">
        <v>-11452</v>
      </c>
      <c r="G36" s="66">
        <v>-7172</v>
      </c>
    </row>
    <row r="37" spans="1:7" x14ac:dyDescent="0.25">
      <c r="A37" s="73" t="s">
        <v>33</v>
      </c>
      <c r="B37" s="67">
        <v>90488</v>
      </c>
      <c r="C37" s="67">
        <v>65339</v>
      </c>
      <c r="D37" s="67">
        <v>63090</v>
      </c>
      <c r="E37" s="67">
        <v>50672</v>
      </c>
      <c r="F37" s="67">
        <v>62146</v>
      </c>
      <c r="G37" s="67">
        <v>56950</v>
      </c>
    </row>
    <row r="38" spans="1:7" x14ac:dyDescent="0.25">
      <c r="A38" s="72" t="s">
        <v>34</v>
      </c>
      <c r="B38" s="66">
        <v>338516</v>
      </c>
      <c r="C38" s="66">
        <v>323888</v>
      </c>
      <c r="D38" s="66">
        <v>351002</v>
      </c>
      <c r="E38" s="66">
        <v>352755</v>
      </c>
      <c r="F38" s="66">
        <v>352583</v>
      </c>
      <c r="G38" s="66">
        <v>364980</v>
      </c>
    </row>
  </sheetData>
  <mergeCells count="1">
    <mergeCell ref="A1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X A g p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F w I K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C C l a z 3 T 8 7 n 8 B A A A 3 C w A A E w A c A E Z v c m 1 1 b G F z L 1 N l Y 3 R p b 2 4 x L m 0 g o h g A K K A U A A A A A A A A A A A A A A A A A A A A A A A A A A A A 7 d V b a 4 M w F A f w d 8 H v E O y L B W d u a s 3 G H k b 3 A Q Y r 7 G G M E T V e w G r R t N 0 o / e 6 L d e s u N E 8 b s o J 5 8 e R / I O T I D 2 1 F L I u 6 A v f 9 E 1 + Z h m m 0 O W 9 E A i b W g k e l A J h Z 4 B q U Q p o G U O u + X j e x U M m D i N w 7 n g m 7 K + Z 1 J U U l W 9 v K p V y 1 l x B u t 1 u 3 F b G b 1 R t 4 0 8 R 5 s R E t F E n G G 5 h w y S E l C D M K k V p 9 S b o S s Q B y v i o v C F J 7 R g I 3 l 8 t J I d J Z i H n k h 8 J L v T T m P J y R J I k S i h L u I Y G f G b a m U 6 e / 4 a 0 6 H j N 1 w / 6 q O 8 z 2 j 1 3 2 9 N 6 f W P O c V 5 k a c f G 6 E t 1 w h 0 H d R c O r N q 2 b 5 b w u 1 8 u q a 7 Z 2 f 5 i z 2 1 l 9 i i 0 H S N U B U r z I v Q M + c q L J q S b 3 N L m v y Q N N P t P k o S Z n m h w j X U M 3 M f 4 + 8 n 5 q G k V 1 8 g 2 f V B U M p A q r E i P / q A o r V X 6 n 6 g e Y 4 A u Y 4 L d g g h H M 3 4 M B N p k O h I Y c 0 I R H N E S h 8 U Y 0 Z 4 m G D o W G H t B 8 / r 8 o Y h S N a M 4 S j T c U G q 9 D Q + g R j a e + N O G I 5 n + j e Q N Q S w E C L Q A U A A I A C A B c C C l a Q x 5 w m 6 U A A A D 3 A A A A E g A A A A A A A A A A A A A A A A A A A A A A Q 2 9 u Z m l n L 1 B h Y 2 t h Z 2 U u e G 1 s U E s B A i 0 A F A A C A A g A X A g p W g / K 6 a u k A A A A 6 Q A A A B M A A A A A A A A A A A A A A A A A 8 Q A A A F t D b 2 5 0 Z W 5 0 X 1 R 5 c G V z X S 5 4 b W x Q S w E C L Q A U A A I A C A B c C C l a z 3 T 8 7 n 8 B A A A 3 C w A A E w A A A A A A A A A A A A A A A A D i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Q g A A A A A A A P J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5 P C 9 J d G V t U G F 0 a D 4 8 L 0 l 0 Z W 1 M b 2 N h d G l v b j 4 8 U 3 R h Y m x l R W 5 0 c m l l c z 4 8 R W 5 0 c n k g V H l w Z T 0 i S X N Q c m l 2 Y X R l I i B W Y W x 1 Z T 0 i b D A i I C 8 + P E V u d H J 5 I F R 5 c G U 9 I k Z p b G x F c n J v c k N v d W 5 0 I i B W Y W x 1 Z T 0 i b D A i I C 8 + P E V u d H J 5 I F R 5 c G U 9 I k Z p b G x M Y X N 0 V X B k Y X R l Z C I g V m F s d W U 9 I m Q y M D I 1 L T A x L T A 4 V D I x O j Q 1 O j A 1 L j c y M z c x M D l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l R 5 c G V z I i B W Y W x 1 Z T 0 i c 0 J n W U d C Z 1 l H Q m d Z R 0 J n W U c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O S 9 D a G F u Z 2 V k I F R 5 c G U u e 0 N v b H V t b j E s M H 0 m c X V v d D s s J n F 1 b 3 Q 7 U 2 V j d G l v b j E v V G F i b G U g M T k v Q 2 h h b m d l Z C B U e X B l L n t D b 2 x 1 b W 4 y L D F 9 J n F 1 b 3 Q 7 L C Z x d W 9 0 O 1 N l Y 3 R p b 2 4 x L 1 R h Y m x l I D E 5 L 0 N o Y W 5 n Z W Q g V H l w Z S 5 7 Q 2 9 s d W 1 u M y w y f S Z x d W 9 0 O y w m c X V v d D t T Z W N 0 a W 9 u M S 9 U Y W J s Z S A x O S 9 D a G F u Z 2 V k I F R 5 c G U u e 0 N v b H V t b j Q s M 3 0 m c X V v d D s s J n F 1 b 3 Q 7 U 2 V j d G l v b j E v V G F i b G U g M T k v Q 2 h h b m d l Z C B U e X B l L n t D b 2 x 1 b W 4 1 L D R 9 J n F 1 b 3 Q 7 L C Z x d W 9 0 O 1 N l Y 3 R p b 2 4 x L 1 R h Y m x l I D E 5 L 0 N o Y W 5 n Z W Q g V H l w Z S 5 7 Q 2 9 s d W 1 u N i w 1 f S Z x d W 9 0 O y w m c X V v d D t T Z W N 0 a W 9 u M S 9 U Y W J s Z S A x O S 9 D a G F u Z 2 V k I F R 5 c G U u e 0 N v b H V t b j c s N n 0 m c X V v d D s s J n F 1 b 3 Q 7 U 2 V j d G l v b j E v V G F i b G U g M T k v Q 2 h h b m d l Z C B U e X B l L n t D b 2 x 1 b W 4 4 L D d 9 J n F 1 b 3 Q 7 L C Z x d W 9 0 O 1 N l Y 3 R p b 2 4 x L 1 R h Y m x l I D E 5 L 0 N o Y W 5 n Z W Q g V H l w Z S 5 7 Q 2 9 s d W 1 u O S w 4 f S Z x d W 9 0 O y w m c X V v d D t T Z W N 0 a W 9 u M S 9 U Y W J s Z S A x O S 9 D a G F u Z 2 V k I F R 5 c G U u e 0 N v b H V t b j E w L D l 9 J n F 1 b 3 Q 7 L C Z x d W 9 0 O 1 N l Y 3 R p b 2 4 x L 1 R h Y m x l I D E 5 L 0 N o Y W 5 n Z W Q g V H l w Z S 5 7 Q 2 9 s d W 1 u M T E s M T B 9 J n F 1 b 3 Q 7 L C Z x d W 9 0 O 1 N l Y 3 R p b 2 4 x L 1 R h Y m x l I D E 5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S A x O S 9 D a G F u Z 2 V k I F R 5 c G U u e 0 N v b H V t b j E s M H 0 m c X V v d D s s J n F 1 b 3 Q 7 U 2 V j d G l v b j E v V G F i b G U g M T k v Q 2 h h b m d l Z C B U e X B l L n t D b 2 x 1 b W 4 y L D F 9 J n F 1 b 3 Q 7 L C Z x d W 9 0 O 1 N l Y 3 R p b 2 4 x L 1 R h Y m x l I D E 5 L 0 N o Y W 5 n Z W Q g V H l w Z S 5 7 Q 2 9 s d W 1 u M y w y f S Z x d W 9 0 O y w m c X V v d D t T Z W N 0 a W 9 u M S 9 U Y W J s Z S A x O S 9 D a G F u Z 2 V k I F R 5 c G U u e 0 N v b H V t b j Q s M 3 0 m c X V v d D s s J n F 1 b 3 Q 7 U 2 V j d G l v b j E v V G F i b G U g M T k v Q 2 h h b m d l Z C B U e X B l L n t D b 2 x 1 b W 4 1 L D R 9 J n F 1 b 3 Q 7 L C Z x d W 9 0 O 1 N l Y 3 R p b 2 4 x L 1 R h Y m x l I D E 5 L 0 N o Y W 5 n Z W Q g V H l w Z S 5 7 Q 2 9 s d W 1 u N i w 1 f S Z x d W 9 0 O y w m c X V v d D t T Z W N 0 a W 9 u M S 9 U Y W J s Z S A x O S 9 D a G F u Z 2 V k I F R 5 c G U u e 0 N v b H V t b j c s N n 0 m c X V v d D s s J n F 1 b 3 Q 7 U 2 V j d G l v b j E v V G F i b G U g M T k v Q 2 h h b m d l Z C B U e X B l L n t D b 2 x 1 b W 4 4 L D d 9 J n F 1 b 3 Q 7 L C Z x d W 9 0 O 1 N l Y 3 R p b 2 4 x L 1 R h Y m x l I D E 5 L 0 N o Y W 5 n Z W Q g V H l w Z S 5 7 Q 2 9 s d W 1 u O S w 4 f S Z x d W 9 0 O y w m c X V v d D t T Z W N 0 a W 9 u M S 9 U Y W J s Z S A x O S 9 D a G F u Z 2 V k I F R 5 c G U u e 0 N v b H V t b j E w L D l 9 J n F 1 b 3 Q 7 L C Z x d W 9 0 O 1 N l Y 3 R p b 2 4 x L 1 R h Y m x l I D E 5 L 0 N o Y W 5 n Z W Q g V H l w Z S 5 7 Q 2 9 s d W 1 u M T E s M T B 9 J n F 1 b 3 Q 7 L C Z x d W 9 0 O 1 N l Y 3 R p b 2 4 x L 1 R h Y m x l I D E 5 L 0 N o Y W 5 n Z W Q g V H l w Z S 5 7 Q 2 9 s d W 1 u M T I s M T F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G a W x s V G F y Z 2 V 0 I i B W Y W x 1 Z T 0 i c 1 R h Y m x l X z E 5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Q 2 9 1 b n Q i I F Z h b H V l P S J s M z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k v R G F 0 Y T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Y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J n W U d C Z 1 l H Q m d Z R 0 J n W U c i I C 8 + P E V u d H J 5 I F R 5 c G U 9 I k Z p b G x M Y X N 0 V X B k Y X R l Z C I g V m F s d W U 9 I m Q y M D I 1 L T A x L T A 4 V D I y O j E 0 O j Q 5 L j M 5 N D A w N z Z a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U Y W J s Z V 8 x N i I g L z 4 8 R W 5 0 c n k g V H l w Z T 0 i R m l s b E V y c m 9 y Q 2 9 k Z S I g V m F s d W U 9 I n N V b m t u b 3 d u I i A v P j x F b n R y e S B U e X B l P S J G a W x s Q 2 9 1 b n Q i I F Z h b H V l P S J s M z Y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b m F i b G V k I i B W Y W x 1 Z T 0 i b D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Y v Q 2 h h b m d l Z C B U e X B l L n t D b 2 x 1 b W 4 x L D B 9 J n F 1 b 3 Q 7 L C Z x d W 9 0 O 1 N l Y 3 R p b 2 4 x L 1 R h Y m x l I D E 2 L 0 N o Y W 5 n Z W Q g V H l w Z S 5 7 Q 2 9 s d W 1 u M i w x f S Z x d W 9 0 O y w m c X V v d D t T Z W N 0 a W 9 u M S 9 U Y W J s Z S A x N i 9 D a G F u Z 2 V k I F R 5 c G U u e 0 N v b H V t b j M s M n 0 m c X V v d D s s J n F 1 b 3 Q 7 U 2 V j d G l v b j E v V G F i b G U g M T Y v Q 2 h h b m d l Z C B U e X B l L n t D b 2 x 1 b W 4 0 L D N 9 J n F 1 b 3 Q 7 L C Z x d W 9 0 O 1 N l Y 3 R p b 2 4 x L 1 R h Y m x l I D E 2 L 0 N o Y W 5 n Z W Q g V H l w Z S 5 7 Q 2 9 s d W 1 u N S w 0 f S Z x d W 9 0 O y w m c X V v d D t T Z W N 0 a W 9 u M S 9 U Y W J s Z S A x N i 9 D a G F u Z 2 V k I F R 5 c G U u e 0 N v b H V t b j Y s N X 0 m c X V v d D s s J n F 1 b 3 Q 7 U 2 V j d G l v b j E v V G F i b G U g M T Y v Q 2 h h b m d l Z C B U e X B l L n t D b 2 x 1 b W 4 3 L D Z 9 J n F 1 b 3 Q 7 L C Z x d W 9 0 O 1 N l Y 3 R p b 2 4 x L 1 R h Y m x l I D E 2 L 0 N o Y W 5 n Z W Q g V H l w Z S 5 7 Q 2 9 s d W 1 u O C w 3 f S Z x d W 9 0 O y w m c X V v d D t T Z W N 0 a W 9 u M S 9 U Y W J s Z S A x N i 9 D a G F u Z 2 V k I F R 5 c G U u e 0 N v b H V t b j k s O H 0 m c X V v d D s s J n F 1 b 3 Q 7 U 2 V j d G l v b j E v V G F i b G U g M T Y v Q 2 h h b m d l Z C B U e X B l L n t D b 2 x 1 b W 4 x M C w 5 f S Z x d W 9 0 O y w m c X V v d D t T Z W N 0 a W 9 u M S 9 U Y W J s Z S A x N i 9 D a G F u Z 2 V k I F R 5 c G U u e 0 N v b H V t b j E x L D E w f S Z x d W 9 0 O y w m c X V v d D t T Z W N 0 a W 9 u M S 9 U Y W J s Z S A x N i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g M T Y v Q 2 h h b m d l Z C B U e X B l L n t D b 2 x 1 b W 4 x L D B 9 J n F 1 b 3 Q 7 L C Z x d W 9 0 O 1 N l Y 3 R p b 2 4 x L 1 R h Y m x l I D E 2 L 0 N o Y W 5 n Z W Q g V H l w Z S 5 7 Q 2 9 s d W 1 u M i w x f S Z x d W 9 0 O y w m c X V v d D t T Z W N 0 a W 9 u M S 9 U Y W J s Z S A x N i 9 D a G F u Z 2 V k I F R 5 c G U u e 0 N v b H V t b j M s M n 0 m c X V v d D s s J n F 1 b 3 Q 7 U 2 V j d G l v b j E v V G F i b G U g M T Y v Q 2 h h b m d l Z C B U e X B l L n t D b 2 x 1 b W 4 0 L D N 9 J n F 1 b 3 Q 7 L C Z x d W 9 0 O 1 N l Y 3 R p b 2 4 x L 1 R h Y m x l I D E 2 L 0 N o Y W 5 n Z W Q g V H l w Z S 5 7 Q 2 9 s d W 1 u N S w 0 f S Z x d W 9 0 O y w m c X V v d D t T Z W N 0 a W 9 u M S 9 U Y W J s Z S A x N i 9 D a G F u Z 2 V k I F R 5 c G U u e 0 N v b H V t b j Y s N X 0 m c X V v d D s s J n F 1 b 3 Q 7 U 2 V j d G l v b j E v V G F i b G U g M T Y v Q 2 h h b m d l Z C B U e X B l L n t D b 2 x 1 b W 4 3 L D Z 9 J n F 1 b 3 Q 7 L C Z x d W 9 0 O 1 N l Y 3 R p b 2 4 x L 1 R h Y m x l I D E 2 L 0 N o Y W 5 n Z W Q g V H l w Z S 5 7 Q 2 9 s d W 1 u O C w 3 f S Z x d W 9 0 O y w m c X V v d D t T Z W N 0 a W 9 u M S 9 U Y W J s Z S A x N i 9 D a G F u Z 2 V k I F R 5 c G U u e 0 N v b H V t b j k s O H 0 m c X V v d D s s J n F 1 b 3 Q 7 U 2 V j d G l v b j E v V G F i b G U g M T Y v Q 2 h h b m d l Z C B U e X B l L n t D b 2 x 1 b W 4 x M C w 5 f S Z x d W 9 0 O y w m c X V v d D t T Z W N 0 a W 9 u M S 9 U Y W J s Z S A x N i 9 D a G F u Z 2 V k I F R 5 c G U u e 0 N v b H V t b j E x L D E w f S Z x d W 9 0 O y w m c X V v d D t T Z W N 0 a W 9 u M S 9 U Y W J s Z S A x N i 9 D a G F u Z 2 V k I F R 5 c G U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2 L 0 R h d G E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T Z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h U M j I 6 M j c 6 M z Q u M z E 2 M D M 3 O V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2 I C g y K S 9 D a G F u Z 2 V k I F R 5 c G U u e 0 N v b H V t b j E s M H 0 m c X V v d D s s J n F 1 b 3 Q 7 U 2 V j d G l v b j E v V G F i b G U g M T Y g K D I p L 0 N o Y W 5 n Z W Q g V H l w Z S 5 7 Q 2 9 s d W 1 u M i w x f S Z x d W 9 0 O y w m c X V v d D t T Z W N 0 a W 9 u M S 9 U Y W J s Z S A x N i A o M i k v Q 2 h h b m d l Z C B U e X B l L n t D b 2 x 1 b W 4 z L D J 9 J n F 1 b 3 Q 7 L C Z x d W 9 0 O 1 N l Y 3 R p b 2 4 x L 1 R h Y m x l I D E 2 I C g y K S 9 D a G F u Z 2 V k I F R 5 c G U u e 0 N v b H V t b j Q s M 3 0 m c X V v d D s s J n F 1 b 3 Q 7 U 2 V j d G l v b j E v V G F i b G U g M T Y g K D I p L 0 N o Y W 5 n Z W Q g V H l w Z S 5 7 Q 2 9 s d W 1 u N S w 0 f S Z x d W 9 0 O y w m c X V v d D t T Z W N 0 a W 9 u M S 9 U Y W J s Z S A x N i A o M i k v Q 2 h h b m d l Z C B U e X B l L n t D b 2 x 1 b W 4 2 L D V 9 J n F 1 b 3 Q 7 L C Z x d W 9 0 O 1 N l Y 3 R p b 2 4 x L 1 R h Y m x l I D E 2 I C g y K S 9 D a G F u Z 2 V k I F R 5 c G U u e 0 N v b H V t b j c s N n 0 m c X V v d D s s J n F 1 b 3 Q 7 U 2 V j d G l v b j E v V G F i b G U g M T Y g K D I p L 0 N o Y W 5 n Z W Q g V H l w Z S 5 7 Q 2 9 s d W 1 u O C w 3 f S Z x d W 9 0 O y w m c X V v d D t T Z W N 0 a W 9 u M S 9 U Y W J s Z S A x N i A o M i k v Q 2 h h b m d l Z C B U e X B l L n t D b 2 x 1 b W 4 5 L D h 9 J n F 1 b 3 Q 7 L C Z x d W 9 0 O 1 N l Y 3 R p b 2 4 x L 1 R h Y m x l I D E 2 I C g y K S 9 D a G F u Z 2 V k I F R 5 c G U u e 0 N v b H V t b j E w L D l 9 J n F 1 b 3 Q 7 L C Z x d W 9 0 O 1 N l Y 3 R p b 2 4 x L 1 R h Y m x l I D E 2 I C g y K S 9 D a G F u Z 2 V k I F R 5 c G U u e 0 N v b H V t b j E x L D E w f S Z x d W 9 0 O y w m c X V v d D t T Z W N 0 a W 9 u M S 9 U Y W J s Z S A x N i A o M i k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I D E 2 I C g y K S 9 D a G F u Z 2 V k I F R 5 c G U u e 0 N v b H V t b j E s M H 0 m c X V v d D s s J n F 1 b 3 Q 7 U 2 V j d G l v b j E v V G F i b G U g M T Y g K D I p L 0 N o Y W 5 n Z W Q g V H l w Z S 5 7 Q 2 9 s d W 1 u M i w x f S Z x d W 9 0 O y w m c X V v d D t T Z W N 0 a W 9 u M S 9 U Y W J s Z S A x N i A o M i k v Q 2 h h b m d l Z C B U e X B l L n t D b 2 x 1 b W 4 z L D J 9 J n F 1 b 3 Q 7 L C Z x d W 9 0 O 1 N l Y 3 R p b 2 4 x L 1 R h Y m x l I D E 2 I C g y K S 9 D a G F u Z 2 V k I F R 5 c G U u e 0 N v b H V t b j Q s M 3 0 m c X V v d D s s J n F 1 b 3 Q 7 U 2 V j d G l v b j E v V G F i b G U g M T Y g K D I p L 0 N o Y W 5 n Z W Q g V H l w Z S 5 7 Q 2 9 s d W 1 u N S w 0 f S Z x d W 9 0 O y w m c X V v d D t T Z W N 0 a W 9 u M S 9 U Y W J s Z S A x N i A o M i k v Q 2 h h b m d l Z C B U e X B l L n t D b 2 x 1 b W 4 2 L D V 9 J n F 1 b 3 Q 7 L C Z x d W 9 0 O 1 N l Y 3 R p b 2 4 x L 1 R h Y m x l I D E 2 I C g y K S 9 D a G F u Z 2 V k I F R 5 c G U u e 0 N v b H V t b j c s N n 0 m c X V v d D s s J n F 1 b 3 Q 7 U 2 V j d G l v b j E v V G F i b G U g M T Y g K D I p L 0 N o Y W 5 n Z W Q g V H l w Z S 5 7 Q 2 9 s d W 1 u O C w 3 f S Z x d W 9 0 O y w m c X V v d D t T Z W N 0 a W 9 u M S 9 U Y W J s Z S A x N i A o M i k v Q 2 h h b m d l Z C B U e X B l L n t D b 2 x 1 b W 4 5 L D h 9 J n F 1 b 3 Q 7 L C Z x d W 9 0 O 1 N l Y 3 R p b 2 4 x L 1 R h Y m x l I D E 2 I C g y K S 9 D a G F u Z 2 V k I F R 5 c G U u e 0 N v b H V t b j E w L D l 9 J n F 1 b 3 Q 7 L C Z x d W 9 0 O 1 N l Y 3 R p b 2 4 x L 1 R h Y m x l I D E 2 I C g y K S 9 D a G F u Z 2 V k I F R 5 c G U u e 0 N v b H V t b j E x L D E w f S Z x d W 9 0 O y w m c X V v d D t T Z W N 0 a W 9 u M S 9 U Y W J s Z S A x N i A o M i k v Q 2 h h b m d l Z C B U e X B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T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U y M C g y K S 9 E Y X R h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2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E 2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4 V D I y O j M 4 O j I 1 L j c 2 M j M z M z d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N i A o M y k v Q 2 h h b m d l Z C B U e X B l L n t D b 2 x 1 b W 4 x L D B 9 J n F 1 b 3 Q 7 L C Z x d W 9 0 O 1 N l Y 3 R p b 2 4 x L 1 R h Y m x l I D E 2 I C g z K S 9 D a G F u Z 2 V k I F R 5 c G U u e 0 N v b H V t b j I s M X 0 m c X V v d D s s J n F 1 b 3 Q 7 U 2 V j d G l v b j E v V G F i b G U g M T Y g K D M p L 0 N o Y W 5 n Z W Q g V H l w Z S 5 7 Q 2 9 s d W 1 u M y w y f S Z x d W 9 0 O y w m c X V v d D t T Z W N 0 a W 9 u M S 9 U Y W J s Z S A x N i A o M y k v Q 2 h h b m d l Z C B U e X B l L n t D b 2 x 1 b W 4 0 L D N 9 J n F 1 b 3 Q 7 L C Z x d W 9 0 O 1 N l Y 3 R p b 2 4 x L 1 R h Y m x l I D E 2 I C g z K S 9 D a G F u Z 2 V k I F R 5 c G U u e 0 N v b H V t b j U s N H 0 m c X V v d D s s J n F 1 b 3 Q 7 U 2 V j d G l v b j E v V G F i b G U g M T Y g K D M p L 0 N o Y W 5 n Z W Q g V H l w Z S 5 7 Q 2 9 s d W 1 u N i w 1 f S Z x d W 9 0 O y w m c X V v d D t T Z W N 0 a W 9 u M S 9 U Y W J s Z S A x N i A o M y k v Q 2 h h b m d l Z C B U e X B l L n t D b 2 x 1 b W 4 3 L D Z 9 J n F 1 b 3 Q 7 L C Z x d W 9 0 O 1 N l Y 3 R p b 2 4 x L 1 R h Y m x l I D E 2 I C g z K S 9 D a G F u Z 2 V k I F R 5 c G U u e 0 N v b H V t b j g s N 3 0 m c X V v d D s s J n F 1 b 3 Q 7 U 2 V j d G l v b j E v V G F i b G U g M T Y g K D M p L 0 N o Y W 5 n Z W Q g V H l w Z S 5 7 Q 2 9 s d W 1 u O S w 4 f S Z x d W 9 0 O y w m c X V v d D t T Z W N 0 a W 9 u M S 9 U Y W J s Z S A x N i A o M y k v Q 2 h h b m d l Z C B U e X B l L n t D b 2 x 1 b W 4 x M C w 5 f S Z x d W 9 0 O y w m c X V v d D t T Z W N 0 a W 9 u M S 9 U Y W J s Z S A x N i A o M y k v Q 2 h h b m d l Z C B U e X B l L n t D b 2 x 1 b W 4 x M S w x M H 0 m c X V v d D s s J n F 1 b 3 Q 7 U 2 V j d G l v b j E v V G F i b G U g M T Y g K D M p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S A x N i A o M y k v Q 2 h h b m d l Z C B U e X B l L n t D b 2 x 1 b W 4 x L D B 9 J n F 1 b 3 Q 7 L C Z x d W 9 0 O 1 N l Y 3 R p b 2 4 x L 1 R h Y m x l I D E 2 I C g z K S 9 D a G F u Z 2 V k I F R 5 c G U u e 0 N v b H V t b j I s M X 0 m c X V v d D s s J n F 1 b 3 Q 7 U 2 V j d G l v b j E v V G F i b G U g M T Y g K D M p L 0 N o Y W 5 n Z W Q g V H l w Z S 5 7 Q 2 9 s d W 1 u M y w y f S Z x d W 9 0 O y w m c X V v d D t T Z W N 0 a W 9 u M S 9 U Y W J s Z S A x N i A o M y k v Q 2 h h b m d l Z C B U e X B l L n t D b 2 x 1 b W 4 0 L D N 9 J n F 1 b 3 Q 7 L C Z x d W 9 0 O 1 N l Y 3 R p b 2 4 x L 1 R h Y m x l I D E 2 I C g z K S 9 D a G F u Z 2 V k I F R 5 c G U u e 0 N v b H V t b j U s N H 0 m c X V v d D s s J n F 1 b 3 Q 7 U 2 V j d G l v b j E v V G F i b G U g M T Y g K D M p L 0 N o Y W 5 n Z W Q g V H l w Z S 5 7 Q 2 9 s d W 1 u N i w 1 f S Z x d W 9 0 O y w m c X V v d D t T Z W N 0 a W 9 u M S 9 U Y W J s Z S A x N i A o M y k v Q 2 h h b m d l Z C B U e X B l L n t D b 2 x 1 b W 4 3 L D Z 9 J n F 1 b 3 Q 7 L C Z x d W 9 0 O 1 N l Y 3 R p b 2 4 x L 1 R h Y m x l I D E 2 I C g z K S 9 D a G F u Z 2 V k I F R 5 c G U u e 0 N v b H V t b j g s N 3 0 m c X V v d D s s J n F 1 b 3 Q 7 U 2 V j d G l v b j E v V G F i b G U g M T Y g K D M p L 0 N o Y W 5 n Z W Q g V H l w Z S 5 7 Q 2 9 s d W 1 u O S w 4 f S Z x d W 9 0 O y w m c X V v d D t T Z W N 0 a W 9 u M S 9 U Y W J s Z S A x N i A o M y k v Q 2 h h b m d l Z C B U e X B l L n t D b 2 x 1 b W 4 x M C w 5 f S Z x d W 9 0 O y w m c X V v d D t T Z W N 0 a W 9 u M S 9 U Y W J s Z S A x N i A o M y k v Q 2 h h b m d l Z C B U e X B l L n t D b 2 x 1 b W 4 x M S w x M H 0 m c X V v d D s s J n F 1 b 3 Q 7 U 2 V j d G l v b j E v V G F i b G U g M T Y g K D M p L 0 N o Y W 5 n Z W Q g V H l w Z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2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Y l M j A o M y k v R G F 0 Y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Y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N l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F Q y M j o 0 N z o y M C 4 y M z Q 3 O D Q 4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Y g K D Q p L 0 N o Y W 5 n Z W Q g V H l w Z S 5 7 Q 2 9 s d W 1 u M S w w f S Z x d W 9 0 O y w m c X V v d D t T Z W N 0 a W 9 u M S 9 U Y W J s Z S A x N i A o N C k v Q 2 h h b m d l Z C B U e X B l L n t D b 2 x 1 b W 4 y L D F 9 J n F 1 b 3 Q 7 L C Z x d W 9 0 O 1 N l Y 3 R p b 2 4 x L 1 R h Y m x l I D E 2 I C g 0 K S 9 D a G F u Z 2 V k I F R 5 c G U u e 0 N v b H V t b j M s M n 0 m c X V v d D s s J n F 1 b 3 Q 7 U 2 V j d G l v b j E v V G F i b G U g M T Y g K D Q p L 0 N o Y W 5 n Z W Q g V H l w Z S 5 7 Q 2 9 s d W 1 u N C w z f S Z x d W 9 0 O y w m c X V v d D t T Z W N 0 a W 9 u M S 9 U Y W J s Z S A x N i A o N C k v Q 2 h h b m d l Z C B U e X B l L n t D b 2 x 1 b W 4 1 L D R 9 J n F 1 b 3 Q 7 L C Z x d W 9 0 O 1 N l Y 3 R p b 2 4 x L 1 R h Y m x l I D E 2 I C g 0 K S 9 D a G F u Z 2 V k I F R 5 c G U u e 0 N v b H V t b j Y s N X 0 m c X V v d D s s J n F 1 b 3 Q 7 U 2 V j d G l v b j E v V G F i b G U g M T Y g K D Q p L 0 N o Y W 5 n Z W Q g V H l w Z S 5 7 Q 2 9 s d W 1 u N y w 2 f S Z x d W 9 0 O y w m c X V v d D t T Z W N 0 a W 9 u M S 9 U Y W J s Z S A x N i A o N C k v Q 2 h h b m d l Z C B U e X B l L n t D b 2 x 1 b W 4 4 L D d 9 J n F 1 b 3 Q 7 L C Z x d W 9 0 O 1 N l Y 3 R p b 2 4 x L 1 R h Y m x l I D E 2 I C g 0 K S 9 D a G F u Z 2 V k I F R 5 c G U u e 0 N v b H V t b j k s O H 0 m c X V v d D s s J n F 1 b 3 Q 7 U 2 V j d G l v b j E v V G F i b G U g M T Y g K D Q p L 0 N o Y W 5 n Z W Q g V H l w Z S 5 7 Q 2 9 s d W 1 u M T A s O X 0 m c X V v d D s s J n F 1 b 3 Q 7 U 2 V j d G l v b j E v V G F i b G U g M T Y g K D Q p L 0 N o Y W 5 n Z W Q g V H l w Z S 5 7 Q 2 9 s d W 1 u M T E s M T B 9 J n F 1 b 3 Q 7 L C Z x d W 9 0 O 1 N l Y 3 R p b 2 4 x L 1 R h Y m x l I D E 2 I C g 0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g M T Y g K D Q p L 0 N o Y W 5 n Z W Q g V H l w Z S 5 7 Q 2 9 s d W 1 u M S w w f S Z x d W 9 0 O y w m c X V v d D t T Z W N 0 a W 9 u M S 9 U Y W J s Z S A x N i A o N C k v Q 2 h h b m d l Z C B U e X B l L n t D b 2 x 1 b W 4 y L D F 9 J n F 1 b 3 Q 7 L C Z x d W 9 0 O 1 N l Y 3 R p b 2 4 x L 1 R h Y m x l I D E 2 I C g 0 K S 9 D a G F u Z 2 V k I F R 5 c G U u e 0 N v b H V t b j M s M n 0 m c X V v d D s s J n F 1 b 3 Q 7 U 2 V j d G l v b j E v V G F i b G U g M T Y g K D Q p L 0 N o Y W 5 n Z W Q g V H l w Z S 5 7 Q 2 9 s d W 1 u N C w z f S Z x d W 9 0 O y w m c X V v d D t T Z W N 0 a W 9 u M S 9 U Y W J s Z S A x N i A o N C k v Q 2 h h b m d l Z C B U e X B l L n t D b 2 x 1 b W 4 1 L D R 9 J n F 1 b 3 Q 7 L C Z x d W 9 0 O 1 N l Y 3 R p b 2 4 x L 1 R h Y m x l I D E 2 I C g 0 K S 9 D a G F u Z 2 V k I F R 5 c G U u e 0 N v b H V t b j Y s N X 0 m c X V v d D s s J n F 1 b 3 Q 7 U 2 V j d G l v b j E v V G F i b G U g M T Y g K D Q p L 0 N o Y W 5 n Z W Q g V H l w Z S 5 7 Q 2 9 s d W 1 u N y w 2 f S Z x d W 9 0 O y w m c X V v d D t T Z W N 0 a W 9 u M S 9 U Y W J s Z S A x N i A o N C k v Q 2 h h b m d l Z C B U e X B l L n t D b 2 x 1 b W 4 4 L D d 9 J n F 1 b 3 Q 7 L C Z x d W 9 0 O 1 N l Y 3 R p b 2 4 x L 1 R h Y m x l I D E 2 I C g 0 K S 9 D a G F u Z 2 V k I F R 5 c G U u e 0 N v b H V t b j k s O H 0 m c X V v d D s s J n F 1 b 3 Q 7 U 2 V j d G l v b j E v V G F i b G U g M T Y g K D Q p L 0 N o Y W 5 n Z W Q g V H l w Z S 5 7 Q 2 9 s d W 1 u M T A s O X 0 m c X V v d D s s J n F 1 b 3 Q 7 U 2 V j d G l v b j E v V G F i b G U g M T Y g K D Q p L 0 N o Y W 5 n Z W Q g V H l w Z S 5 7 Q 2 9 s d W 1 u M T E s M T B 9 J n F 1 b 3 Q 7 L C Z x d W 9 0 O 1 N l Y 3 R p b 2 4 x L 1 R h Y m x l I D E 2 I C g 0 K S 9 D a G F u Z 2 V k I F R 5 c G U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N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2 J T I w K D Q p L 0 R h d G E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Y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0 6 r q 1 0 Q i k W d f F + + y Q h g a Q A A A A A C A A A A A A A Q Z g A A A A E A A C A A A A C a 0 4 7 w G W / j A x s Q K a 8 X K u p O P V o B c K L S S P + D a v j n U / c E + g A A A A A O g A A A A A I A A C A A A A C 2 n L A Y w / y x i Z Q y q L C g I j 7 R D M 0 y M C S i 5 0 t / R Q P g b C M x B 1 A A A A A B v Z V Z / q 3 4 z x / Y 6 4 2 X 2 q 9 Y x Q T 0 c n H R A / U D 7 H R y p + X 0 Y o i 0 q k V W I + n x x v e j q E h C u X 7 d O F Q z S d h 9 I C A u h t c G p a E I l g u f F 5 y H 4 X 9 6 o 3 R R K v M m 5 0 A A A A D z T L y f V N t p J B c x W 8 Y e C o I F 4 v Z O g i W Z S u 3 F r b f O W z O P U m s K U B P W K F B w 3 0 q P u P k y 9 / P b d M S k 4 j U O 1 5 f E k G v z Y T b Y < / D a t a M a s h u p > 
</file>

<file path=customXml/itemProps1.xml><?xml version="1.0" encoding="utf-8"?>
<ds:datastoreItem xmlns:ds="http://schemas.openxmlformats.org/officeDocument/2006/customXml" ds:itemID="{641E0970-D7A7-466E-B54D-090D4E3872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2019-2020</vt:lpstr>
      <vt:lpstr>2020-2021</vt:lpstr>
      <vt:lpstr>2021-2022</vt:lpstr>
      <vt:lpstr>2022-2023</vt:lpstr>
      <vt:lpstr>2023-2024</vt:lpstr>
      <vt:lpstr>check Data</vt:lpstr>
      <vt:lpstr>Merged 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</dc:creator>
  <cp:lastModifiedBy>Ayoub Bel</cp:lastModifiedBy>
  <cp:lastPrinted>2025-01-08T22:41:38Z</cp:lastPrinted>
  <dcterms:created xsi:type="dcterms:W3CDTF">2015-06-05T18:17:20Z</dcterms:created>
  <dcterms:modified xsi:type="dcterms:W3CDTF">2025-01-09T13:50:00Z</dcterms:modified>
</cp:coreProperties>
</file>