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sm000\OneDrive - UiT Office 365\Documents\Martin Sørensen\Data\"/>
    </mc:Choice>
  </mc:AlternateContent>
  <xr:revisionPtr revIDLastSave="0" documentId="13_ncr:1_{1BCD45F7-BE3C-4DE1-8016-9C1964A18D7D}" xr6:coauthVersionLast="47" xr6:coauthVersionMax="47" xr10:uidLastSave="{00000000-0000-0000-0000-000000000000}"/>
  <bookViews>
    <workbookView xWindow="912" yWindow="612" windowWidth="34380" windowHeight="14028" xr2:uid="{00000000-000D-0000-FFFF-FFFF00000000}"/>
  </bookViews>
  <sheets>
    <sheet name="Martin" sheetId="1" r:id="rId1"/>
    <sheet name="R im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2" l="1"/>
  <c r="J48" i="2"/>
  <c r="J47" i="2"/>
  <c r="J46" i="2"/>
  <c r="J45" i="2"/>
  <c r="J44" i="2"/>
  <c r="G49" i="2"/>
  <c r="G48" i="2"/>
  <c r="G47" i="2"/>
  <c r="G46" i="2"/>
  <c r="G45" i="2"/>
  <c r="G44" i="2"/>
  <c r="D44" i="2"/>
  <c r="D49" i="2"/>
  <c r="D48" i="2"/>
  <c r="D47" i="2"/>
  <c r="D46" i="2"/>
  <c r="D45" i="2"/>
  <c r="AB35" i="2" l="1"/>
  <c r="AA35" i="2"/>
  <c r="Z35" i="2"/>
  <c r="Y35" i="2"/>
  <c r="X35" i="2"/>
  <c r="W35" i="2"/>
  <c r="V35" i="2"/>
  <c r="AB34" i="2"/>
  <c r="AA34" i="2"/>
  <c r="Z34" i="2"/>
  <c r="Y34" i="2"/>
  <c r="X34" i="2"/>
  <c r="W34" i="2"/>
  <c r="V34" i="2"/>
  <c r="AB33" i="2"/>
  <c r="AA33" i="2"/>
  <c r="Z33" i="2"/>
  <c r="Y33" i="2"/>
  <c r="X33" i="2"/>
  <c r="W33" i="2"/>
  <c r="V33" i="2"/>
  <c r="AB32" i="2"/>
  <c r="AA32" i="2"/>
  <c r="Z32" i="2"/>
  <c r="Y32" i="2"/>
  <c r="X32" i="2"/>
  <c r="W32" i="2"/>
  <c r="V32" i="2"/>
  <c r="AB31" i="2"/>
  <c r="AA31" i="2"/>
  <c r="Z31" i="2"/>
  <c r="Y31" i="2"/>
  <c r="X31" i="2"/>
  <c r="W31" i="2"/>
  <c r="V31" i="2"/>
  <c r="AB30" i="2"/>
  <c r="AA30" i="2"/>
  <c r="Z30" i="2"/>
  <c r="Y30" i="2"/>
  <c r="X30" i="2"/>
  <c r="W30" i="2"/>
  <c r="V30" i="2"/>
  <c r="AB29" i="2"/>
  <c r="AA29" i="2"/>
  <c r="Z29" i="2"/>
  <c r="Y29" i="2"/>
  <c r="X29" i="2"/>
  <c r="W29" i="2"/>
  <c r="V29" i="2"/>
  <c r="AB28" i="2"/>
  <c r="AA28" i="2"/>
  <c r="Z28" i="2"/>
  <c r="Y28" i="2"/>
  <c r="X28" i="2"/>
  <c r="W28" i="2"/>
  <c r="V28" i="2"/>
  <c r="AB27" i="2"/>
  <c r="AA27" i="2"/>
  <c r="Z27" i="2"/>
  <c r="Y27" i="2"/>
  <c r="X27" i="2"/>
  <c r="W27" i="2"/>
  <c r="V27" i="2"/>
  <c r="AB26" i="2"/>
  <c r="AA26" i="2"/>
  <c r="Z26" i="2"/>
  <c r="Y26" i="2"/>
  <c r="X26" i="2"/>
  <c r="W26" i="2"/>
  <c r="V26" i="2"/>
  <c r="AB25" i="2"/>
  <c r="AA25" i="2"/>
  <c r="Z25" i="2"/>
  <c r="Y25" i="2"/>
  <c r="X25" i="2"/>
  <c r="W25" i="2"/>
  <c r="V25" i="2"/>
  <c r="AB24" i="2"/>
  <c r="AA24" i="2"/>
  <c r="Z24" i="2"/>
  <c r="Y24" i="2"/>
  <c r="X24" i="2"/>
  <c r="W24" i="2"/>
  <c r="V24" i="2"/>
  <c r="AB23" i="2"/>
  <c r="AA23" i="2"/>
  <c r="Z23" i="2"/>
  <c r="Y23" i="2"/>
  <c r="X23" i="2"/>
  <c r="W23" i="2"/>
  <c r="V23" i="2"/>
  <c r="AB22" i="2"/>
  <c r="AA22" i="2"/>
  <c r="Z22" i="2"/>
  <c r="Y22" i="2"/>
  <c r="X22" i="2"/>
  <c r="W22" i="2"/>
  <c r="V22" i="2"/>
  <c r="AB21" i="2"/>
  <c r="AA21" i="2"/>
  <c r="Z21" i="2"/>
  <c r="Y21" i="2"/>
  <c r="X21" i="2"/>
  <c r="W21" i="2"/>
  <c r="V21" i="2"/>
  <c r="AB20" i="2"/>
  <c r="AA20" i="2"/>
  <c r="Z20" i="2"/>
  <c r="Y20" i="2"/>
  <c r="X20" i="2"/>
  <c r="W20" i="2"/>
  <c r="V20" i="2"/>
  <c r="AB19" i="2"/>
  <c r="AA19" i="2"/>
  <c r="Z19" i="2"/>
  <c r="Y19" i="2"/>
  <c r="X19" i="2"/>
  <c r="W19" i="2"/>
  <c r="V19" i="2"/>
  <c r="AB18" i="2"/>
  <c r="AA18" i="2"/>
  <c r="Z18" i="2"/>
  <c r="Y18" i="2"/>
  <c r="X18" i="2"/>
  <c r="W18" i="2"/>
  <c r="V18" i="2"/>
  <c r="AB17" i="2"/>
  <c r="AA17" i="2"/>
  <c r="Z17" i="2"/>
  <c r="Y17" i="2"/>
  <c r="X17" i="2"/>
  <c r="W17" i="2"/>
  <c r="V17" i="2"/>
  <c r="AB16" i="2"/>
  <c r="AA16" i="2"/>
  <c r="Z16" i="2"/>
  <c r="Y16" i="2"/>
  <c r="X16" i="2"/>
  <c r="W16" i="2"/>
  <c r="V16" i="2"/>
  <c r="AB15" i="2"/>
  <c r="AA15" i="2"/>
  <c r="Z15" i="2"/>
  <c r="Y15" i="2"/>
  <c r="X15" i="2"/>
  <c r="W15" i="2"/>
  <c r="V15" i="2"/>
  <c r="AB14" i="2"/>
  <c r="AA14" i="2"/>
  <c r="Z14" i="2"/>
  <c r="Y14" i="2"/>
  <c r="X14" i="2"/>
  <c r="W14" i="2"/>
  <c r="V14" i="2"/>
  <c r="AB13" i="2"/>
  <c r="AA13" i="2"/>
  <c r="Z13" i="2"/>
  <c r="Y13" i="2"/>
  <c r="X13" i="2"/>
  <c r="W13" i="2"/>
  <c r="V13" i="2"/>
  <c r="AB12" i="2"/>
  <c r="AA12" i="2"/>
  <c r="Z12" i="2"/>
  <c r="Y12" i="2"/>
  <c r="X12" i="2"/>
  <c r="W12" i="2"/>
  <c r="V12" i="2"/>
  <c r="AB11" i="2"/>
  <c r="AA11" i="2"/>
  <c r="Z11" i="2"/>
  <c r="Y11" i="2"/>
  <c r="X11" i="2"/>
  <c r="W11" i="2"/>
  <c r="V11" i="2"/>
  <c r="AB10" i="2"/>
  <c r="AA10" i="2"/>
  <c r="Z10" i="2"/>
  <c r="Y10" i="2"/>
  <c r="X10" i="2"/>
  <c r="W10" i="2"/>
  <c r="V10" i="2"/>
  <c r="AB9" i="2"/>
  <c r="AA9" i="2"/>
  <c r="Z9" i="2"/>
  <c r="Y9" i="2"/>
  <c r="X9" i="2"/>
  <c r="W9" i="2"/>
  <c r="V9" i="2"/>
  <c r="AB8" i="2"/>
  <c r="AA8" i="2"/>
  <c r="Z8" i="2"/>
  <c r="Y8" i="2"/>
  <c r="X8" i="2"/>
  <c r="W8" i="2"/>
  <c r="V8" i="2"/>
  <c r="AB7" i="2"/>
  <c r="AA7" i="2"/>
  <c r="Z7" i="2"/>
  <c r="Y7" i="2"/>
  <c r="X7" i="2"/>
  <c r="W7" i="2"/>
  <c r="V7" i="2"/>
  <c r="AB6" i="2"/>
  <c r="AA6" i="2"/>
  <c r="Z6" i="2"/>
  <c r="Y6" i="2"/>
  <c r="X6" i="2"/>
  <c r="W6" i="2"/>
  <c r="V6" i="2"/>
  <c r="AB5" i="2"/>
  <c r="AA5" i="2"/>
  <c r="Z5" i="2"/>
  <c r="Y5" i="2"/>
  <c r="X5" i="2"/>
  <c r="W5" i="2"/>
  <c r="V5" i="2"/>
  <c r="AB4" i="2"/>
  <c r="AA4" i="2"/>
  <c r="Z4" i="2"/>
  <c r="Y4" i="2"/>
  <c r="X4" i="2"/>
  <c r="W4" i="2"/>
  <c r="V4" i="2"/>
  <c r="AB3" i="2"/>
  <c r="AA3" i="2"/>
  <c r="Z3" i="2"/>
  <c r="Y3" i="2"/>
  <c r="X3" i="2"/>
  <c r="W3" i="2"/>
  <c r="V3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AB2" i="2"/>
  <c r="AA2" i="2"/>
  <c r="Z2" i="2"/>
  <c r="Y2" i="2"/>
  <c r="X2" i="2"/>
  <c r="W2" i="2"/>
  <c r="V2" i="2"/>
  <c r="U2" i="2"/>
  <c r="T2" i="2"/>
  <c r="S2" i="2"/>
  <c r="R2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<sst xmlns="http://schemas.openxmlformats.org/spreadsheetml/2006/main" count="103" uniqueCount="14">
  <si>
    <t>ID</t>
  </si>
  <si>
    <t>SALMON_OBJ_NOAEL_CUMM_MG</t>
  </si>
  <si>
    <t>SALMON_OBJ_LOAEL_CUMM_MG</t>
  </si>
  <si>
    <t>SALMON_SUBJ_NOAEL_CUMM_MG</t>
  </si>
  <si>
    <t>SALMON_SUBJ_LOAEL_CUMM_MG</t>
  </si>
  <si>
    <t>MACKEREL_OBJ_NOAEL_CUMM_MG</t>
  </si>
  <si>
    <t>MACKEREL_OBJ_LOAEL_CUMM_MG</t>
  </si>
  <si>
    <t>MACKEREL_SUBJ_NOAEL_CUMM_MG</t>
  </si>
  <si>
    <t>MACKEREL_SUBJ_LOAEL_CUMM_MG</t>
  </si>
  <si>
    <t>COD_OBJ_NOAEL_CUMM_MG</t>
  </si>
  <si>
    <t>COD_OBJ_LOAEL_CUMM_MG</t>
  </si>
  <si>
    <t>COD_SUBJ_NOAEL_CUMM_MG</t>
  </si>
  <si>
    <t>COD_SUBJ_LOAEL_CUMM_MG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</si>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</sst>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2" fillId="0" borderId="1" xfId="0" applyNumberFormat="1" applyFont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topLeftCell="A13" workbookViewId="0">
      <selection activeCell="O32" sqref="O32"/>
    </sheetView>
  </sheetViews>
  <sheetFormatPr defaultColWidth="8.90625" defaultRowHeight="14.5" x14ac:dyDescent="0.35"/>
  <cols>
    <col min="2" max="2" width="42.7265625" customWidth="1"/>
    <col min="3" max="3" width="55.08984375" customWidth="1"/>
    <col min="4" max="4" width="33.36328125" customWidth="1"/>
    <col min="5" max="5" width="41.17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3">
        <v>102</v>
      </c>
      <c r="B2" s="2">
        <v>13.103</v>
      </c>
      <c r="C2" s="2">
        <v>133.10300000000001</v>
      </c>
      <c r="D2" s="2">
        <v>13.103</v>
      </c>
      <c r="E2" s="2">
        <v>133.10300000000001</v>
      </c>
      <c r="F2" s="1" t="e">
        <v>#NULL!</v>
      </c>
      <c r="G2" s="1" t="e">
        <v>#NULL!</v>
      </c>
      <c r="H2" s="1" t="e">
        <v>#NULL!</v>
      </c>
      <c r="I2" s="1" t="e">
        <v>#NULL!</v>
      </c>
      <c r="J2" s="1" t="e">
        <v>#NULL!</v>
      </c>
      <c r="K2" s="1" t="e">
        <v>#NULL!</v>
      </c>
      <c r="L2" s="2">
        <v>13.103</v>
      </c>
      <c r="M2" s="2">
        <v>133.10300000000001</v>
      </c>
    </row>
    <row r="3" spans="1:13" x14ac:dyDescent="0.35">
      <c r="A3" s="3">
        <v>104</v>
      </c>
      <c r="B3" s="2">
        <v>133.10300000000001</v>
      </c>
      <c r="C3" s="2">
        <v>1133.1030000000001</v>
      </c>
      <c r="D3" s="2">
        <v>133.10300000000001</v>
      </c>
      <c r="E3" s="2">
        <v>1133.1030000000001</v>
      </c>
      <c r="F3" s="2">
        <v>13.103</v>
      </c>
      <c r="G3" s="2">
        <v>133.10300000000001</v>
      </c>
      <c r="H3" s="2">
        <v>0</v>
      </c>
      <c r="I3" s="2">
        <v>3.0000000000000001E-3</v>
      </c>
      <c r="J3" s="2">
        <v>133.10300000000001</v>
      </c>
      <c r="K3" s="2">
        <v>1133.1030000000001</v>
      </c>
      <c r="L3" s="2">
        <v>133.10300000000001</v>
      </c>
      <c r="M3" s="2">
        <v>1133.1030000000001</v>
      </c>
    </row>
    <row r="4" spans="1:13" x14ac:dyDescent="0.35">
      <c r="A4" s="3">
        <v>108</v>
      </c>
      <c r="B4" s="2">
        <v>133.10300000000001</v>
      </c>
      <c r="C4" s="2">
        <v>1133.1030000000001</v>
      </c>
      <c r="D4" s="2">
        <v>13.103</v>
      </c>
      <c r="E4" s="2">
        <v>133.10300000000001</v>
      </c>
      <c r="F4" s="2">
        <v>133.10300000000001</v>
      </c>
      <c r="G4" s="2">
        <v>1133.1030000000001</v>
      </c>
      <c r="H4" s="2">
        <v>133.10300000000001</v>
      </c>
      <c r="I4" s="2">
        <v>1133.1030000000001</v>
      </c>
      <c r="J4" s="2">
        <v>133.10300000000001</v>
      </c>
      <c r="K4" s="2">
        <v>1133.1030000000001</v>
      </c>
      <c r="L4" s="2">
        <v>13.103</v>
      </c>
      <c r="M4" s="2">
        <v>133.10300000000001</v>
      </c>
    </row>
    <row r="5" spans="1:13" x14ac:dyDescent="0.35">
      <c r="A5" s="3">
        <v>109</v>
      </c>
      <c r="B5" s="2">
        <v>1133.1030000000001</v>
      </c>
      <c r="C5" s="2">
        <v>2000</v>
      </c>
      <c r="D5" s="2">
        <v>13.103</v>
      </c>
      <c r="E5" s="2">
        <v>133.10300000000001</v>
      </c>
      <c r="F5" s="2">
        <v>2000</v>
      </c>
      <c r="G5" s="2">
        <v>8000</v>
      </c>
      <c r="H5" s="2">
        <v>13.103</v>
      </c>
      <c r="I5" s="2">
        <v>133.10300000000001</v>
      </c>
      <c r="J5" s="2">
        <v>0.60299999999999998</v>
      </c>
      <c r="K5" s="2">
        <v>13.103</v>
      </c>
      <c r="L5" s="2">
        <v>3.0000000000000001E-3</v>
      </c>
      <c r="M5" s="2">
        <v>0.60299999999999998</v>
      </c>
    </row>
    <row r="6" spans="1:13" x14ac:dyDescent="0.35">
      <c r="A6" s="3">
        <v>112</v>
      </c>
      <c r="B6" s="1" t="e">
        <v>#NULL!</v>
      </c>
      <c r="C6" s="1" t="e">
        <v>#NULL!</v>
      </c>
      <c r="D6" s="1" t="e">
        <v>#NULL!</v>
      </c>
      <c r="E6" s="1" t="e">
        <v>#NULL!</v>
      </c>
      <c r="F6" s="2">
        <v>2000</v>
      </c>
      <c r="G6" s="2">
        <v>2010</v>
      </c>
      <c r="H6" s="2">
        <v>133.10300000000001</v>
      </c>
      <c r="I6" s="2">
        <v>633.10299999999995</v>
      </c>
      <c r="J6" s="2">
        <v>13.103</v>
      </c>
      <c r="K6" s="2">
        <v>133.10300000000001</v>
      </c>
      <c r="L6" s="2">
        <v>13.103</v>
      </c>
      <c r="M6" s="2">
        <v>133.10300000000001</v>
      </c>
    </row>
    <row r="7" spans="1:13" x14ac:dyDescent="0.35">
      <c r="A7" s="3">
        <v>114</v>
      </c>
      <c r="B7" s="2">
        <v>0.60299999999999998</v>
      </c>
      <c r="C7" s="2">
        <v>13.103</v>
      </c>
      <c r="D7" s="2">
        <v>3.0000000000000001E-3</v>
      </c>
      <c r="E7" s="2">
        <v>0.60299999999999998</v>
      </c>
      <c r="F7" s="2">
        <v>8000</v>
      </c>
      <c r="G7" s="2">
        <v>14720</v>
      </c>
      <c r="H7" s="2">
        <v>1133.1030000000001</v>
      </c>
      <c r="I7" s="2">
        <v>2000</v>
      </c>
      <c r="J7" s="2">
        <v>3.0000000000000001E-3</v>
      </c>
      <c r="K7" s="2">
        <v>0.60299999999999998</v>
      </c>
      <c r="L7" s="2">
        <v>13.103</v>
      </c>
      <c r="M7" s="2">
        <v>133.10300000000001</v>
      </c>
    </row>
    <row r="8" spans="1:13" x14ac:dyDescent="0.35">
      <c r="A8" s="3">
        <v>118</v>
      </c>
      <c r="B8" s="1" t="e">
        <v>#NULL!</v>
      </c>
      <c r="C8" s="1" t="e">
        <v>#NULL!</v>
      </c>
      <c r="D8" s="2">
        <v>1133.1030000000001</v>
      </c>
      <c r="E8" s="2">
        <v>2000</v>
      </c>
      <c r="F8" s="1" t="e">
        <v>#NULL!</v>
      </c>
      <c r="G8" s="1" t="e">
        <v>#NULL!</v>
      </c>
      <c r="H8" s="1" t="e">
        <v>#NULL!</v>
      </c>
      <c r="I8" s="1" t="e">
        <v>#NULL!</v>
      </c>
      <c r="J8" s="2">
        <v>8000</v>
      </c>
      <c r="K8" s="2">
        <v>20000</v>
      </c>
      <c r="L8" s="2">
        <v>1133.1030000000001</v>
      </c>
      <c r="M8" s="2">
        <v>2000</v>
      </c>
    </row>
    <row r="9" spans="1:13" x14ac:dyDescent="0.35">
      <c r="A9" s="3">
        <v>119</v>
      </c>
      <c r="B9" s="2">
        <v>133.10300000000001</v>
      </c>
      <c r="C9" s="2">
        <v>1133.1030000000001</v>
      </c>
      <c r="D9" s="2">
        <v>133.10300000000001</v>
      </c>
      <c r="E9" s="2">
        <v>1133.1030000000001</v>
      </c>
      <c r="F9" s="2">
        <v>2000</v>
      </c>
      <c r="G9" s="2">
        <v>8000</v>
      </c>
      <c r="H9" s="2">
        <v>2000</v>
      </c>
      <c r="I9" s="2">
        <v>8000</v>
      </c>
      <c r="J9" s="2">
        <v>0.60299999999999998</v>
      </c>
      <c r="K9" s="2">
        <v>13.103</v>
      </c>
      <c r="L9" s="2">
        <v>0.60299999999999998</v>
      </c>
      <c r="M9" s="2">
        <v>13.103</v>
      </c>
    </row>
    <row r="10" spans="1:13" x14ac:dyDescent="0.35">
      <c r="A10" s="3">
        <v>124</v>
      </c>
      <c r="B10" s="2">
        <v>13.103</v>
      </c>
      <c r="C10" s="2">
        <v>133.10300000000001</v>
      </c>
      <c r="D10" s="2">
        <v>13.103</v>
      </c>
      <c r="E10" s="2">
        <v>133.10300000000001</v>
      </c>
      <c r="F10" s="1" t="e">
        <v>#NULL!</v>
      </c>
      <c r="G10" s="1" t="e">
        <v>#NULL!</v>
      </c>
      <c r="H10" s="2">
        <v>13.103</v>
      </c>
      <c r="I10" s="2">
        <v>133.10300000000001</v>
      </c>
      <c r="J10" s="2">
        <v>133.10300000000001</v>
      </c>
      <c r="K10" s="2">
        <v>1133.1030000000001</v>
      </c>
      <c r="L10" s="2">
        <v>0.60299999999999998</v>
      </c>
      <c r="M10" s="2">
        <v>13.103</v>
      </c>
    </row>
    <row r="11" spans="1:13" x14ac:dyDescent="0.35">
      <c r="A11" s="3">
        <v>126</v>
      </c>
      <c r="B11" s="1" t="e">
        <v>#NULL!</v>
      </c>
      <c r="C11" s="1" t="e">
        <v>#NULL!</v>
      </c>
      <c r="D11" s="1" t="e">
        <v>#NULL!</v>
      </c>
      <c r="E11" s="1" t="e">
        <v>#NULL!</v>
      </c>
      <c r="F11" s="2">
        <v>133.10300000000001</v>
      </c>
      <c r="G11" s="2">
        <v>1133.1030000000001</v>
      </c>
      <c r="H11" s="2">
        <v>133.10300000000001</v>
      </c>
      <c r="I11" s="2">
        <v>1133.1030000000001</v>
      </c>
      <c r="J11" s="2">
        <v>133.10300000000001</v>
      </c>
      <c r="K11" s="2">
        <v>1133.1030000000001</v>
      </c>
      <c r="L11" s="2">
        <v>133.10300000000001</v>
      </c>
      <c r="M11" s="2">
        <v>1133.1030000000001</v>
      </c>
    </row>
    <row r="12" spans="1:13" x14ac:dyDescent="0.35">
      <c r="A12" s="3">
        <v>127</v>
      </c>
      <c r="B12" s="2">
        <v>13.103</v>
      </c>
      <c r="C12" s="2">
        <v>133.10300000000001</v>
      </c>
      <c r="D12" s="2">
        <v>13.103</v>
      </c>
      <c r="E12" s="2">
        <v>133.10300000000001</v>
      </c>
      <c r="F12" s="2">
        <v>1133.1030000000001</v>
      </c>
      <c r="G12" s="2">
        <v>2000</v>
      </c>
      <c r="H12" s="2">
        <v>1133.1030000000001</v>
      </c>
      <c r="I12" s="2">
        <v>2000</v>
      </c>
      <c r="J12" s="2">
        <v>2000</v>
      </c>
      <c r="K12" s="2">
        <v>8000</v>
      </c>
      <c r="L12" s="2">
        <v>133.10300000000001</v>
      </c>
      <c r="M12" s="2">
        <v>1133.1030000000001</v>
      </c>
    </row>
    <row r="13" spans="1:13" x14ac:dyDescent="0.35">
      <c r="A13" s="3">
        <v>132</v>
      </c>
      <c r="B13" s="1" t="e">
        <v>#NULL!</v>
      </c>
      <c r="C13" s="1" t="e">
        <v>#NULL!</v>
      </c>
      <c r="D13" s="2">
        <v>0.60299999999999998</v>
      </c>
      <c r="E13" s="2">
        <v>13.103</v>
      </c>
      <c r="F13" s="1" t="e">
        <v>#NULL!</v>
      </c>
      <c r="G13" s="1" t="e">
        <v>#NULL!</v>
      </c>
      <c r="H13" s="2">
        <v>0.60299999999999998</v>
      </c>
      <c r="I13" s="2">
        <v>13.103</v>
      </c>
      <c r="J13" s="2">
        <v>133.10300000000001</v>
      </c>
      <c r="K13" s="2">
        <v>1133.1030000000001</v>
      </c>
      <c r="L13" s="2">
        <v>13.103</v>
      </c>
      <c r="M13" s="2">
        <v>133.10300000000001</v>
      </c>
    </row>
    <row r="14" spans="1:13" x14ac:dyDescent="0.35">
      <c r="A14" s="3">
        <v>133</v>
      </c>
      <c r="B14" s="2">
        <v>133.10300000000001</v>
      </c>
      <c r="C14" s="2">
        <v>733.10299999999995</v>
      </c>
      <c r="D14" s="2">
        <v>0.60299999999999998</v>
      </c>
      <c r="E14" s="2">
        <v>13.103</v>
      </c>
      <c r="F14" s="2">
        <v>13.103</v>
      </c>
      <c r="G14" s="2">
        <v>133.10300000000001</v>
      </c>
      <c r="H14" s="2">
        <v>0.60299999999999998</v>
      </c>
      <c r="I14" s="2">
        <v>13.103</v>
      </c>
      <c r="J14" s="2">
        <v>0.60299999999999998</v>
      </c>
      <c r="K14" s="2">
        <v>13.103</v>
      </c>
      <c r="L14" s="2">
        <v>0.60299999999999998</v>
      </c>
      <c r="M14" s="2">
        <v>13.103</v>
      </c>
    </row>
    <row r="15" spans="1:13" x14ac:dyDescent="0.35">
      <c r="A15" s="3">
        <v>134</v>
      </c>
      <c r="B15" s="1" t="e">
        <v>#NULL!</v>
      </c>
      <c r="C15" s="1" t="e">
        <v>#NULL!</v>
      </c>
      <c r="D15" s="1" t="e">
        <v>#NULL!</v>
      </c>
      <c r="E15" s="1" t="e">
        <v>#NULL!</v>
      </c>
      <c r="F15" s="1" t="e">
        <v>#NULL!</v>
      </c>
      <c r="G15" s="1" t="e">
        <v>#NULL!</v>
      </c>
      <c r="H15" s="1" t="e">
        <v>#NULL!</v>
      </c>
      <c r="I15" s="1" t="e">
        <v>#NULL!</v>
      </c>
      <c r="J15" s="1" t="e">
        <v>#NULL!</v>
      </c>
      <c r="K15" s="1" t="e">
        <v>#NULL!</v>
      </c>
      <c r="L15" s="1" t="e">
        <v>#NULL!</v>
      </c>
      <c r="M15" s="1" t="e">
        <v>#NULL!</v>
      </c>
    </row>
    <row r="16" spans="1:13" x14ac:dyDescent="0.35">
      <c r="A16" s="3">
        <v>135</v>
      </c>
      <c r="B16" s="2">
        <v>13.103</v>
      </c>
      <c r="C16" s="2">
        <v>133.10300000000001</v>
      </c>
      <c r="D16" s="2">
        <v>1133.1030000000001</v>
      </c>
      <c r="E16" s="2">
        <v>2000</v>
      </c>
      <c r="F16" s="1" t="e">
        <v>#NULL!</v>
      </c>
      <c r="G16" s="1" t="e">
        <v>#NULL!</v>
      </c>
      <c r="H16" s="2">
        <v>8000</v>
      </c>
      <c r="I16" s="2">
        <v>15350</v>
      </c>
      <c r="J16" s="2">
        <v>13.103</v>
      </c>
      <c r="K16" s="2">
        <v>133.10300000000001</v>
      </c>
      <c r="L16" s="2">
        <v>13.103</v>
      </c>
      <c r="M16" s="2">
        <v>133.10300000000001</v>
      </c>
    </row>
    <row r="17" spans="1:13" x14ac:dyDescent="0.35">
      <c r="A17" s="3">
        <v>137</v>
      </c>
      <c r="B17" s="2">
        <v>0</v>
      </c>
      <c r="C17" s="2">
        <v>3.0000000000000001E-3</v>
      </c>
      <c r="D17" s="2">
        <v>0</v>
      </c>
      <c r="E17" s="2">
        <v>3.0000000000000001E-3</v>
      </c>
      <c r="F17" s="1" t="e">
        <v>#NULL!</v>
      </c>
      <c r="G17" s="1" t="e">
        <v>#NULL!</v>
      </c>
      <c r="H17" s="2">
        <v>0.60299999999999998</v>
      </c>
      <c r="I17" s="2">
        <v>13.103</v>
      </c>
      <c r="J17" s="2">
        <v>1133.1030000000001</v>
      </c>
      <c r="K17" s="2">
        <v>2000</v>
      </c>
      <c r="L17" s="2">
        <v>0.60299999999999998</v>
      </c>
      <c r="M17" s="2">
        <v>13.103</v>
      </c>
    </row>
    <row r="18" spans="1:13" x14ac:dyDescent="0.35">
      <c r="A18" s="3">
        <v>139</v>
      </c>
      <c r="B18" s="2">
        <v>133.10300000000001</v>
      </c>
      <c r="C18" s="2">
        <v>600</v>
      </c>
      <c r="D18" s="2">
        <v>0</v>
      </c>
      <c r="E18" s="2">
        <v>3.0000000000000001E-3</v>
      </c>
      <c r="F18" s="2">
        <v>133.10300000000001</v>
      </c>
      <c r="G18" s="2">
        <v>1133.1030000000001</v>
      </c>
      <c r="H18" s="2">
        <v>0</v>
      </c>
      <c r="I18" s="2">
        <v>3.0000000000000001E-3</v>
      </c>
      <c r="J18" s="2">
        <v>0.60299999999999998</v>
      </c>
      <c r="K18" s="2">
        <v>13.103</v>
      </c>
      <c r="L18" s="2">
        <v>0.60299999999999998</v>
      </c>
      <c r="M18" s="2">
        <v>13.103</v>
      </c>
    </row>
    <row r="19" spans="1:13" x14ac:dyDescent="0.35">
      <c r="A19" s="3">
        <v>141</v>
      </c>
      <c r="B19" s="1" t="e">
        <v>#NULL!</v>
      </c>
      <c r="C19" s="1" t="e">
        <v>#NULL!</v>
      </c>
      <c r="D19" s="1" t="e">
        <v>#NULL!</v>
      </c>
      <c r="E19" s="1" t="e">
        <v>#NULL!</v>
      </c>
      <c r="F19" s="1" t="e">
        <v>#NULL!</v>
      </c>
      <c r="G19" s="1" t="e">
        <v>#NULL!</v>
      </c>
      <c r="H19" s="2">
        <v>8000</v>
      </c>
      <c r="I19" s="2">
        <v>20000</v>
      </c>
      <c r="J19" s="2">
        <v>133.10300000000001</v>
      </c>
      <c r="K19" s="2">
        <v>973.10299999999995</v>
      </c>
      <c r="L19" s="2">
        <v>13.103</v>
      </c>
      <c r="M19" s="2">
        <v>133.10300000000001</v>
      </c>
    </row>
    <row r="20" spans="1:13" x14ac:dyDescent="0.35">
      <c r="A20" s="3">
        <v>143</v>
      </c>
      <c r="B20" s="1" t="e">
        <v>#NULL!</v>
      </c>
      <c r="C20" s="1" t="e">
        <v>#NULL!</v>
      </c>
      <c r="D20" s="2">
        <v>13.103</v>
      </c>
      <c r="E20" s="2">
        <v>133.10300000000001</v>
      </c>
      <c r="F20" s="2">
        <v>1133.1030000000001</v>
      </c>
      <c r="G20" s="2">
        <v>2000</v>
      </c>
      <c r="H20" s="2">
        <v>133.10300000000001</v>
      </c>
      <c r="I20" s="2">
        <v>793.10299999999995</v>
      </c>
      <c r="J20" s="2">
        <v>1133.1030000000001</v>
      </c>
      <c r="K20" s="2">
        <v>1155</v>
      </c>
      <c r="L20" s="2">
        <v>13.103</v>
      </c>
      <c r="M20" s="2">
        <v>133.10300000000001</v>
      </c>
    </row>
    <row r="21" spans="1:13" x14ac:dyDescent="0.35">
      <c r="A21" s="3">
        <v>144</v>
      </c>
      <c r="B21" s="2">
        <v>13.103</v>
      </c>
      <c r="C21" s="2">
        <v>133.10300000000001</v>
      </c>
      <c r="D21" s="2">
        <v>13.103</v>
      </c>
      <c r="E21" s="2">
        <v>133.10300000000001</v>
      </c>
      <c r="F21" s="1" t="e">
        <v>#NULL!</v>
      </c>
      <c r="G21" s="1" t="e">
        <v>#NULL!</v>
      </c>
      <c r="H21" s="2">
        <v>1133.1030000000001</v>
      </c>
      <c r="I21" s="2">
        <v>1343.1030000000001</v>
      </c>
      <c r="J21" s="2">
        <v>133.10300000000001</v>
      </c>
      <c r="K21" s="2">
        <v>243.10300000000001</v>
      </c>
      <c r="L21" s="2">
        <v>13.103</v>
      </c>
      <c r="M21" s="2">
        <v>133.10300000000001</v>
      </c>
    </row>
    <row r="22" spans="1:13" x14ac:dyDescent="0.35">
      <c r="A22" s="3">
        <v>145</v>
      </c>
      <c r="B22" s="1" t="e">
        <v>#NULL!</v>
      </c>
      <c r="C22" s="1" t="e">
        <v>#NULL!</v>
      </c>
      <c r="D22" s="1" t="e">
        <v>#NULL!</v>
      </c>
      <c r="E22" s="1" t="e">
        <v>#NULL!</v>
      </c>
      <c r="F22" s="1" t="e">
        <v>#NULL!</v>
      </c>
      <c r="G22" s="1" t="e">
        <v>#NULL!</v>
      </c>
      <c r="H22" s="1" t="e">
        <v>#NULL!</v>
      </c>
      <c r="I22" s="1" t="e">
        <v>#NULL!</v>
      </c>
      <c r="J22" s="2">
        <v>13.103</v>
      </c>
      <c r="K22" s="2">
        <v>133.10300000000001</v>
      </c>
      <c r="L22" s="2">
        <v>13.103</v>
      </c>
      <c r="M22" s="2">
        <v>133.10300000000001</v>
      </c>
    </row>
    <row r="23" spans="1:13" x14ac:dyDescent="0.35">
      <c r="A23" s="3">
        <v>146</v>
      </c>
      <c r="B23" s="2">
        <v>0.60299999999999998</v>
      </c>
      <c r="C23" s="2">
        <v>13.103</v>
      </c>
      <c r="D23" s="2">
        <v>13.103</v>
      </c>
      <c r="E23" s="2">
        <v>133.10300000000001</v>
      </c>
      <c r="F23" s="2">
        <v>0.60299999999999998</v>
      </c>
      <c r="G23" s="2">
        <v>13.103</v>
      </c>
      <c r="H23" s="2">
        <v>0.60299999999999998</v>
      </c>
      <c r="I23" s="2">
        <v>13.103</v>
      </c>
      <c r="J23" s="2">
        <v>13.103</v>
      </c>
      <c r="K23" s="2">
        <v>133.10300000000001</v>
      </c>
      <c r="L23" s="2">
        <v>3.0000000000000001E-3</v>
      </c>
      <c r="M23" s="2">
        <v>0.60299999999999998</v>
      </c>
    </row>
    <row r="24" spans="1:13" x14ac:dyDescent="0.35">
      <c r="A24" s="3">
        <v>148</v>
      </c>
      <c r="B24" s="2">
        <v>0.60299999999999998</v>
      </c>
      <c r="C24" s="2">
        <v>13.103</v>
      </c>
      <c r="D24" s="2">
        <v>3.0000000000000001E-3</v>
      </c>
      <c r="E24" s="2">
        <v>0.60299999999999998</v>
      </c>
      <c r="F24" s="1" t="e">
        <v>#NULL!</v>
      </c>
      <c r="G24" s="1" t="e">
        <v>#NULL!</v>
      </c>
      <c r="H24" s="2">
        <v>3.0000000000000001E-3</v>
      </c>
      <c r="I24" s="2">
        <v>0.60299999999999998</v>
      </c>
      <c r="J24" s="2">
        <v>133.10300000000001</v>
      </c>
      <c r="K24" s="2">
        <v>1033.1030000000001</v>
      </c>
      <c r="L24" s="2">
        <v>0.60299999999999998</v>
      </c>
      <c r="M24" s="2">
        <v>13.103</v>
      </c>
    </row>
    <row r="25" spans="1:13" x14ac:dyDescent="0.35">
      <c r="A25" s="3">
        <v>150</v>
      </c>
      <c r="B25" s="1" t="e">
        <v>#NULL!</v>
      </c>
      <c r="C25" s="1" t="e">
        <v>#NULL!</v>
      </c>
      <c r="D25" s="2">
        <v>1133.1030000000001</v>
      </c>
      <c r="E25" s="2">
        <v>2000</v>
      </c>
      <c r="F25" s="1" t="e">
        <v>#NULL!</v>
      </c>
      <c r="G25" s="1" t="e">
        <v>#NULL!</v>
      </c>
      <c r="H25" s="2">
        <v>13.103</v>
      </c>
      <c r="I25" s="2">
        <v>133.10300000000001</v>
      </c>
      <c r="J25" s="2">
        <v>133.10300000000001</v>
      </c>
      <c r="K25" s="2">
        <v>1133.1030000000001</v>
      </c>
      <c r="L25" s="2">
        <v>13.103</v>
      </c>
      <c r="M25" s="2">
        <v>133.10300000000001</v>
      </c>
    </row>
    <row r="26" spans="1:13" x14ac:dyDescent="0.35">
      <c r="A26" s="3">
        <v>151</v>
      </c>
      <c r="B26" s="2">
        <v>8000</v>
      </c>
      <c r="C26" s="2">
        <v>20000</v>
      </c>
      <c r="D26" s="2">
        <v>133.10300000000001</v>
      </c>
      <c r="E26" s="2">
        <v>1133.1030000000001</v>
      </c>
      <c r="F26" s="1" t="e">
        <v>#NULL!</v>
      </c>
      <c r="G26" s="1" t="e">
        <v>#NULL!</v>
      </c>
      <c r="H26" s="2">
        <v>1133.1030000000001</v>
      </c>
      <c r="I26" s="2">
        <v>2000</v>
      </c>
      <c r="J26" s="1" t="e">
        <v>#NULL!</v>
      </c>
      <c r="K26" s="1" t="e">
        <v>#NULL!</v>
      </c>
      <c r="L26" s="1" t="e">
        <v>#NULL!</v>
      </c>
      <c r="M26" s="1" t="e">
        <v>#NULL!</v>
      </c>
    </row>
    <row r="27" spans="1:13" x14ac:dyDescent="0.35">
      <c r="A27" s="3">
        <v>156</v>
      </c>
      <c r="B27" s="2">
        <v>2000</v>
      </c>
      <c r="C27" s="2">
        <v>3575</v>
      </c>
      <c r="D27" s="2">
        <v>1133.1030000000001</v>
      </c>
      <c r="E27" s="2">
        <v>2000</v>
      </c>
      <c r="F27" s="1" t="e">
        <v>#NULL!</v>
      </c>
      <c r="G27" s="1" t="e">
        <v>#NULL!</v>
      </c>
      <c r="H27" s="2">
        <v>1133.1030000000001</v>
      </c>
      <c r="I27" s="2">
        <v>1575</v>
      </c>
      <c r="J27" s="2">
        <v>2000</v>
      </c>
      <c r="K27" s="2">
        <v>4835</v>
      </c>
      <c r="L27" s="2">
        <v>1133.1030000000001</v>
      </c>
      <c r="M27" s="2">
        <v>2000</v>
      </c>
    </row>
    <row r="28" spans="1:13" x14ac:dyDescent="0.35">
      <c r="A28" s="3">
        <v>157</v>
      </c>
      <c r="B28" s="2">
        <v>2000</v>
      </c>
      <c r="C28" s="2">
        <v>5465</v>
      </c>
      <c r="D28" s="2">
        <v>3.0000000000000001E-3</v>
      </c>
      <c r="E28" s="2">
        <v>0.60299999999999998</v>
      </c>
      <c r="F28" s="2">
        <v>1133.1030000000001</v>
      </c>
      <c r="G28" s="2">
        <v>2000</v>
      </c>
      <c r="H28" s="2">
        <v>1133.1030000000001</v>
      </c>
      <c r="I28" s="2">
        <v>2000</v>
      </c>
      <c r="J28" s="2">
        <v>2000</v>
      </c>
      <c r="K28" s="2">
        <v>3680</v>
      </c>
      <c r="L28" s="2">
        <v>3.0000000000000001E-3</v>
      </c>
      <c r="M28" s="2">
        <v>0.60299999999999998</v>
      </c>
    </row>
    <row r="29" spans="1:13" x14ac:dyDescent="0.35">
      <c r="A29" s="3">
        <v>161</v>
      </c>
      <c r="B29" s="2">
        <v>2000</v>
      </c>
      <c r="C29" s="2">
        <v>8000</v>
      </c>
      <c r="D29" s="2">
        <v>1133.1030000000001</v>
      </c>
      <c r="E29" s="2">
        <v>2000</v>
      </c>
      <c r="F29" s="2">
        <v>2000</v>
      </c>
      <c r="G29" s="2">
        <v>8000</v>
      </c>
      <c r="H29" s="2">
        <v>1133.1030000000001</v>
      </c>
      <c r="I29" s="2">
        <v>2000</v>
      </c>
      <c r="J29" s="2">
        <v>133.10300000000001</v>
      </c>
      <c r="K29" s="2">
        <v>1133.1030000000001</v>
      </c>
      <c r="L29" s="2">
        <v>13.103</v>
      </c>
      <c r="M29" s="2">
        <v>133.10300000000001</v>
      </c>
    </row>
    <row r="30" spans="1:13" x14ac:dyDescent="0.35">
      <c r="A30" s="3">
        <v>162</v>
      </c>
      <c r="B30" s="2">
        <v>8000</v>
      </c>
      <c r="C30" s="2">
        <v>14510</v>
      </c>
      <c r="D30" s="2">
        <v>1133.1030000000001</v>
      </c>
      <c r="E30" s="2">
        <v>2000</v>
      </c>
      <c r="F30" s="2">
        <v>8000</v>
      </c>
      <c r="G30" s="2">
        <v>20000</v>
      </c>
      <c r="H30" s="2">
        <v>1133.1030000000001</v>
      </c>
      <c r="I30" s="2">
        <v>2000</v>
      </c>
      <c r="J30" s="2">
        <v>133.10300000000001</v>
      </c>
      <c r="K30" s="2">
        <v>1133.1030000000001</v>
      </c>
      <c r="L30" s="2">
        <v>0.60299999999999998</v>
      </c>
      <c r="M30" s="2">
        <v>13.103</v>
      </c>
    </row>
    <row r="31" spans="1:13" x14ac:dyDescent="0.35">
      <c r="A31" s="3">
        <v>163</v>
      </c>
      <c r="B31" s="1" t="e">
        <v>#NULL!</v>
      </c>
      <c r="C31" s="1" t="e">
        <v>#NULL!</v>
      </c>
      <c r="D31" s="2">
        <v>1133.1030000000001</v>
      </c>
      <c r="E31" s="2">
        <v>2000</v>
      </c>
      <c r="F31" s="2">
        <v>1133.1030000000001</v>
      </c>
      <c r="G31" s="2">
        <v>2000</v>
      </c>
      <c r="H31" s="2">
        <v>133.10300000000001</v>
      </c>
      <c r="I31" s="2">
        <v>1133.1030000000001</v>
      </c>
      <c r="J31" s="2">
        <v>133.10300000000001</v>
      </c>
      <c r="K31" s="2">
        <v>703.10299999999995</v>
      </c>
      <c r="L31" s="2">
        <v>3.0000000000000001E-3</v>
      </c>
      <c r="M31" s="2">
        <v>0.60299999999999998</v>
      </c>
    </row>
    <row r="32" spans="1:13" x14ac:dyDescent="0.35">
      <c r="A32" s="3">
        <v>166</v>
      </c>
      <c r="B32" s="2">
        <v>1133.1030000000001</v>
      </c>
      <c r="C32" s="2">
        <v>2000</v>
      </c>
      <c r="D32" s="2">
        <v>13.103</v>
      </c>
      <c r="E32" s="2">
        <v>133.10300000000001</v>
      </c>
      <c r="F32" s="2">
        <v>1133.1030000000001</v>
      </c>
      <c r="G32" s="2">
        <v>2000</v>
      </c>
      <c r="H32" s="2">
        <v>133.10300000000001</v>
      </c>
      <c r="I32" s="2">
        <v>573.10299999999995</v>
      </c>
      <c r="J32" s="2">
        <v>13.103</v>
      </c>
      <c r="K32" s="2">
        <v>133.10300000000001</v>
      </c>
      <c r="L32" s="2">
        <v>0.60299999999999998</v>
      </c>
      <c r="M32" s="2">
        <v>13.103</v>
      </c>
    </row>
    <row r="33" spans="1:13" x14ac:dyDescent="0.35">
      <c r="A33" s="3">
        <v>169</v>
      </c>
      <c r="B33" s="1" t="e">
        <v>#NULL!</v>
      </c>
      <c r="C33" s="1" t="e">
        <v>#NULL!</v>
      </c>
      <c r="D33" s="1" t="e">
        <v>#NULL!</v>
      </c>
      <c r="E33" s="1" t="e">
        <v>#NULL!</v>
      </c>
      <c r="F33" s="1" t="e">
        <v>#NULL!</v>
      </c>
      <c r="G33" s="1" t="e">
        <v>#NULL!</v>
      </c>
      <c r="H33" s="2">
        <v>133.10300000000001</v>
      </c>
      <c r="I33" s="2">
        <v>753.10299999999995</v>
      </c>
      <c r="J33" s="2">
        <v>13.103</v>
      </c>
      <c r="K33" s="2">
        <v>133.10300000000001</v>
      </c>
      <c r="L33" s="2">
        <v>0.60299999999999998</v>
      </c>
      <c r="M33" s="2">
        <v>13.103</v>
      </c>
    </row>
    <row r="34" spans="1:13" x14ac:dyDescent="0.35">
      <c r="A34" s="3">
        <v>170</v>
      </c>
      <c r="B34" s="2">
        <v>1133.1030000000001</v>
      </c>
      <c r="C34" s="2">
        <v>2000</v>
      </c>
      <c r="D34" s="2">
        <v>1133.1030000000001</v>
      </c>
      <c r="E34" s="2">
        <v>2000</v>
      </c>
      <c r="F34" s="2">
        <v>133.10300000000001</v>
      </c>
      <c r="G34" s="2">
        <v>263.10300000000001</v>
      </c>
      <c r="H34" s="2">
        <v>13.103</v>
      </c>
      <c r="I34" s="2">
        <v>133.10300000000001</v>
      </c>
      <c r="J34" s="2">
        <v>13.103</v>
      </c>
      <c r="K34" s="2">
        <v>133.10300000000001</v>
      </c>
      <c r="L34" s="2">
        <v>3.0000000000000001E-3</v>
      </c>
      <c r="M34" s="2">
        <v>0.60299999999999998</v>
      </c>
    </row>
    <row r="35" spans="1:13" x14ac:dyDescent="0.35">
      <c r="A35" s="3">
        <v>172</v>
      </c>
      <c r="B35" s="2">
        <v>2000</v>
      </c>
      <c r="C35" s="2">
        <v>8000</v>
      </c>
      <c r="D35" s="2">
        <v>13.103</v>
      </c>
      <c r="E35" s="2">
        <v>133.10300000000001</v>
      </c>
      <c r="F35" s="2">
        <v>1133.1030000000001</v>
      </c>
      <c r="G35" s="2">
        <v>2000</v>
      </c>
      <c r="H35" s="2">
        <v>3.0000000000000001E-3</v>
      </c>
      <c r="I35" s="2">
        <v>0.60299999999999998</v>
      </c>
      <c r="J35" s="2">
        <v>13.103</v>
      </c>
      <c r="K35" s="2">
        <v>133.10300000000001</v>
      </c>
      <c r="L35" s="2">
        <v>0</v>
      </c>
      <c r="M35" s="2">
        <v>3.0000000000000001E-3</v>
      </c>
    </row>
    <row r="36" spans="1:13" x14ac:dyDescent="0.35">
      <c r="A36" s="3">
        <v>174</v>
      </c>
      <c r="B36" s="1" t="e">
        <v>#NULL!</v>
      </c>
      <c r="C36" s="1" t="e">
        <v>#NULL!</v>
      </c>
      <c r="D36" s="2">
        <v>13.103</v>
      </c>
      <c r="E36" s="2">
        <v>133.10300000000001</v>
      </c>
      <c r="F36" s="1" t="e">
        <v>#NULL!</v>
      </c>
      <c r="G36" s="1" t="e">
        <v>#NULL!</v>
      </c>
      <c r="H36" s="2">
        <v>0.60299999999999998</v>
      </c>
      <c r="I36" s="2">
        <v>13.103</v>
      </c>
      <c r="J36" s="2">
        <v>133.10300000000001</v>
      </c>
      <c r="K36" s="2">
        <v>653.10299999999995</v>
      </c>
      <c r="L36" s="2">
        <v>0</v>
      </c>
      <c r="M36" s="2">
        <v>3.0000000000000001E-3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9"/>
  <sheetViews>
    <sheetView zoomScale="75" zoomScaleNormal="75" workbookViewId="0">
      <selection activeCell="Q2" sqref="Q2"/>
    </sheetView>
  </sheetViews>
  <sheetFormatPr defaultColWidth="8.90625" defaultRowHeight="14.5" x14ac:dyDescent="0.35"/>
  <cols>
    <col min="1" max="1" width="4.6328125" customWidth="1"/>
    <col min="2" max="2" width="33" customWidth="1"/>
    <col min="3" max="3" width="29.54296875" customWidth="1"/>
    <col min="4" max="4" width="34.90625" style="2" customWidth="1"/>
    <col min="5" max="5" width="32.81640625" customWidth="1"/>
    <col min="6" max="6" width="31.90625" customWidth="1"/>
    <col min="7" max="7" width="9.453125" style="2" bestFit="1" customWidth="1"/>
    <col min="10" max="10" width="12.36328125" style="5" bestFit="1" customWidth="1"/>
  </cols>
  <sheetData>
    <row r="1" spans="1:28" x14ac:dyDescent="0.35">
      <c r="B1" t="s">
        <v>1</v>
      </c>
      <c r="C1" t="s">
        <v>2</v>
      </c>
      <c r="D1" s="2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</row>
    <row r="2" spans="1:28" x14ac:dyDescent="0.35">
      <c r="A2" s="3">
        <v>102</v>
      </c>
      <c r="B2" s="2">
        <v>13.103</v>
      </c>
      <c r="C2" s="2">
        <v>133.10300000000001</v>
      </c>
      <c r="D2" s="2">
        <v>13.103</v>
      </c>
      <c r="E2" s="2">
        <v>133.10300000000001</v>
      </c>
      <c r="F2" s="1" t="s">
        <v>13</v>
      </c>
      <c r="G2" s="2" t="s">
        <v>13</v>
      </c>
      <c r="H2" s="1" t="s">
        <v>13</v>
      </c>
      <c r="I2" s="1" t="s">
        <v>13</v>
      </c>
      <c r="J2" s="5" t="s">
        <v>13</v>
      </c>
      <c r="K2" s="1" t="s">
        <v>13</v>
      </c>
      <c r="L2" s="2">
        <v>13.103</v>
      </c>
      <c r="M2" s="2">
        <v>133.10300000000001</v>
      </c>
      <c r="Q2">
        <f>LOG10(B2)</f>
        <v>1.1173707410209059</v>
      </c>
      <c r="R2">
        <f t="shared" ref="R2:AB16" si="0">LOG10(C2)</f>
        <v>2.1241878441205264</v>
      </c>
      <c r="S2">
        <f t="shared" si="0"/>
        <v>1.1173707410209059</v>
      </c>
      <c r="T2">
        <f t="shared" si="0"/>
        <v>2.1241878441205264</v>
      </c>
      <c r="U2" t="e">
        <f t="shared" si="0"/>
        <v>#VALUE!</v>
      </c>
      <c r="V2" t="e">
        <f t="shared" si="0"/>
        <v>#VALUE!</v>
      </c>
      <c r="W2" t="e">
        <f t="shared" si="0"/>
        <v>#VALUE!</v>
      </c>
      <c r="X2" t="e">
        <f t="shared" si="0"/>
        <v>#VALUE!</v>
      </c>
      <c r="Y2" t="e">
        <f t="shared" si="0"/>
        <v>#VALUE!</v>
      </c>
      <c r="Z2" t="e">
        <f t="shared" si="0"/>
        <v>#VALUE!</v>
      </c>
      <c r="AA2">
        <f t="shared" si="0"/>
        <v>1.1173707410209059</v>
      </c>
      <c r="AB2">
        <f t="shared" si="0"/>
        <v>2.1241878441205264</v>
      </c>
    </row>
    <row r="3" spans="1:28" x14ac:dyDescent="0.35">
      <c r="A3" s="3">
        <v>104</v>
      </c>
      <c r="B3" s="2">
        <v>133.10300000000001</v>
      </c>
      <c r="C3" s="2">
        <v>1133.1030000000001</v>
      </c>
      <c r="D3" s="2">
        <v>133.10300000000001</v>
      </c>
      <c r="E3" s="2">
        <v>1133.1030000000001</v>
      </c>
      <c r="F3" s="2">
        <v>8000</v>
      </c>
      <c r="G3" s="2">
        <v>20000</v>
      </c>
      <c r="H3" s="2">
        <v>1133.1030000000001</v>
      </c>
      <c r="I3" s="2">
        <v>2000</v>
      </c>
      <c r="J3" s="5">
        <v>133.10300000000001</v>
      </c>
      <c r="K3" s="2">
        <v>1133.1030000000001</v>
      </c>
      <c r="L3" s="2">
        <v>133.10300000000001</v>
      </c>
      <c r="M3" s="2">
        <v>1133.1030000000001</v>
      </c>
      <c r="Q3">
        <f t="shared" ref="Q3:U35" si="1">LOG10(B3)</f>
        <v>2.1241878441205264</v>
      </c>
      <c r="R3">
        <f t="shared" si="0"/>
        <v>3.0542693893854373</v>
      </c>
      <c r="S3">
        <f t="shared" si="0"/>
        <v>2.1241878441205264</v>
      </c>
      <c r="T3">
        <f t="shared" si="0"/>
        <v>3.0542693893854373</v>
      </c>
      <c r="U3">
        <f t="shared" si="0"/>
        <v>3.9030899869919438</v>
      </c>
      <c r="V3">
        <f t="shared" ref="V3:V35" si="2">LOG10(G3)</f>
        <v>4.3010299956639813</v>
      </c>
      <c r="W3">
        <f t="shared" ref="W3:W35" si="3">LOG10(H3)</f>
        <v>3.0542693893854373</v>
      </c>
      <c r="X3">
        <f t="shared" ref="X3:X35" si="4">LOG10(I3)</f>
        <v>3.3010299956639813</v>
      </c>
      <c r="Y3">
        <f t="shared" ref="Y3:Y35" si="5">LOG10(J3)</f>
        <v>2.1241878441205264</v>
      </c>
      <c r="Z3">
        <f t="shared" ref="Z3:Z35" si="6">LOG10(K3)</f>
        <v>3.0542693893854373</v>
      </c>
      <c r="AA3">
        <f t="shared" ref="AA3:AA35" si="7">LOG10(L3)</f>
        <v>2.1241878441205264</v>
      </c>
      <c r="AB3">
        <f t="shared" ref="AB3:AB35" si="8">LOG10(M3)</f>
        <v>3.0542693893854373</v>
      </c>
    </row>
    <row r="4" spans="1:28" x14ac:dyDescent="0.35">
      <c r="A4" s="3">
        <v>108</v>
      </c>
      <c r="B4" s="2">
        <v>133.10300000000001</v>
      </c>
      <c r="C4" s="2">
        <v>1133.1030000000001</v>
      </c>
      <c r="D4" s="2">
        <v>13.103</v>
      </c>
      <c r="E4" s="2">
        <v>133.10300000000001</v>
      </c>
      <c r="F4" s="2">
        <v>133.10300000000001</v>
      </c>
      <c r="G4" s="2">
        <v>1133.1030000000001</v>
      </c>
      <c r="H4" s="2">
        <v>133.10300000000001</v>
      </c>
      <c r="I4" s="2">
        <v>1133.1030000000001</v>
      </c>
      <c r="J4" s="5">
        <v>133.10300000000001</v>
      </c>
      <c r="K4" s="2">
        <v>1133.1030000000001</v>
      </c>
      <c r="L4" s="2">
        <v>13.103</v>
      </c>
      <c r="M4" s="2">
        <v>133.10300000000001</v>
      </c>
      <c r="Q4">
        <f t="shared" si="1"/>
        <v>2.1241878441205264</v>
      </c>
      <c r="R4">
        <f t="shared" si="0"/>
        <v>3.0542693893854373</v>
      </c>
      <c r="S4">
        <f t="shared" si="0"/>
        <v>1.1173707410209059</v>
      </c>
      <c r="T4">
        <f t="shared" si="0"/>
        <v>2.1241878441205264</v>
      </c>
      <c r="U4">
        <f t="shared" si="0"/>
        <v>2.1241878441205264</v>
      </c>
      <c r="V4">
        <f t="shared" si="2"/>
        <v>3.0542693893854373</v>
      </c>
      <c r="W4">
        <f t="shared" si="3"/>
        <v>2.1241878441205264</v>
      </c>
      <c r="X4">
        <f t="shared" si="4"/>
        <v>3.0542693893854373</v>
      </c>
      <c r="Y4">
        <f t="shared" si="5"/>
        <v>2.1241878441205264</v>
      </c>
      <c r="Z4">
        <f t="shared" si="6"/>
        <v>3.0542693893854373</v>
      </c>
      <c r="AA4">
        <f t="shared" si="7"/>
        <v>1.1173707410209059</v>
      </c>
      <c r="AB4">
        <f t="shared" si="8"/>
        <v>2.1241878441205264</v>
      </c>
    </row>
    <row r="5" spans="1:28" x14ac:dyDescent="0.35">
      <c r="A5" s="3">
        <v>109</v>
      </c>
      <c r="B5" s="2">
        <v>1133.1030000000001</v>
      </c>
      <c r="C5" s="2">
        <v>2000</v>
      </c>
      <c r="D5" s="2">
        <v>13.103</v>
      </c>
      <c r="E5" s="2">
        <v>133.10300000000001</v>
      </c>
      <c r="F5" s="2">
        <v>2000</v>
      </c>
      <c r="G5" s="2">
        <v>8000</v>
      </c>
      <c r="H5" s="2">
        <v>13.103</v>
      </c>
      <c r="I5" s="2">
        <v>133.10300000000001</v>
      </c>
      <c r="J5" s="5">
        <v>13.103</v>
      </c>
      <c r="K5" s="2">
        <v>133.10300000000001</v>
      </c>
      <c r="L5" s="2">
        <v>3.0000000000000001E-3</v>
      </c>
      <c r="M5" s="2">
        <v>0.60299999999999998</v>
      </c>
      <c r="Q5">
        <f t="shared" si="1"/>
        <v>3.0542693893854373</v>
      </c>
      <c r="R5">
        <f t="shared" si="0"/>
        <v>3.3010299956639813</v>
      </c>
      <c r="S5">
        <f t="shared" si="0"/>
        <v>1.1173707410209059</v>
      </c>
      <c r="T5">
        <f t="shared" si="0"/>
        <v>2.1241878441205264</v>
      </c>
      <c r="U5">
        <f t="shared" si="0"/>
        <v>3.3010299956639813</v>
      </c>
      <c r="V5">
        <f t="shared" si="2"/>
        <v>3.9030899869919438</v>
      </c>
      <c r="W5">
        <f t="shared" si="3"/>
        <v>1.1173707410209059</v>
      </c>
      <c r="X5">
        <f t="shared" si="4"/>
        <v>2.1241878441205264</v>
      </c>
      <c r="Y5">
        <f t="shared" si="5"/>
        <v>1.1173707410209059</v>
      </c>
      <c r="Z5">
        <f t="shared" si="6"/>
        <v>2.1241878441205264</v>
      </c>
      <c r="AA5">
        <f t="shared" si="7"/>
        <v>-2.5228787452803374</v>
      </c>
      <c r="AB5">
        <f t="shared" si="8"/>
        <v>-0.21968268785984871</v>
      </c>
    </row>
    <row r="6" spans="1:28" x14ac:dyDescent="0.35">
      <c r="A6" s="3">
        <v>112</v>
      </c>
      <c r="B6" s="1" t="s">
        <v>13</v>
      </c>
      <c r="C6" s="1" t="s">
        <v>13</v>
      </c>
      <c r="D6" s="2" t="s">
        <v>13</v>
      </c>
      <c r="E6" s="1" t="s">
        <v>13</v>
      </c>
      <c r="F6" s="2">
        <v>2000</v>
      </c>
      <c r="G6" s="2">
        <v>2010</v>
      </c>
      <c r="H6" s="2">
        <v>133.10300000000001</v>
      </c>
      <c r="I6" s="2">
        <v>633.10299999999995</v>
      </c>
      <c r="J6" s="5">
        <v>13.103</v>
      </c>
      <c r="K6" s="2">
        <v>133.10300000000001</v>
      </c>
      <c r="L6" s="2">
        <v>13.103</v>
      </c>
      <c r="M6" s="2">
        <v>133.10300000000001</v>
      </c>
      <c r="Q6" t="e">
        <f t="shared" si="1"/>
        <v>#VALUE!</v>
      </c>
      <c r="R6" t="e">
        <f t="shared" si="0"/>
        <v>#VALUE!</v>
      </c>
      <c r="S6" t="e">
        <f t="shared" si="0"/>
        <v>#VALUE!</v>
      </c>
      <c r="T6" t="e">
        <f t="shared" si="0"/>
        <v>#VALUE!</v>
      </c>
      <c r="U6">
        <f t="shared" si="0"/>
        <v>3.3010299956639813</v>
      </c>
      <c r="V6">
        <f t="shared" si="2"/>
        <v>3.3031960574204891</v>
      </c>
      <c r="W6">
        <f t="shared" si="3"/>
        <v>2.1241878441205264</v>
      </c>
      <c r="X6">
        <f t="shared" si="4"/>
        <v>2.8014743714591726</v>
      </c>
      <c r="Y6">
        <f t="shared" si="5"/>
        <v>1.1173707410209059</v>
      </c>
      <c r="Z6">
        <f t="shared" si="6"/>
        <v>2.1241878441205264</v>
      </c>
      <c r="AA6">
        <f t="shared" si="7"/>
        <v>1.1173707410209059</v>
      </c>
      <c r="AB6">
        <f t="shared" si="8"/>
        <v>2.1241878441205264</v>
      </c>
    </row>
    <row r="7" spans="1:28" x14ac:dyDescent="0.35">
      <c r="A7" s="3">
        <v>114</v>
      </c>
      <c r="B7" s="2">
        <v>133.10300000000001</v>
      </c>
      <c r="C7" s="2">
        <v>1133.1030000000001</v>
      </c>
      <c r="D7" s="2">
        <v>13.103</v>
      </c>
      <c r="E7" s="2">
        <v>133.10300000000001</v>
      </c>
      <c r="F7" s="2">
        <v>8000</v>
      </c>
      <c r="G7" s="2">
        <v>14720</v>
      </c>
      <c r="H7" s="2">
        <v>1133.1030000000001</v>
      </c>
      <c r="I7" s="2">
        <v>2000</v>
      </c>
      <c r="J7" s="5">
        <v>133.10300000000001</v>
      </c>
      <c r="K7" s="2">
        <v>1133.1030000000001</v>
      </c>
      <c r="L7" s="2">
        <v>13.103</v>
      </c>
      <c r="M7" s="2">
        <v>133.10300000000001</v>
      </c>
      <c r="Q7">
        <f t="shared" si="1"/>
        <v>2.1241878441205264</v>
      </c>
      <c r="R7">
        <f t="shared" si="0"/>
        <v>3.0542693893854373</v>
      </c>
      <c r="S7">
        <f t="shared" si="0"/>
        <v>1.1173707410209059</v>
      </c>
      <c r="T7">
        <f t="shared" si="0"/>
        <v>2.1241878441205264</v>
      </c>
      <c r="U7">
        <f t="shared" si="0"/>
        <v>3.9030899869919438</v>
      </c>
      <c r="V7">
        <f t="shared" si="2"/>
        <v>4.1679078100014797</v>
      </c>
      <c r="W7">
        <f t="shared" si="3"/>
        <v>3.0542693893854373</v>
      </c>
      <c r="X7">
        <f t="shared" si="4"/>
        <v>3.3010299956639813</v>
      </c>
      <c r="Y7">
        <f t="shared" si="5"/>
        <v>2.1241878441205264</v>
      </c>
      <c r="Z7">
        <f t="shared" si="6"/>
        <v>3.0542693893854373</v>
      </c>
      <c r="AA7">
        <f t="shared" si="7"/>
        <v>1.1173707410209059</v>
      </c>
      <c r="AB7">
        <f t="shared" si="8"/>
        <v>2.1241878441205264</v>
      </c>
    </row>
    <row r="8" spans="1:28" x14ac:dyDescent="0.35">
      <c r="A8" s="3">
        <v>118</v>
      </c>
      <c r="B8" s="1" t="s">
        <v>13</v>
      </c>
      <c r="C8" s="1" t="s">
        <v>13</v>
      </c>
      <c r="D8" s="2" t="s">
        <v>13</v>
      </c>
      <c r="E8" s="2" t="s">
        <v>13</v>
      </c>
      <c r="F8" s="1" t="s">
        <v>13</v>
      </c>
      <c r="G8" s="2" t="s">
        <v>13</v>
      </c>
      <c r="H8" s="1" t="s">
        <v>13</v>
      </c>
      <c r="I8" s="1" t="s">
        <v>13</v>
      </c>
      <c r="J8" s="5">
        <v>8000</v>
      </c>
      <c r="K8" s="2">
        <v>20000</v>
      </c>
      <c r="L8" s="2">
        <v>1133.1030000000001</v>
      </c>
      <c r="M8" s="2">
        <v>2000</v>
      </c>
      <c r="Q8" t="e">
        <f t="shared" si="1"/>
        <v>#VALUE!</v>
      </c>
      <c r="R8" t="e">
        <f t="shared" si="0"/>
        <v>#VALUE!</v>
      </c>
      <c r="S8" t="e">
        <f t="shared" si="0"/>
        <v>#VALUE!</v>
      </c>
      <c r="T8" t="e">
        <f t="shared" si="0"/>
        <v>#VALUE!</v>
      </c>
      <c r="U8" t="e">
        <f t="shared" si="0"/>
        <v>#VALUE!</v>
      </c>
      <c r="V8" t="e">
        <f t="shared" si="2"/>
        <v>#VALUE!</v>
      </c>
      <c r="W8" t="e">
        <f t="shared" si="3"/>
        <v>#VALUE!</v>
      </c>
      <c r="X8" t="e">
        <f t="shared" si="4"/>
        <v>#VALUE!</v>
      </c>
      <c r="Y8">
        <f t="shared" si="5"/>
        <v>3.9030899869919438</v>
      </c>
      <c r="Z8">
        <f t="shared" si="6"/>
        <v>4.3010299956639813</v>
      </c>
      <c r="AA8">
        <f t="shared" si="7"/>
        <v>3.0542693893854373</v>
      </c>
      <c r="AB8">
        <f t="shared" si="8"/>
        <v>3.3010299956639813</v>
      </c>
    </row>
    <row r="9" spans="1:28" x14ac:dyDescent="0.35">
      <c r="A9" s="3">
        <v>119</v>
      </c>
      <c r="B9" s="2">
        <v>133.10300000000001</v>
      </c>
      <c r="C9" s="2">
        <v>1133.1030000000001</v>
      </c>
      <c r="D9" s="2">
        <v>133.10300000000001</v>
      </c>
      <c r="E9" s="2">
        <v>1133.1030000000001</v>
      </c>
      <c r="F9" s="2">
        <v>2000</v>
      </c>
      <c r="G9" s="2">
        <v>8000</v>
      </c>
      <c r="H9" s="2">
        <v>2000</v>
      </c>
      <c r="I9" s="2">
        <v>8000</v>
      </c>
      <c r="J9" s="5">
        <v>13.103</v>
      </c>
      <c r="K9" s="2">
        <v>133.10300000000001</v>
      </c>
      <c r="L9" s="2">
        <v>0.60299999999999998</v>
      </c>
      <c r="M9" s="2">
        <v>13.103</v>
      </c>
      <c r="Q9">
        <f t="shared" si="1"/>
        <v>2.1241878441205264</v>
      </c>
      <c r="R9">
        <f t="shared" si="0"/>
        <v>3.0542693893854373</v>
      </c>
      <c r="S9">
        <f t="shared" si="0"/>
        <v>2.1241878441205264</v>
      </c>
      <c r="T9">
        <f t="shared" si="0"/>
        <v>3.0542693893854373</v>
      </c>
      <c r="U9">
        <f t="shared" si="0"/>
        <v>3.3010299956639813</v>
      </c>
      <c r="V9">
        <f t="shared" si="2"/>
        <v>3.9030899869919438</v>
      </c>
      <c r="W9">
        <f t="shared" si="3"/>
        <v>3.3010299956639813</v>
      </c>
      <c r="X9">
        <f t="shared" si="4"/>
        <v>3.9030899869919438</v>
      </c>
      <c r="Y9">
        <f t="shared" si="5"/>
        <v>1.1173707410209059</v>
      </c>
      <c r="Z9">
        <f t="shared" si="6"/>
        <v>2.1241878441205264</v>
      </c>
      <c r="AA9">
        <f t="shared" si="7"/>
        <v>-0.21968268785984871</v>
      </c>
      <c r="AB9">
        <f t="shared" si="8"/>
        <v>1.1173707410209059</v>
      </c>
    </row>
    <row r="10" spans="1:28" x14ac:dyDescent="0.35">
      <c r="A10" s="3">
        <v>124</v>
      </c>
      <c r="B10" s="2">
        <v>13.103</v>
      </c>
      <c r="C10" s="2">
        <v>133.10300000000001</v>
      </c>
      <c r="D10" s="2">
        <v>13.103</v>
      </c>
      <c r="E10" s="2">
        <v>133.10300000000001</v>
      </c>
      <c r="F10" s="1" t="s">
        <v>13</v>
      </c>
      <c r="G10" s="2" t="s">
        <v>13</v>
      </c>
      <c r="H10" s="2">
        <v>13.103</v>
      </c>
      <c r="I10" s="2">
        <v>133.10300000000001</v>
      </c>
      <c r="J10" s="5">
        <v>133.10300000000001</v>
      </c>
      <c r="K10" s="2">
        <v>1133.1030000000001</v>
      </c>
      <c r="L10" s="2">
        <v>0.60299999999999998</v>
      </c>
      <c r="M10" s="2">
        <v>13.103</v>
      </c>
      <c r="Q10">
        <f t="shared" si="1"/>
        <v>1.1173707410209059</v>
      </c>
      <c r="R10">
        <f t="shared" si="0"/>
        <v>2.1241878441205264</v>
      </c>
      <c r="S10">
        <f t="shared" si="0"/>
        <v>1.1173707410209059</v>
      </c>
      <c r="T10">
        <f t="shared" si="0"/>
        <v>2.1241878441205264</v>
      </c>
      <c r="U10" t="e">
        <f t="shared" si="0"/>
        <v>#VALUE!</v>
      </c>
      <c r="V10" t="e">
        <f t="shared" si="2"/>
        <v>#VALUE!</v>
      </c>
      <c r="W10">
        <f t="shared" si="3"/>
        <v>1.1173707410209059</v>
      </c>
      <c r="X10">
        <f t="shared" si="4"/>
        <v>2.1241878441205264</v>
      </c>
      <c r="Y10">
        <f t="shared" si="5"/>
        <v>2.1241878441205264</v>
      </c>
      <c r="Z10">
        <f t="shared" si="6"/>
        <v>3.0542693893854373</v>
      </c>
      <c r="AA10">
        <f t="shared" si="7"/>
        <v>-0.21968268785984871</v>
      </c>
      <c r="AB10">
        <f t="shared" si="8"/>
        <v>1.1173707410209059</v>
      </c>
    </row>
    <row r="11" spans="1:28" x14ac:dyDescent="0.35">
      <c r="A11" s="3">
        <v>126</v>
      </c>
      <c r="B11" s="1" t="s">
        <v>13</v>
      </c>
      <c r="C11" s="1" t="s">
        <v>13</v>
      </c>
      <c r="D11" s="2" t="s">
        <v>13</v>
      </c>
      <c r="E11" s="1" t="s">
        <v>13</v>
      </c>
      <c r="F11" s="2">
        <v>133.10300000000001</v>
      </c>
      <c r="G11" s="2">
        <v>1133.1030000000001</v>
      </c>
      <c r="H11" s="2">
        <v>133.10300000000001</v>
      </c>
      <c r="I11" s="2">
        <v>1133.1030000000001</v>
      </c>
      <c r="J11" s="5">
        <v>133.10300000000001</v>
      </c>
      <c r="K11" s="2">
        <v>1133.1030000000001</v>
      </c>
      <c r="L11" s="2">
        <v>133.10300000000001</v>
      </c>
      <c r="M11" s="2">
        <v>1133.1030000000001</v>
      </c>
      <c r="Q11" t="e">
        <f t="shared" si="1"/>
        <v>#VALUE!</v>
      </c>
      <c r="R11" t="e">
        <f t="shared" si="0"/>
        <v>#VALUE!</v>
      </c>
      <c r="S11" t="e">
        <f t="shared" si="0"/>
        <v>#VALUE!</v>
      </c>
      <c r="T11" t="e">
        <f t="shared" si="0"/>
        <v>#VALUE!</v>
      </c>
      <c r="U11">
        <f t="shared" si="0"/>
        <v>2.1241878441205264</v>
      </c>
      <c r="V11">
        <f t="shared" si="2"/>
        <v>3.0542693893854373</v>
      </c>
      <c r="W11">
        <f t="shared" si="3"/>
        <v>2.1241878441205264</v>
      </c>
      <c r="X11">
        <f t="shared" si="4"/>
        <v>3.0542693893854373</v>
      </c>
      <c r="Y11">
        <f t="shared" si="5"/>
        <v>2.1241878441205264</v>
      </c>
      <c r="Z11">
        <f t="shared" si="6"/>
        <v>3.0542693893854373</v>
      </c>
      <c r="AA11">
        <f t="shared" si="7"/>
        <v>2.1241878441205264</v>
      </c>
      <c r="AB11">
        <f t="shared" si="8"/>
        <v>3.0542693893854373</v>
      </c>
    </row>
    <row r="12" spans="1:28" x14ac:dyDescent="0.35">
      <c r="A12" s="3">
        <v>127</v>
      </c>
      <c r="B12" s="2">
        <v>13.103</v>
      </c>
      <c r="C12" s="2">
        <v>133.10300000000001</v>
      </c>
      <c r="D12" s="2">
        <v>13.103</v>
      </c>
      <c r="E12" s="2">
        <v>133.10300000000001</v>
      </c>
      <c r="F12" s="2">
        <v>1133.1030000000001</v>
      </c>
      <c r="G12" s="2">
        <v>2000</v>
      </c>
      <c r="H12" s="2">
        <v>1133.1030000000001</v>
      </c>
      <c r="I12" s="2">
        <v>2000</v>
      </c>
      <c r="J12" s="5">
        <v>2000</v>
      </c>
      <c r="K12" s="2">
        <v>8000</v>
      </c>
      <c r="L12" s="2">
        <v>133.10300000000001</v>
      </c>
      <c r="M12" s="2">
        <v>1133.1030000000001</v>
      </c>
      <c r="Q12">
        <f t="shared" si="1"/>
        <v>1.1173707410209059</v>
      </c>
      <c r="R12">
        <f t="shared" si="0"/>
        <v>2.1241878441205264</v>
      </c>
      <c r="S12">
        <f t="shared" si="0"/>
        <v>1.1173707410209059</v>
      </c>
      <c r="T12">
        <f t="shared" si="0"/>
        <v>2.1241878441205264</v>
      </c>
      <c r="U12">
        <f t="shared" si="0"/>
        <v>3.0542693893854373</v>
      </c>
      <c r="V12">
        <f t="shared" si="2"/>
        <v>3.3010299956639813</v>
      </c>
      <c r="W12">
        <f t="shared" si="3"/>
        <v>3.0542693893854373</v>
      </c>
      <c r="X12">
        <f t="shared" si="4"/>
        <v>3.3010299956639813</v>
      </c>
      <c r="Y12">
        <f t="shared" si="5"/>
        <v>3.3010299956639813</v>
      </c>
      <c r="Z12">
        <f t="shared" si="6"/>
        <v>3.9030899869919438</v>
      </c>
      <c r="AA12">
        <f t="shared" si="7"/>
        <v>2.1241878441205264</v>
      </c>
      <c r="AB12">
        <f t="shared" si="8"/>
        <v>3.0542693893854373</v>
      </c>
    </row>
    <row r="13" spans="1:28" x14ac:dyDescent="0.35">
      <c r="A13" s="3">
        <v>132</v>
      </c>
      <c r="B13" s="1" t="s">
        <v>13</v>
      </c>
      <c r="C13" s="1" t="s">
        <v>13</v>
      </c>
      <c r="D13" s="2">
        <v>0.60299999999999998</v>
      </c>
      <c r="E13" s="2">
        <v>13.103</v>
      </c>
      <c r="F13" s="1" t="s">
        <v>13</v>
      </c>
      <c r="G13" s="2" t="s">
        <v>13</v>
      </c>
      <c r="H13" s="4">
        <v>1133.1030000000001</v>
      </c>
      <c r="I13" s="4">
        <v>2000</v>
      </c>
      <c r="J13" s="5">
        <v>133.10300000000001</v>
      </c>
      <c r="K13" s="2">
        <v>1133.1030000000001</v>
      </c>
      <c r="L13" s="2">
        <v>13.103</v>
      </c>
      <c r="M13" s="2">
        <v>133.10300000000001</v>
      </c>
      <c r="Q13" t="e">
        <f t="shared" si="1"/>
        <v>#VALUE!</v>
      </c>
      <c r="R13" t="e">
        <f t="shared" si="0"/>
        <v>#VALUE!</v>
      </c>
      <c r="S13">
        <f t="shared" si="0"/>
        <v>-0.21968268785984871</v>
      </c>
      <c r="T13">
        <f t="shared" si="0"/>
        <v>1.1173707410209059</v>
      </c>
      <c r="U13" t="e">
        <f t="shared" si="0"/>
        <v>#VALUE!</v>
      </c>
      <c r="V13" t="e">
        <f t="shared" si="2"/>
        <v>#VALUE!</v>
      </c>
      <c r="W13">
        <f t="shared" si="3"/>
        <v>3.0542693893854373</v>
      </c>
      <c r="X13">
        <f t="shared" si="4"/>
        <v>3.3010299956639813</v>
      </c>
      <c r="Y13">
        <f t="shared" si="5"/>
        <v>2.1241878441205264</v>
      </c>
      <c r="Z13">
        <f t="shared" si="6"/>
        <v>3.0542693893854373</v>
      </c>
      <c r="AA13">
        <f t="shared" si="7"/>
        <v>1.1173707410209059</v>
      </c>
      <c r="AB13">
        <f t="shared" si="8"/>
        <v>2.1241878441205264</v>
      </c>
    </row>
    <row r="14" spans="1:28" x14ac:dyDescent="0.35">
      <c r="A14" s="3">
        <v>133</v>
      </c>
      <c r="B14" s="2">
        <v>133.10300000000001</v>
      </c>
      <c r="C14" s="2">
        <v>733.10299999999995</v>
      </c>
      <c r="D14" s="2">
        <v>0.60299999999999998</v>
      </c>
      <c r="E14" s="2">
        <v>13.103</v>
      </c>
      <c r="F14" s="2">
        <v>13.103</v>
      </c>
      <c r="G14" s="2">
        <v>133.10300000000001</v>
      </c>
      <c r="H14" s="2">
        <v>0.60299999999999998</v>
      </c>
      <c r="I14" s="2">
        <v>13.103</v>
      </c>
      <c r="J14" s="5">
        <v>0.60299999999999998</v>
      </c>
      <c r="K14" s="2">
        <v>13.103</v>
      </c>
      <c r="L14" s="2">
        <v>0.60299999999999998</v>
      </c>
      <c r="M14" s="2">
        <v>13.103</v>
      </c>
      <c r="Q14">
        <f t="shared" si="1"/>
        <v>2.1241878441205264</v>
      </c>
      <c r="R14">
        <f t="shared" si="0"/>
        <v>2.8651649967271746</v>
      </c>
      <c r="S14">
        <f t="shared" si="0"/>
        <v>-0.21968268785984871</v>
      </c>
      <c r="T14">
        <f t="shared" si="0"/>
        <v>1.1173707410209059</v>
      </c>
      <c r="U14">
        <f t="shared" si="0"/>
        <v>1.1173707410209059</v>
      </c>
      <c r="V14">
        <f t="shared" si="2"/>
        <v>2.1241878441205264</v>
      </c>
      <c r="W14">
        <f t="shared" si="3"/>
        <v>-0.21968268785984871</v>
      </c>
      <c r="X14">
        <f t="shared" si="4"/>
        <v>1.1173707410209059</v>
      </c>
      <c r="Y14">
        <f t="shared" si="5"/>
        <v>-0.21968268785984871</v>
      </c>
      <c r="Z14">
        <f t="shared" si="6"/>
        <v>1.1173707410209059</v>
      </c>
      <c r="AA14">
        <f t="shared" si="7"/>
        <v>-0.21968268785984871</v>
      </c>
      <c r="AB14">
        <f t="shared" si="8"/>
        <v>1.1173707410209059</v>
      </c>
    </row>
    <row r="15" spans="1:28" x14ac:dyDescent="0.35">
      <c r="A15" s="3">
        <v>135</v>
      </c>
      <c r="B15" s="2">
        <v>13.103</v>
      </c>
      <c r="C15" s="2">
        <v>133.10300000000001</v>
      </c>
      <c r="D15" s="2">
        <v>1133.1030000000001</v>
      </c>
      <c r="E15" s="2">
        <v>2000</v>
      </c>
      <c r="F15" s="1" t="s">
        <v>13</v>
      </c>
      <c r="G15" s="2" t="s">
        <v>13</v>
      </c>
      <c r="H15" s="2">
        <v>8000</v>
      </c>
      <c r="I15" s="2">
        <v>15350</v>
      </c>
      <c r="J15" s="5">
        <v>13.103</v>
      </c>
      <c r="K15" s="2">
        <v>133.10300000000001</v>
      </c>
      <c r="L15" s="2">
        <v>13.103</v>
      </c>
      <c r="M15" s="2">
        <v>133.10300000000001</v>
      </c>
      <c r="Q15">
        <f t="shared" si="1"/>
        <v>1.1173707410209059</v>
      </c>
      <c r="R15">
        <f t="shared" si="0"/>
        <v>2.1241878441205264</v>
      </c>
      <c r="S15">
        <f t="shared" si="0"/>
        <v>3.0542693893854373</v>
      </c>
      <c r="T15">
        <f t="shared" si="0"/>
        <v>3.3010299956639813</v>
      </c>
      <c r="U15" t="e">
        <f t="shared" si="0"/>
        <v>#VALUE!</v>
      </c>
      <c r="V15" t="e">
        <f t="shared" si="2"/>
        <v>#VALUE!</v>
      </c>
      <c r="W15">
        <f t="shared" si="3"/>
        <v>3.9030899869919438</v>
      </c>
      <c r="X15">
        <f t="shared" si="4"/>
        <v>4.1861083798132057</v>
      </c>
      <c r="Y15">
        <f t="shared" si="5"/>
        <v>1.1173707410209059</v>
      </c>
      <c r="Z15">
        <f t="shared" si="6"/>
        <v>2.1241878441205264</v>
      </c>
      <c r="AA15">
        <f t="shared" si="7"/>
        <v>1.1173707410209059</v>
      </c>
      <c r="AB15">
        <f t="shared" si="8"/>
        <v>2.1241878441205264</v>
      </c>
    </row>
    <row r="16" spans="1:28" x14ac:dyDescent="0.35">
      <c r="A16" s="3">
        <v>137</v>
      </c>
      <c r="B16" s="2">
        <v>2000</v>
      </c>
      <c r="C16" s="2">
        <v>8000</v>
      </c>
      <c r="D16" s="2">
        <v>2000</v>
      </c>
      <c r="E16" s="2">
        <v>8000</v>
      </c>
      <c r="F16" s="1" t="s">
        <v>13</v>
      </c>
      <c r="G16" s="2" t="s">
        <v>13</v>
      </c>
      <c r="H16" s="2">
        <v>2000</v>
      </c>
      <c r="I16" s="2">
        <v>8000</v>
      </c>
      <c r="J16" s="5">
        <v>1133.1030000000001</v>
      </c>
      <c r="K16" s="2">
        <v>2000</v>
      </c>
      <c r="L16" s="2">
        <v>1133.1030000000001</v>
      </c>
      <c r="M16" s="2">
        <v>2000</v>
      </c>
      <c r="Q16">
        <f t="shared" si="1"/>
        <v>3.3010299956639813</v>
      </c>
      <c r="R16">
        <f t="shared" si="0"/>
        <v>3.9030899869919438</v>
      </c>
      <c r="S16">
        <f t="shared" si="0"/>
        <v>3.3010299956639813</v>
      </c>
      <c r="T16">
        <f t="shared" si="0"/>
        <v>3.9030899869919438</v>
      </c>
      <c r="U16" t="e">
        <f t="shared" si="0"/>
        <v>#VALUE!</v>
      </c>
      <c r="V16" t="e">
        <f t="shared" si="2"/>
        <v>#VALUE!</v>
      </c>
      <c r="W16">
        <f t="shared" si="3"/>
        <v>3.3010299956639813</v>
      </c>
      <c r="X16">
        <f t="shared" si="4"/>
        <v>3.9030899869919438</v>
      </c>
      <c r="Y16">
        <f t="shared" si="5"/>
        <v>3.0542693893854373</v>
      </c>
      <c r="Z16">
        <f t="shared" si="6"/>
        <v>3.3010299956639813</v>
      </c>
      <c r="AA16">
        <f t="shared" si="7"/>
        <v>3.0542693893854373</v>
      </c>
      <c r="AB16">
        <f t="shared" si="8"/>
        <v>3.3010299956639813</v>
      </c>
    </row>
    <row r="17" spans="1:28" x14ac:dyDescent="0.35">
      <c r="A17" s="3">
        <v>139</v>
      </c>
      <c r="B17" s="2">
        <v>1133.1030000000001</v>
      </c>
      <c r="C17" s="2">
        <v>2000</v>
      </c>
      <c r="D17" s="2">
        <v>13.103</v>
      </c>
      <c r="E17" s="2">
        <v>133.10300000000001</v>
      </c>
      <c r="F17" s="2">
        <v>133.10300000000001</v>
      </c>
      <c r="G17" s="2">
        <v>1133.1030000000001</v>
      </c>
      <c r="H17" s="2">
        <v>13.103</v>
      </c>
      <c r="I17" s="2">
        <v>133.10300000000001</v>
      </c>
      <c r="J17" s="5">
        <v>0.60299999999999998</v>
      </c>
      <c r="K17" s="2">
        <v>13.103</v>
      </c>
      <c r="L17" s="2">
        <v>0.60299999999999998</v>
      </c>
      <c r="M17" s="2">
        <v>13.103</v>
      </c>
      <c r="Q17">
        <f t="shared" si="1"/>
        <v>3.0542693893854373</v>
      </c>
      <c r="R17">
        <f t="shared" si="1"/>
        <v>3.3010299956639813</v>
      </c>
      <c r="S17">
        <f t="shared" si="1"/>
        <v>1.1173707410209059</v>
      </c>
      <c r="T17">
        <f t="shared" si="1"/>
        <v>2.1241878441205264</v>
      </c>
      <c r="U17">
        <f t="shared" si="1"/>
        <v>2.1241878441205264</v>
      </c>
      <c r="V17">
        <f t="shared" si="2"/>
        <v>3.0542693893854373</v>
      </c>
      <c r="W17">
        <f t="shared" si="3"/>
        <v>1.1173707410209059</v>
      </c>
      <c r="X17">
        <f t="shared" si="4"/>
        <v>2.1241878441205264</v>
      </c>
      <c r="Y17">
        <f t="shared" si="5"/>
        <v>-0.21968268785984871</v>
      </c>
      <c r="Z17">
        <f t="shared" si="6"/>
        <v>1.1173707410209059</v>
      </c>
      <c r="AA17">
        <f t="shared" si="7"/>
        <v>-0.21968268785984871</v>
      </c>
      <c r="AB17">
        <f t="shared" si="8"/>
        <v>1.1173707410209059</v>
      </c>
    </row>
    <row r="18" spans="1:28" x14ac:dyDescent="0.35">
      <c r="A18" s="3">
        <v>141</v>
      </c>
      <c r="B18" s="1" t="s">
        <v>13</v>
      </c>
      <c r="C18" s="1" t="s">
        <v>13</v>
      </c>
      <c r="D18" s="2" t="s">
        <v>13</v>
      </c>
      <c r="E18" s="1" t="s">
        <v>13</v>
      </c>
      <c r="F18" s="1" t="s">
        <v>13</v>
      </c>
      <c r="G18" s="2" t="s">
        <v>13</v>
      </c>
      <c r="H18" s="2">
        <v>8000</v>
      </c>
      <c r="I18" s="2">
        <v>20000</v>
      </c>
      <c r="J18" s="5">
        <v>133.10300000000001</v>
      </c>
      <c r="K18" s="2">
        <v>973.10299999999995</v>
      </c>
      <c r="L18" s="2">
        <v>13.103</v>
      </c>
      <c r="M18" s="2">
        <v>133.10300000000001</v>
      </c>
      <c r="Q18" t="e">
        <f t="shared" si="1"/>
        <v>#VALUE!</v>
      </c>
      <c r="R18" t="e">
        <f t="shared" si="1"/>
        <v>#VALUE!</v>
      </c>
      <c r="S18" t="e">
        <f t="shared" si="1"/>
        <v>#VALUE!</v>
      </c>
      <c r="T18" t="e">
        <f t="shared" si="1"/>
        <v>#VALUE!</v>
      </c>
      <c r="U18" t="e">
        <f t="shared" si="1"/>
        <v>#VALUE!</v>
      </c>
      <c r="V18" t="e">
        <f t="shared" si="2"/>
        <v>#VALUE!</v>
      </c>
      <c r="W18">
        <f t="shared" si="3"/>
        <v>3.9030899869919438</v>
      </c>
      <c r="X18">
        <f t="shared" si="4"/>
        <v>4.3010299956639813</v>
      </c>
      <c r="Y18">
        <f t="shared" si="5"/>
        <v>2.1241878441205264</v>
      </c>
      <c r="Z18">
        <f t="shared" si="6"/>
        <v>2.9881588114545408</v>
      </c>
      <c r="AA18">
        <f t="shared" si="7"/>
        <v>1.1173707410209059</v>
      </c>
      <c r="AB18">
        <f t="shared" si="8"/>
        <v>2.1241878441205264</v>
      </c>
    </row>
    <row r="19" spans="1:28" x14ac:dyDescent="0.35">
      <c r="A19" s="3">
        <v>143</v>
      </c>
      <c r="B19" s="1" t="s">
        <v>13</v>
      </c>
      <c r="C19" s="1" t="s">
        <v>13</v>
      </c>
      <c r="D19" s="2">
        <v>13.103</v>
      </c>
      <c r="E19" s="2">
        <v>133.10300000000001</v>
      </c>
      <c r="F19" s="2">
        <v>1133.1030000000001</v>
      </c>
      <c r="G19" s="2">
        <v>2000</v>
      </c>
      <c r="H19" s="2">
        <v>133.10300000000001</v>
      </c>
      <c r="I19" s="2">
        <v>793.10299999999995</v>
      </c>
      <c r="J19" s="5">
        <v>1133.1030000000001</v>
      </c>
      <c r="K19" s="2">
        <v>1155</v>
      </c>
      <c r="L19" s="2">
        <v>13.103</v>
      </c>
      <c r="M19" s="2">
        <v>133.10300000000001</v>
      </c>
      <c r="Q19" t="e">
        <f t="shared" si="1"/>
        <v>#VALUE!</v>
      </c>
      <c r="R19" t="e">
        <f t="shared" si="1"/>
        <v>#VALUE!</v>
      </c>
      <c r="S19">
        <f t="shared" si="1"/>
        <v>1.1173707410209059</v>
      </c>
      <c r="T19">
        <f t="shared" si="1"/>
        <v>2.1241878441205264</v>
      </c>
      <c r="U19">
        <f t="shared" si="1"/>
        <v>3.0542693893854373</v>
      </c>
      <c r="V19">
        <f t="shared" si="2"/>
        <v>3.3010299956639813</v>
      </c>
      <c r="W19">
        <f t="shared" si="3"/>
        <v>2.1241878441205264</v>
      </c>
      <c r="X19">
        <f t="shared" si="4"/>
        <v>2.8993295926477733</v>
      </c>
      <c r="Y19">
        <f t="shared" si="5"/>
        <v>3.0542693893854373</v>
      </c>
      <c r="Z19">
        <f t="shared" si="6"/>
        <v>3.0625819842281632</v>
      </c>
      <c r="AA19">
        <f t="shared" si="7"/>
        <v>1.1173707410209059</v>
      </c>
      <c r="AB19">
        <f t="shared" si="8"/>
        <v>2.1241878441205264</v>
      </c>
    </row>
    <row r="20" spans="1:28" x14ac:dyDescent="0.35">
      <c r="A20" s="3">
        <v>144</v>
      </c>
      <c r="B20" s="2">
        <v>13.103</v>
      </c>
      <c r="C20" s="2">
        <v>133.10300000000001</v>
      </c>
      <c r="D20" s="2">
        <v>13.103</v>
      </c>
      <c r="E20" s="2">
        <v>133.10300000000001</v>
      </c>
      <c r="F20" s="1" t="s">
        <v>13</v>
      </c>
      <c r="G20" s="2" t="s">
        <v>13</v>
      </c>
      <c r="H20" s="2">
        <v>1133.1030000000001</v>
      </c>
      <c r="I20" s="2">
        <v>1343.1030000000001</v>
      </c>
      <c r="J20" s="5">
        <v>133.10300000000001</v>
      </c>
      <c r="K20" s="2">
        <v>243.10300000000001</v>
      </c>
      <c r="L20" s="2">
        <v>13.103</v>
      </c>
      <c r="M20" s="2">
        <v>133.10300000000001</v>
      </c>
      <c r="Q20">
        <f t="shared" si="1"/>
        <v>1.1173707410209059</v>
      </c>
      <c r="R20">
        <f t="shared" si="1"/>
        <v>2.1241878441205264</v>
      </c>
      <c r="S20">
        <f t="shared" si="1"/>
        <v>1.1173707410209059</v>
      </c>
      <c r="T20">
        <f t="shared" si="1"/>
        <v>2.1241878441205264</v>
      </c>
      <c r="U20" t="e">
        <f t="shared" si="1"/>
        <v>#VALUE!</v>
      </c>
      <c r="V20" t="e">
        <f t="shared" si="2"/>
        <v>#VALUE!</v>
      </c>
      <c r="W20">
        <f t="shared" si="3"/>
        <v>3.0542693893854373</v>
      </c>
      <c r="X20">
        <f t="shared" si="4"/>
        <v>3.1281093191589413</v>
      </c>
      <c r="Y20">
        <f t="shared" si="5"/>
        <v>2.1241878441205264</v>
      </c>
      <c r="Z20">
        <f t="shared" si="6"/>
        <v>2.3857903182650002</v>
      </c>
      <c r="AA20">
        <f t="shared" si="7"/>
        <v>1.1173707410209059</v>
      </c>
      <c r="AB20">
        <f t="shared" si="8"/>
        <v>2.1241878441205264</v>
      </c>
    </row>
    <row r="21" spans="1:28" x14ac:dyDescent="0.35">
      <c r="A21" s="3">
        <v>145</v>
      </c>
      <c r="B21" s="1" t="s">
        <v>13</v>
      </c>
      <c r="C21" s="1" t="s">
        <v>13</v>
      </c>
      <c r="D21" s="2" t="s">
        <v>13</v>
      </c>
      <c r="E21" s="1" t="s">
        <v>13</v>
      </c>
      <c r="F21" s="1" t="s">
        <v>13</v>
      </c>
      <c r="G21" s="2" t="s">
        <v>13</v>
      </c>
      <c r="H21" s="1" t="s">
        <v>13</v>
      </c>
      <c r="I21" s="1" t="s">
        <v>13</v>
      </c>
      <c r="J21" s="5">
        <v>13.103</v>
      </c>
      <c r="K21" s="2">
        <v>133.10300000000001</v>
      </c>
      <c r="L21" s="2">
        <v>13.103</v>
      </c>
      <c r="M21" s="2">
        <v>133.10300000000001</v>
      </c>
      <c r="Q21" t="e">
        <f t="shared" si="1"/>
        <v>#VALUE!</v>
      </c>
      <c r="R21" t="e">
        <f t="shared" si="1"/>
        <v>#VALUE!</v>
      </c>
      <c r="S21" t="e">
        <f t="shared" si="1"/>
        <v>#VALUE!</v>
      </c>
      <c r="T21" t="e">
        <f t="shared" si="1"/>
        <v>#VALUE!</v>
      </c>
      <c r="U21" t="e">
        <f t="shared" si="1"/>
        <v>#VALUE!</v>
      </c>
      <c r="V21" t="e">
        <f t="shared" si="2"/>
        <v>#VALUE!</v>
      </c>
      <c r="W21" t="e">
        <f t="shared" si="3"/>
        <v>#VALUE!</v>
      </c>
      <c r="X21" t="e">
        <f t="shared" si="4"/>
        <v>#VALUE!</v>
      </c>
      <c r="Y21">
        <f t="shared" si="5"/>
        <v>1.1173707410209059</v>
      </c>
      <c r="Z21">
        <f t="shared" si="6"/>
        <v>2.1241878441205264</v>
      </c>
      <c r="AA21">
        <f t="shared" si="7"/>
        <v>1.1173707410209059</v>
      </c>
      <c r="AB21">
        <f t="shared" si="8"/>
        <v>2.1241878441205264</v>
      </c>
    </row>
    <row r="22" spans="1:28" x14ac:dyDescent="0.35">
      <c r="A22" s="3">
        <v>146</v>
      </c>
      <c r="B22" s="2">
        <v>0.60299999999999998</v>
      </c>
      <c r="C22" s="2">
        <v>13.103</v>
      </c>
      <c r="D22" s="2">
        <v>13.103</v>
      </c>
      <c r="E22" s="2">
        <v>133.10300000000001</v>
      </c>
      <c r="F22" s="2">
        <v>0.60299999999999998</v>
      </c>
      <c r="G22" s="2">
        <v>13.103</v>
      </c>
      <c r="H22" s="2">
        <v>0.60299999999999998</v>
      </c>
      <c r="I22" s="2">
        <v>13.103</v>
      </c>
      <c r="J22" s="5">
        <v>13.103</v>
      </c>
      <c r="K22" s="2">
        <v>133.10300000000001</v>
      </c>
      <c r="L22" s="2">
        <v>3.0000000000000001E-3</v>
      </c>
      <c r="M22" s="2">
        <v>0.60299999999999998</v>
      </c>
      <c r="Q22">
        <f t="shared" si="1"/>
        <v>-0.21968268785984871</v>
      </c>
      <c r="R22">
        <f t="shared" si="1"/>
        <v>1.1173707410209059</v>
      </c>
      <c r="S22">
        <f t="shared" si="1"/>
        <v>1.1173707410209059</v>
      </c>
      <c r="T22">
        <f t="shared" si="1"/>
        <v>2.1241878441205264</v>
      </c>
      <c r="U22">
        <f t="shared" si="1"/>
        <v>-0.21968268785984871</v>
      </c>
      <c r="V22">
        <f t="shared" si="2"/>
        <v>1.1173707410209059</v>
      </c>
      <c r="W22">
        <f t="shared" si="3"/>
        <v>-0.21968268785984871</v>
      </c>
      <c r="X22">
        <f t="shared" si="4"/>
        <v>1.1173707410209059</v>
      </c>
      <c r="Y22">
        <f t="shared" si="5"/>
        <v>1.1173707410209059</v>
      </c>
      <c r="Z22">
        <f t="shared" si="6"/>
        <v>2.1241878441205264</v>
      </c>
      <c r="AA22">
        <f t="shared" si="7"/>
        <v>-2.5228787452803374</v>
      </c>
      <c r="AB22">
        <f t="shared" si="8"/>
        <v>-0.21968268785984871</v>
      </c>
    </row>
    <row r="23" spans="1:28" x14ac:dyDescent="0.35">
      <c r="A23" s="3">
        <v>148</v>
      </c>
      <c r="B23" s="2">
        <v>0.60299999999999998</v>
      </c>
      <c r="C23" s="2">
        <v>13.103</v>
      </c>
      <c r="D23" s="2">
        <v>3.0000000000000001E-3</v>
      </c>
      <c r="E23" s="2">
        <v>0.60299999999999998</v>
      </c>
      <c r="F23" s="1" t="s">
        <v>13</v>
      </c>
      <c r="G23" s="2" t="s">
        <v>13</v>
      </c>
      <c r="H23" s="2">
        <v>1133.1030000000001</v>
      </c>
      <c r="I23" s="2">
        <v>2000</v>
      </c>
      <c r="J23" s="5">
        <v>133.10300000000001</v>
      </c>
      <c r="K23" s="2">
        <v>1033.1030000000001</v>
      </c>
      <c r="L23" s="2">
        <v>0.60299999999999998</v>
      </c>
      <c r="M23" s="2">
        <v>13.103</v>
      </c>
      <c r="Q23">
        <f t="shared" si="1"/>
        <v>-0.21968268785984871</v>
      </c>
      <c r="R23">
        <f t="shared" si="1"/>
        <v>1.1173707410209059</v>
      </c>
      <c r="S23">
        <f t="shared" si="1"/>
        <v>-2.5228787452803374</v>
      </c>
      <c r="T23">
        <f t="shared" si="1"/>
        <v>-0.21968268785984871</v>
      </c>
      <c r="U23" t="e">
        <f t="shared" si="1"/>
        <v>#VALUE!</v>
      </c>
      <c r="V23" t="e">
        <f t="shared" si="2"/>
        <v>#VALUE!</v>
      </c>
      <c r="W23">
        <f t="shared" si="3"/>
        <v>3.0542693893854373</v>
      </c>
      <c r="X23">
        <f t="shared" si="4"/>
        <v>3.3010299956639813</v>
      </c>
      <c r="Y23">
        <f t="shared" si="5"/>
        <v>2.1241878441205264</v>
      </c>
      <c r="Z23">
        <f t="shared" si="6"/>
        <v>3.0141436226828957</v>
      </c>
      <c r="AA23">
        <f t="shared" si="7"/>
        <v>-0.21968268785984871</v>
      </c>
      <c r="AB23">
        <f t="shared" si="8"/>
        <v>1.1173707410209059</v>
      </c>
    </row>
    <row r="24" spans="1:28" x14ac:dyDescent="0.35">
      <c r="A24" s="3">
        <v>150</v>
      </c>
      <c r="B24" s="1" t="s">
        <v>13</v>
      </c>
      <c r="C24" s="1" t="s">
        <v>13</v>
      </c>
      <c r="D24" s="2">
        <v>1133.1030000000001</v>
      </c>
      <c r="E24" s="2">
        <v>2000</v>
      </c>
      <c r="F24" s="1" t="s">
        <v>13</v>
      </c>
      <c r="G24" s="2" t="s">
        <v>13</v>
      </c>
      <c r="H24" s="2">
        <v>13.103</v>
      </c>
      <c r="I24" s="2">
        <v>133.10300000000001</v>
      </c>
      <c r="J24" s="5">
        <v>133.10300000000001</v>
      </c>
      <c r="K24" s="2">
        <v>1133.1030000000001</v>
      </c>
      <c r="L24" s="2">
        <v>13.103</v>
      </c>
      <c r="M24" s="2">
        <v>133.10300000000001</v>
      </c>
      <c r="Q24" t="e">
        <f t="shared" si="1"/>
        <v>#VALUE!</v>
      </c>
      <c r="R24" t="e">
        <f t="shared" si="1"/>
        <v>#VALUE!</v>
      </c>
      <c r="S24">
        <f t="shared" si="1"/>
        <v>3.0542693893854373</v>
      </c>
      <c r="T24">
        <f t="shared" si="1"/>
        <v>3.3010299956639813</v>
      </c>
      <c r="U24" t="e">
        <f t="shared" si="1"/>
        <v>#VALUE!</v>
      </c>
      <c r="V24" t="e">
        <f t="shared" si="2"/>
        <v>#VALUE!</v>
      </c>
      <c r="W24">
        <f t="shared" si="3"/>
        <v>1.1173707410209059</v>
      </c>
      <c r="X24">
        <f t="shared" si="4"/>
        <v>2.1241878441205264</v>
      </c>
      <c r="Y24">
        <f t="shared" si="5"/>
        <v>2.1241878441205264</v>
      </c>
      <c r="Z24">
        <f t="shared" si="6"/>
        <v>3.0542693893854373</v>
      </c>
      <c r="AA24">
        <f t="shared" si="7"/>
        <v>1.1173707410209059</v>
      </c>
      <c r="AB24">
        <f t="shared" si="8"/>
        <v>2.1241878441205264</v>
      </c>
    </row>
    <row r="25" spans="1:28" x14ac:dyDescent="0.35">
      <c r="A25" s="3">
        <v>151</v>
      </c>
      <c r="B25" s="2">
        <v>8000</v>
      </c>
      <c r="C25" s="2">
        <v>20000</v>
      </c>
      <c r="D25" s="2">
        <v>133.10300000000001</v>
      </c>
      <c r="E25" s="2">
        <v>1133.1030000000001</v>
      </c>
      <c r="F25" s="1" t="s">
        <v>13</v>
      </c>
      <c r="G25" s="2" t="s">
        <v>13</v>
      </c>
      <c r="H25" s="2">
        <v>1133.1030000000001</v>
      </c>
      <c r="I25" s="2">
        <v>2000</v>
      </c>
      <c r="J25" s="5" t="s">
        <v>13</v>
      </c>
      <c r="K25" s="1" t="s">
        <v>13</v>
      </c>
      <c r="L25" s="1" t="s">
        <v>13</v>
      </c>
      <c r="M25" s="1" t="s">
        <v>13</v>
      </c>
      <c r="Q25">
        <f t="shared" si="1"/>
        <v>3.9030899869919438</v>
      </c>
      <c r="R25">
        <f t="shared" si="1"/>
        <v>4.3010299956639813</v>
      </c>
      <c r="S25">
        <f t="shared" si="1"/>
        <v>2.1241878441205264</v>
      </c>
      <c r="T25">
        <f t="shared" si="1"/>
        <v>3.0542693893854373</v>
      </c>
      <c r="U25" t="e">
        <f t="shared" si="1"/>
        <v>#VALUE!</v>
      </c>
      <c r="V25" t="e">
        <f t="shared" si="2"/>
        <v>#VALUE!</v>
      </c>
      <c r="W25">
        <f t="shared" si="3"/>
        <v>3.0542693893854373</v>
      </c>
      <c r="X25">
        <f t="shared" si="4"/>
        <v>3.3010299956639813</v>
      </c>
      <c r="Y25" t="e">
        <f t="shared" si="5"/>
        <v>#VALUE!</v>
      </c>
      <c r="Z25" t="e">
        <f t="shared" si="6"/>
        <v>#VALUE!</v>
      </c>
      <c r="AA25" t="e">
        <f t="shared" si="7"/>
        <v>#VALUE!</v>
      </c>
      <c r="AB25" t="e">
        <f t="shared" si="8"/>
        <v>#VALUE!</v>
      </c>
    </row>
    <row r="26" spans="1:28" x14ac:dyDescent="0.35">
      <c r="A26" s="3">
        <v>156</v>
      </c>
      <c r="B26" s="2">
        <v>2000</v>
      </c>
      <c r="C26" s="2">
        <v>3575</v>
      </c>
      <c r="D26" s="2">
        <v>1133.1030000000001</v>
      </c>
      <c r="E26" s="2">
        <v>2000</v>
      </c>
      <c r="F26" s="1" t="s">
        <v>13</v>
      </c>
      <c r="G26" s="2" t="s">
        <v>13</v>
      </c>
      <c r="H26" s="2">
        <v>1133.1030000000001</v>
      </c>
      <c r="I26" s="2">
        <v>1575</v>
      </c>
      <c r="J26" s="5">
        <v>2000</v>
      </c>
      <c r="K26" s="2">
        <v>4835</v>
      </c>
      <c r="L26" s="2">
        <v>1133.1030000000001</v>
      </c>
      <c r="M26" s="2">
        <v>2000</v>
      </c>
      <c r="Q26">
        <f t="shared" si="1"/>
        <v>3.3010299956639813</v>
      </c>
      <c r="R26">
        <f t="shared" si="1"/>
        <v>3.5532760461370994</v>
      </c>
      <c r="S26">
        <f t="shared" si="1"/>
        <v>3.0542693893854373</v>
      </c>
      <c r="T26">
        <f t="shared" si="1"/>
        <v>3.3010299956639813</v>
      </c>
      <c r="U26" t="e">
        <f t="shared" si="1"/>
        <v>#VALUE!</v>
      </c>
      <c r="V26" t="e">
        <f t="shared" si="2"/>
        <v>#VALUE!</v>
      </c>
      <c r="W26">
        <f t="shared" si="3"/>
        <v>3.0542693893854373</v>
      </c>
      <c r="X26">
        <f t="shared" si="4"/>
        <v>3.1972805581256192</v>
      </c>
      <c r="Y26">
        <f t="shared" si="5"/>
        <v>3.3010299956639813</v>
      </c>
      <c r="Z26">
        <f t="shared" si="6"/>
        <v>3.6843964784190204</v>
      </c>
      <c r="AA26">
        <f t="shared" si="7"/>
        <v>3.0542693893854373</v>
      </c>
      <c r="AB26">
        <f t="shared" si="8"/>
        <v>3.3010299956639813</v>
      </c>
    </row>
    <row r="27" spans="1:28" x14ac:dyDescent="0.35">
      <c r="A27" s="3">
        <v>157</v>
      </c>
      <c r="B27" s="2">
        <v>2000</v>
      </c>
      <c r="C27" s="2">
        <v>5465</v>
      </c>
      <c r="D27" s="2">
        <v>3.0000000000000001E-3</v>
      </c>
      <c r="E27" s="2">
        <v>0.60299999999999998</v>
      </c>
      <c r="F27" s="2">
        <v>1133.1030000000001</v>
      </c>
      <c r="G27" s="2">
        <v>2000</v>
      </c>
      <c r="H27" s="2">
        <v>1133.1030000000001</v>
      </c>
      <c r="I27" s="2">
        <v>2000</v>
      </c>
      <c r="J27" s="5">
        <v>2000</v>
      </c>
      <c r="K27" s="2">
        <v>3680</v>
      </c>
      <c r="L27" s="2">
        <v>133.10300000000001</v>
      </c>
      <c r="M27" s="2">
        <v>1133.1030000000001</v>
      </c>
      <c r="Q27">
        <f t="shared" si="1"/>
        <v>3.3010299956639813</v>
      </c>
      <c r="R27">
        <f t="shared" si="1"/>
        <v>3.7375901662857216</v>
      </c>
      <c r="S27">
        <f t="shared" si="1"/>
        <v>-2.5228787452803374</v>
      </c>
      <c r="T27">
        <f t="shared" si="1"/>
        <v>-0.21968268785984871</v>
      </c>
      <c r="U27">
        <f t="shared" si="1"/>
        <v>3.0542693893854373</v>
      </c>
      <c r="V27">
        <f t="shared" si="2"/>
        <v>3.3010299956639813</v>
      </c>
      <c r="W27">
        <f t="shared" si="3"/>
        <v>3.0542693893854373</v>
      </c>
      <c r="X27">
        <f t="shared" si="4"/>
        <v>3.3010299956639813</v>
      </c>
      <c r="Y27">
        <f t="shared" si="5"/>
        <v>3.3010299956639813</v>
      </c>
      <c r="Z27">
        <f t="shared" si="6"/>
        <v>3.5658478186735176</v>
      </c>
      <c r="AA27">
        <f t="shared" si="7"/>
        <v>2.1241878441205264</v>
      </c>
      <c r="AB27">
        <f t="shared" si="8"/>
        <v>3.0542693893854373</v>
      </c>
    </row>
    <row r="28" spans="1:28" x14ac:dyDescent="0.35">
      <c r="A28" s="3">
        <v>161</v>
      </c>
      <c r="B28" s="2">
        <v>2000</v>
      </c>
      <c r="C28" s="2">
        <v>8000</v>
      </c>
      <c r="D28" s="2">
        <v>1133.1030000000001</v>
      </c>
      <c r="E28" s="2">
        <v>2000</v>
      </c>
      <c r="F28" s="2">
        <v>2000</v>
      </c>
      <c r="G28" s="2">
        <v>8000</v>
      </c>
      <c r="H28" s="2">
        <v>1133.1030000000001</v>
      </c>
      <c r="I28" s="2">
        <v>2000</v>
      </c>
      <c r="J28" s="5">
        <v>133.10300000000001</v>
      </c>
      <c r="K28" s="2">
        <v>1133.1030000000001</v>
      </c>
      <c r="L28" s="2">
        <v>13.103</v>
      </c>
      <c r="M28" s="2">
        <v>133.10300000000001</v>
      </c>
      <c r="Q28">
        <f t="shared" si="1"/>
        <v>3.3010299956639813</v>
      </c>
      <c r="R28">
        <f t="shared" si="1"/>
        <v>3.9030899869919438</v>
      </c>
      <c r="S28">
        <f t="shared" si="1"/>
        <v>3.0542693893854373</v>
      </c>
      <c r="T28">
        <f t="shared" si="1"/>
        <v>3.3010299956639813</v>
      </c>
      <c r="U28">
        <f t="shared" si="1"/>
        <v>3.3010299956639813</v>
      </c>
      <c r="V28">
        <f t="shared" si="2"/>
        <v>3.9030899869919438</v>
      </c>
      <c r="W28">
        <f t="shared" si="3"/>
        <v>3.0542693893854373</v>
      </c>
      <c r="X28">
        <f t="shared" si="4"/>
        <v>3.3010299956639813</v>
      </c>
      <c r="Y28">
        <f t="shared" si="5"/>
        <v>2.1241878441205264</v>
      </c>
      <c r="Z28">
        <f t="shared" si="6"/>
        <v>3.0542693893854373</v>
      </c>
      <c r="AA28">
        <f t="shared" si="7"/>
        <v>1.1173707410209059</v>
      </c>
      <c r="AB28">
        <f t="shared" si="8"/>
        <v>2.1241878441205264</v>
      </c>
    </row>
    <row r="29" spans="1:28" x14ac:dyDescent="0.35">
      <c r="A29" s="3">
        <v>162</v>
      </c>
      <c r="B29" s="2">
        <v>8000</v>
      </c>
      <c r="C29" s="2">
        <v>14510</v>
      </c>
      <c r="D29" s="2">
        <v>1133.1030000000001</v>
      </c>
      <c r="E29" s="2">
        <v>2000</v>
      </c>
      <c r="F29" s="2">
        <v>8000</v>
      </c>
      <c r="G29" s="2">
        <v>20000</v>
      </c>
      <c r="H29" s="2">
        <v>1133.1030000000001</v>
      </c>
      <c r="I29" s="2">
        <v>2000</v>
      </c>
      <c r="J29" s="5">
        <v>133.10300000000001</v>
      </c>
      <c r="K29" s="2">
        <v>1133.1030000000001</v>
      </c>
      <c r="L29" s="2">
        <v>0.60299999999999998</v>
      </c>
      <c r="M29" s="2">
        <v>13.103</v>
      </c>
      <c r="Q29">
        <f t="shared" si="1"/>
        <v>3.9030899869919438</v>
      </c>
      <c r="R29">
        <f t="shared" si="1"/>
        <v>4.161667412437736</v>
      </c>
      <c r="S29">
        <f t="shared" si="1"/>
        <v>3.0542693893854373</v>
      </c>
      <c r="T29">
        <f t="shared" si="1"/>
        <v>3.3010299956639813</v>
      </c>
      <c r="U29">
        <f t="shared" si="1"/>
        <v>3.9030899869919438</v>
      </c>
      <c r="V29">
        <f t="shared" si="2"/>
        <v>4.3010299956639813</v>
      </c>
      <c r="W29">
        <f t="shared" si="3"/>
        <v>3.0542693893854373</v>
      </c>
      <c r="X29">
        <f t="shared" si="4"/>
        <v>3.3010299956639813</v>
      </c>
      <c r="Y29">
        <f t="shared" si="5"/>
        <v>2.1241878441205264</v>
      </c>
      <c r="Z29">
        <f t="shared" si="6"/>
        <v>3.0542693893854373</v>
      </c>
      <c r="AA29">
        <f t="shared" si="7"/>
        <v>-0.21968268785984871</v>
      </c>
      <c r="AB29">
        <f t="shared" si="8"/>
        <v>1.1173707410209059</v>
      </c>
    </row>
    <row r="30" spans="1:28" x14ac:dyDescent="0.35">
      <c r="A30" s="3">
        <v>163</v>
      </c>
      <c r="B30" s="1" t="s">
        <v>13</v>
      </c>
      <c r="C30" s="1" t="s">
        <v>13</v>
      </c>
      <c r="D30" s="2">
        <v>1133.1030000000001</v>
      </c>
      <c r="E30" s="2">
        <v>2000</v>
      </c>
      <c r="F30" s="2">
        <v>1133.1030000000001</v>
      </c>
      <c r="G30" s="2">
        <v>2000</v>
      </c>
      <c r="H30" s="2">
        <v>133.10300000000001</v>
      </c>
      <c r="I30" s="2">
        <v>1133.1030000000001</v>
      </c>
      <c r="J30" s="5">
        <v>133.10300000000001</v>
      </c>
      <c r="K30" s="2">
        <v>703.10299999999995</v>
      </c>
      <c r="L30" s="2">
        <v>3.0000000000000001E-3</v>
      </c>
      <c r="M30" s="2">
        <v>0.60299999999999998</v>
      </c>
      <c r="Q30" t="e">
        <f t="shared" si="1"/>
        <v>#VALUE!</v>
      </c>
      <c r="R30" t="e">
        <f t="shared" si="1"/>
        <v>#VALUE!</v>
      </c>
      <c r="S30">
        <f t="shared" si="1"/>
        <v>3.0542693893854373</v>
      </c>
      <c r="T30">
        <f t="shared" si="1"/>
        <v>3.3010299956639813</v>
      </c>
      <c r="U30">
        <f t="shared" si="1"/>
        <v>3.0542693893854373</v>
      </c>
      <c r="V30">
        <f t="shared" si="2"/>
        <v>3.3010299956639813</v>
      </c>
      <c r="W30">
        <f t="shared" si="3"/>
        <v>2.1241878441205264</v>
      </c>
      <c r="X30">
        <f t="shared" si="4"/>
        <v>3.0542693893854373</v>
      </c>
      <c r="Y30">
        <f t="shared" si="5"/>
        <v>2.1241878441205264</v>
      </c>
      <c r="Z30">
        <f t="shared" si="6"/>
        <v>2.8470189509870769</v>
      </c>
      <c r="AA30">
        <f t="shared" si="7"/>
        <v>-2.5228787452803374</v>
      </c>
      <c r="AB30">
        <f t="shared" si="8"/>
        <v>-0.21968268785984871</v>
      </c>
    </row>
    <row r="31" spans="1:28" x14ac:dyDescent="0.35">
      <c r="A31" s="3">
        <v>166</v>
      </c>
      <c r="B31" s="2">
        <v>1133.1030000000001</v>
      </c>
      <c r="C31" s="2">
        <v>2000</v>
      </c>
      <c r="D31" s="2">
        <v>13.103</v>
      </c>
      <c r="E31" s="2">
        <v>133.10300000000001</v>
      </c>
      <c r="F31" s="2">
        <v>1133.1030000000001</v>
      </c>
      <c r="G31" s="2">
        <v>2000</v>
      </c>
      <c r="H31" s="2">
        <v>133.10300000000001</v>
      </c>
      <c r="I31" s="2">
        <v>573.10299999999995</v>
      </c>
      <c r="J31" s="5">
        <v>13.103</v>
      </c>
      <c r="K31" s="2">
        <v>133.10300000000001</v>
      </c>
      <c r="L31" s="2">
        <v>0.60299999999999998</v>
      </c>
      <c r="M31" s="2">
        <v>13.103</v>
      </c>
      <c r="Q31">
        <f t="shared" si="1"/>
        <v>3.0542693893854373</v>
      </c>
      <c r="R31">
        <f t="shared" si="1"/>
        <v>3.3010299956639813</v>
      </c>
      <c r="S31">
        <f t="shared" si="1"/>
        <v>1.1173707410209059</v>
      </c>
      <c r="T31">
        <f t="shared" si="1"/>
        <v>2.1241878441205264</v>
      </c>
      <c r="U31">
        <f t="shared" si="1"/>
        <v>3.0542693893854373</v>
      </c>
      <c r="V31">
        <f t="shared" si="2"/>
        <v>3.3010299956639813</v>
      </c>
      <c r="W31">
        <f t="shared" si="3"/>
        <v>2.1241878441205264</v>
      </c>
      <c r="X31">
        <f t="shared" si="4"/>
        <v>2.7582326818481451</v>
      </c>
      <c r="Y31">
        <f t="shared" si="5"/>
        <v>1.1173707410209059</v>
      </c>
      <c r="Z31">
        <f t="shared" si="6"/>
        <v>2.1241878441205264</v>
      </c>
      <c r="AA31">
        <f t="shared" si="7"/>
        <v>-0.21968268785984871</v>
      </c>
      <c r="AB31">
        <f t="shared" si="8"/>
        <v>1.1173707410209059</v>
      </c>
    </row>
    <row r="32" spans="1:28" x14ac:dyDescent="0.35">
      <c r="A32" s="3">
        <v>169</v>
      </c>
      <c r="B32" s="1" t="s">
        <v>13</v>
      </c>
      <c r="C32" s="1" t="s">
        <v>13</v>
      </c>
      <c r="D32" s="2" t="s">
        <v>13</v>
      </c>
      <c r="E32" s="1" t="s">
        <v>13</v>
      </c>
      <c r="F32" s="1" t="s">
        <v>13</v>
      </c>
      <c r="G32" s="2" t="s">
        <v>13</v>
      </c>
      <c r="H32" s="2" t="s">
        <v>13</v>
      </c>
      <c r="I32" s="2" t="s">
        <v>13</v>
      </c>
      <c r="J32" s="5">
        <v>13.103</v>
      </c>
      <c r="K32" s="2">
        <v>133.10300000000001</v>
      </c>
      <c r="L32" s="2">
        <v>0.60299999999999998</v>
      </c>
      <c r="M32" s="2">
        <v>13.103</v>
      </c>
      <c r="Q32" t="e">
        <f t="shared" si="1"/>
        <v>#VALUE!</v>
      </c>
      <c r="R32" t="e">
        <f t="shared" si="1"/>
        <v>#VALUE!</v>
      </c>
      <c r="S32" t="e">
        <f t="shared" si="1"/>
        <v>#VALUE!</v>
      </c>
      <c r="T32" t="e">
        <f t="shared" si="1"/>
        <v>#VALUE!</v>
      </c>
      <c r="U32" t="e">
        <f t="shared" si="1"/>
        <v>#VALUE!</v>
      </c>
      <c r="V32" t="e">
        <f t="shared" si="2"/>
        <v>#VALUE!</v>
      </c>
      <c r="W32" t="e">
        <f t="shared" si="3"/>
        <v>#VALUE!</v>
      </c>
      <c r="X32" t="e">
        <f t="shared" si="4"/>
        <v>#VALUE!</v>
      </c>
      <c r="Y32">
        <f t="shared" si="5"/>
        <v>1.1173707410209059</v>
      </c>
      <c r="Z32">
        <f t="shared" si="6"/>
        <v>2.1241878441205264</v>
      </c>
      <c r="AA32">
        <f t="shared" si="7"/>
        <v>-0.21968268785984871</v>
      </c>
      <c r="AB32">
        <f t="shared" si="8"/>
        <v>1.1173707410209059</v>
      </c>
    </row>
    <row r="33" spans="1:28" x14ac:dyDescent="0.35">
      <c r="A33" s="3">
        <v>170</v>
      </c>
      <c r="B33" s="2">
        <v>1133.1030000000001</v>
      </c>
      <c r="C33" s="2">
        <v>2000</v>
      </c>
      <c r="D33" s="2">
        <v>1133.1030000000001</v>
      </c>
      <c r="E33" s="2">
        <v>2000</v>
      </c>
      <c r="F33" s="2">
        <v>133.10300000000001</v>
      </c>
      <c r="G33" s="2">
        <v>263.10300000000001</v>
      </c>
      <c r="H33" s="2">
        <v>13.103</v>
      </c>
      <c r="I33" s="2">
        <v>133.10300000000001</v>
      </c>
      <c r="J33" s="5">
        <v>13.103</v>
      </c>
      <c r="K33" s="2">
        <v>133.10300000000001</v>
      </c>
      <c r="L33" s="2">
        <v>3.0000000000000001E-3</v>
      </c>
      <c r="M33" s="2">
        <v>0.60299999999999998</v>
      </c>
      <c r="Q33">
        <f t="shared" si="1"/>
        <v>3.0542693893854373</v>
      </c>
      <c r="R33">
        <f t="shared" si="1"/>
        <v>3.3010299956639813</v>
      </c>
      <c r="S33">
        <f t="shared" si="1"/>
        <v>3.0542693893854373</v>
      </c>
      <c r="T33">
        <f t="shared" si="1"/>
        <v>3.3010299956639813</v>
      </c>
      <c r="U33">
        <f t="shared" si="1"/>
        <v>2.1241878441205264</v>
      </c>
      <c r="V33">
        <f t="shared" si="2"/>
        <v>2.4201258001040142</v>
      </c>
      <c r="W33">
        <f t="shared" si="3"/>
        <v>1.1173707410209059</v>
      </c>
      <c r="X33">
        <f t="shared" si="4"/>
        <v>2.1241878441205264</v>
      </c>
      <c r="Y33">
        <f t="shared" si="5"/>
        <v>1.1173707410209059</v>
      </c>
      <c r="Z33">
        <f t="shared" si="6"/>
        <v>2.1241878441205264</v>
      </c>
      <c r="AA33">
        <f t="shared" si="7"/>
        <v>-2.5228787452803374</v>
      </c>
      <c r="AB33">
        <f t="shared" si="8"/>
        <v>-0.21968268785984871</v>
      </c>
    </row>
    <row r="34" spans="1:28" x14ac:dyDescent="0.35">
      <c r="A34" s="3">
        <v>172</v>
      </c>
      <c r="B34" s="2">
        <v>2000</v>
      </c>
      <c r="C34" s="2">
        <v>8000</v>
      </c>
      <c r="D34" s="2">
        <v>13.103</v>
      </c>
      <c r="E34" s="2">
        <v>133.10300000000001</v>
      </c>
      <c r="F34" s="2">
        <v>1133.1030000000001</v>
      </c>
      <c r="G34" s="2">
        <v>2000</v>
      </c>
      <c r="H34" s="2">
        <v>13.103</v>
      </c>
      <c r="I34" s="2">
        <v>133.10300000000001</v>
      </c>
      <c r="J34" s="5">
        <v>13.103</v>
      </c>
      <c r="K34" s="2">
        <v>133.10300000000001</v>
      </c>
      <c r="L34" s="2">
        <v>0.60299999999999998</v>
      </c>
      <c r="M34" s="2">
        <v>13.103</v>
      </c>
      <c r="Q34">
        <f t="shared" si="1"/>
        <v>3.3010299956639813</v>
      </c>
      <c r="R34">
        <f t="shared" si="1"/>
        <v>3.9030899869919438</v>
      </c>
      <c r="S34">
        <f t="shared" si="1"/>
        <v>1.1173707410209059</v>
      </c>
      <c r="T34">
        <f t="shared" si="1"/>
        <v>2.1241878441205264</v>
      </c>
      <c r="U34">
        <f t="shared" si="1"/>
        <v>3.0542693893854373</v>
      </c>
      <c r="V34">
        <f t="shared" si="2"/>
        <v>3.3010299956639813</v>
      </c>
      <c r="W34">
        <f t="shared" si="3"/>
        <v>1.1173707410209059</v>
      </c>
      <c r="X34">
        <f t="shared" si="4"/>
        <v>2.1241878441205264</v>
      </c>
      <c r="Y34">
        <f t="shared" si="5"/>
        <v>1.1173707410209059</v>
      </c>
      <c r="Z34">
        <f t="shared" si="6"/>
        <v>2.1241878441205264</v>
      </c>
      <c r="AA34">
        <f t="shared" si="7"/>
        <v>-0.21968268785984871</v>
      </c>
      <c r="AB34">
        <f t="shared" si="8"/>
        <v>1.1173707410209059</v>
      </c>
    </row>
    <row r="35" spans="1:28" x14ac:dyDescent="0.35">
      <c r="A35" s="3">
        <v>174</v>
      </c>
      <c r="B35" s="1" t="s">
        <v>13</v>
      </c>
      <c r="C35" s="1" t="s">
        <v>13</v>
      </c>
      <c r="D35" s="2">
        <v>13.103</v>
      </c>
      <c r="E35" s="2">
        <v>133.10300000000001</v>
      </c>
      <c r="F35" s="1" t="s">
        <v>13</v>
      </c>
      <c r="G35" s="2" t="s">
        <v>13</v>
      </c>
      <c r="H35" s="2">
        <v>13.103</v>
      </c>
      <c r="I35" s="2">
        <v>133.10300000000001</v>
      </c>
      <c r="J35" s="5">
        <v>133.10300000000001</v>
      </c>
      <c r="K35" s="2">
        <v>653.10299999999995</v>
      </c>
      <c r="L35" s="2">
        <v>0.60299999999999998</v>
      </c>
      <c r="M35" s="2">
        <v>13.103</v>
      </c>
      <c r="Q35" t="e">
        <f t="shared" si="1"/>
        <v>#VALUE!</v>
      </c>
      <c r="R35" t="e">
        <f t="shared" si="1"/>
        <v>#VALUE!</v>
      </c>
      <c r="S35">
        <f t="shared" si="1"/>
        <v>1.1173707410209059</v>
      </c>
      <c r="T35">
        <f t="shared" si="1"/>
        <v>2.1241878441205264</v>
      </c>
      <c r="U35" t="e">
        <f t="shared" si="1"/>
        <v>#VALUE!</v>
      </c>
      <c r="V35" t="e">
        <f t="shared" si="2"/>
        <v>#VALUE!</v>
      </c>
      <c r="W35">
        <f t="shared" si="3"/>
        <v>1.1173707410209059</v>
      </c>
      <c r="X35">
        <f t="shared" si="4"/>
        <v>2.1241878441205264</v>
      </c>
      <c r="Y35">
        <f t="shared" si="5"/>
        <v>2.1241878441205264</v>
      </c>
      <c r="Z35">
        <f t="shared" si="6"/>
        <v>2.8149816786780026</v>
      </c>
      <c r="AA35">
        <f t="shared" si="7"/>
        <v>-0.21968268785984871</v>
      </c>
      <c r="AB35">
        <f t="shared" si="8"/>
        <v>1.1173707410209059</v>
      </c>
    </row>
    <row r="43" spans="1:28" ht="15" thickBot="1" x14ac:dyDescent="0.4"/>
    <row r="44" spans="1:28" ht="15" thickBot="1" x14ac:dyDescent="0.4">
      <c r="C44">
        <v>2.086503</v>
      </c>
      <c r="D44" s="2">
        <f>10^(C44)</f>
        <v>122.04022509552935</v>
      </c>
      <c r="F44">
        <v>1.3221830000000001</v>
      </c>
      <c r="G44" s="2">
        <f>10^(F44)</f>
        <v>20.998245067353583</v>
      </c>
      <c r="I44">
        <v>2.8173859999999999</v>
      </c>
      <c r="J44" s="6">
        <f>10^(I44)</f>
        <v>656.72870604377488</v>
      </c>
    </row>
    <row r="45" spans="1:28" ht="15" thickBot="1" x14ac:dyDescent="0.4">
      <c r="C45">
        <v>0.54076480000000005</v>
      </c>
      <c r="D45" s="2">
        <f t="shared" ref="D45:D49" si="9">10^(C45)</f>
        <v>3.4734799793077311</v>
      </c>
      <c r="F45">
        <v>-0.1847037</v>
      </c>
      <c r="G45" s="2">
        <f t="shared" ref="G45:G49" si="10">10^(F45)</f>
        <v>0.653576306903628</v>
      </c>
      <c r="I45">
        <v>1.303131</v>
      </c>
      <c r="J45" s="6">
        <f t="shared" ref="J45:J49" si="11">10^(I45)</f>
        <v>20.096989240555104</v>
      </c>
    </row>
    <row r="46" spans="1:28" ht="15" thickBot="1" x14ac:dyDescent="0.4">
      <c r="C46">
        <v>2.074147</v>
      </c>
      <c r="D46" s="2">
        <f t="shared" si="9"/>
        <v>118.61701751169868</v>
      </c>
      <c r="F46">
        <v>1.3071759999999999</v>
      </c>
      <c r="G46" s="2">
        <f t="shared" si="10"/>
        <v>20.285046145611403</v>
      </c>
      <c r="I46">
        <v>2.7949519999999999</v>
      </c>
      <c r="J46" s="6">
        <f t="shared" si="11"/>
        <v>623.66590157027861</v>
      </c>
    </row>
    <row r="47" spans="1:28" ht="15" thickBot="1" x14ac:dyDescent="0.4">
      <c r="C47">
        <v>1.632423</v>
      </c>
      <c r="D47" s="2">
        <f t="shared" si="9"/>
        <v>42.89661272084588</v>
      </c>
      <c r="F47">
        <v>1.0494570000000001</v>
      </c>
      <c r="G47" s="2">
        <f t="shared" si="10"/>
        <v>11.206164671084462</v>
      </c>
      <c r="I47">
        <v>2.142407</v>
      </c>
      <c r="J47" s="6">
        <f t="shared" si="11"/>
        <v>138.80560392069407</v>
      </c>
    </row>
    <row r="48" spans="1:28" ht="15" thickBot="1" x14ac:dyDescent="0.4">
      <c r="C48">
        <v>1.3763570000000001</v>
      </c>
      <c r="D48" s="2">
        <f t="shared" si="9"/>
        <v>23.787949069795676</v>
      </c>
      <c r="F48">
        <v>0.97729180000000004</v>
      </c>
      <c r="G48" s="2">
        <f t="shared" si="10"/>
        <v>9.4905591441489889</v>
      </c>
      <c r="I48">
        <v>1.7686044999999999</v>
      </c>
      <c r="J48" s="6">
        <f t="shared" si="11"/>
        <v>58.695458572426432</v>
      </c>
    </row>
    <row r="49" spans="3:10" ht="15" thickBot="1" x14ac:dyDescent="0.4">
      <c r="C49">
        <v>1.380708</v>
      </c>
      <c r="D49" s="2">
        <f t="shared" si="9"/>
        <v>24.027467583616286</v>
      </c>
      <c r="F49">
        <v>0.97076390000000001</v>
      </c>
      <c r="G49" s="2">
        <f t="shared" si="10"/>
        <v>9.348972880904995</v>
      </c>
      <c r="I49">
        <v>1.7736741</v>
      </c>
      <c r="J49" s="6">
        <f t="shared" si="11"/>
        <v>59.384636164863203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Martin</vt:lpstr>
      <vt:lpstr>R import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Lars Småbrekke</cp:lastModifiedBy>
  <dcterms:created xsi:type="dcterms:W3CDTF">2011-08-01T14:22:18Z</dcterms:created>
  <dcterms:modified xsi:type="dcterms:W3CDTF">2023-10-05T10:03:46Z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372810-6bc5-4b24-a067-8742f322c238_Enabled">
    <vt:lpwstr>true</vt:lpwstr>
  </property>
  <property fmtid="{D5CDD505-2E9C-101B-9397-08002B2CF9AE}" pid="3" name="MSIP_Label_ed372810-6bc5-4b24-a067-8742f322c238_SetDate">
    <vt:lpwstr>2021-11-15T10:26:51Z</vt:lpwstr>
  </property>
  <property fmtid="{D5CDD505-2E9C-101B-9397-08002B2CF9AE}" pid="4" name="MSIP_Label_ed372810-6bc5-4b24-a067-8742f322c238_Method">
    <vt:lpwstr>Privileged</vt:lpwstr>
  </property>
  <property fmtid="{D5CDD505-2E9C-101B-9397-08002B2CF9AE}" pid="5" name="MSIP_Label_ed372810-6bc5-4b24-a067-8742f322c238_Name">
    <vt:lpwstr>ed372810-6bc5-4b24-a067-8742f322c238</vt:lpwstr>
  </property>
  <property fmtid="{D5CDD505-2E9C-101B-9397-08002B2CF9AE}" pid="6" name="MSIP_Label_ed372810-6bc5-4b24-a067-8742f322c238_SiteId">
    <vt:lpwstr>4e7f212d-74db-4563-a57b-8ae44ed05526</vt:lpwstr>
  </property>
  <property fmtid="{D5CDD505-2E9C-101B-9397-08002B2CF9AE}" pid="7" name="MSIP_Label_ed372810-6bc5-4b24-a067-8742f322c238_ActionId">
    <vt:lpwstr>bfaf6eac-e852-4bba-a907-23e8eb224ec5</vt:lpwstr>
  </property>
  <property fmtid="{D5CDD505-2E9C-101B-9397-08002B2CF9AE}" pid="8" name="MSIP_Label_ed372810-6bc5-4b24-a067-8742f322c238_ContentBits">
    <vt:lpwstr>0</vt:lpwstr>
  </property>
</Properties>
</file>