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J39" i="1"/>
  <c r="J40"/>
  <c r="J41"/>
  <c r="I39"/>
  <c r="I40"/>
  <c r="I41"/>
  <c r="H39"/>
  <c r="H40"/>
  <c r="H41"/>
  <c r="G39"/>
  <c r="G40"/>
  <c r="G41"/>
  <c r="F39"/>
  <c r="F40"/>
  <c r="F41"/>
  <c r="F38"/>
  <c r="E39"/>
  <c r="E40"/>
  <c r="E41"/>
  <c r="D39"/>
  <c r="D40"/>
  <c r="D41"/>
  <c r="C39"/>
  <c r="C40"/>
  <c r="C41"/>
  <c r="B39"/>
  <c r="B40"/>
  <c r="B41"/>
  <c r="J38"/>
  <c r="I38"/>
  <c r="H38"/>
  <c r="G38"/>
  <c r="E38"/>
  <c r="D38"/>
  <c r="C38"/>
  <c r="B38"/>
  <c r="L39"/>
  <c r="L40"/>
  <c r="L41"/>
  <c r="L38"/>
  <c r="C33"/>
  <c r="D33"/>
  <c r="E33"/>
  <c r="F33"/>
  <c r="G33"/>
  <c r="H33"/>
  <c r="I33"/>
  <c r="J33"/>
  <c r="B33"/>
  <c r="C32"/>
  <c r="D32"/>
  <c r="E32"/>
  <c r="F32"/>
  <c r="G32"/>
  <c r="H32"/>
  <c r="I32"/>
  <c r="J32"/>
  <c r="B32"/>
  <c r="C31"/>
  <c r="D31"/>
  <c r="E31"/>
  <c r="F31"/>
  <c r="G31"/>
  <c r="H31"/>
  <c r="I31"/>
  <c r="J31"/>
  <c r="B31"/>
  <c r="C30"/>
  <c r="D30"/>
  <c r="E30"/>
  <c r="F30"/>
  <c r="G30"/>
  <c r="H30"/>
  <c r="I30"/>
  <c r="J30"/>
  <c r="B30"/>
  <c r="J25"/>
  <c r="I25"/>
  <c r="H25"/>
  <c r="G25"/>
  <c r="F25"/>
  <c r="E25"/>
  <c r="D25"/>
  <c r="C25"/>
  <c r="B25"/>
  <c r="C24"/>
  <c r="D24"/>
  <c r="E24"/>
  <c r="F24"/>
  <c r="G24"/>
  <c r="H24"/>
  <c r="I24"/>
  <c r="J24"/>
  <c r="B24"/>
  <c r="J17"/>
  <c r="I17"/>
  <c r="H17"/>
  <c r="G17"/>
  <c r="F17"/>
  <c r="E17"/>
  <c r="D17"/>
  <c r="C17"/>
  <c r="B17"/>
  <c r="J16"/>
  <c r="I16"/>
  <c r="H16"/>
  <c r="G16"/>
  <c r="F16"/>
  <c r="E16"/>
  <c r="D16"/>
  <c r="C16"/>
  <c r="B16"/>
  <c r="J15"/>
  <c r="I15"/>
  <c r="H15"/>
  <c r="G15"/>
  <c r="F15"/>
  <c r="E15"/>
  <c r="D15"/>
  <c r="C15"/>
  <c r="B15"/>
  <c r="J14"/>
  <c r="I14"/>
  <c r="H14"/>
  <c r="G14"/>
  <c r="F14"/>
  <c r="E14"/>
  <c r="D14"/>
  <c r="C14"/>
  <c r="B14"/>
</calcChain>
</file>

<file path=xl/sharedStrings.xml><?xml version="1.0" encoding="utf-8"?>
<sst xmlns="http://schemas.openxmlformats.org/spreadsheetml/2006/main" count="72" uniqueCount="24">
  <si>
    <r>
      <rPr>
        <b/>
        <sz val="11"/>
        <color theme="1"/>
        <rFont val="Calibri"/>
        <family val="2"/>
        <scheme val="minor"/>
      </rPr>
      <t>Adım 1:</t>
    </r>
    <r>
      <rPr>
        <sz val="11"/>
        <color theme="1"/>
        <rFont val="Calibri"/>
        <family val="2"/>
        <charset val="162"/>
        <scheme val="minor"/>
      </rPr>
      <t xml:space="preserve"> Count Vectorizer'ı Hesaplama (Kelimelerin her bir dokümandaki frekansı)</t>
    </r>
  </si>
  <si>
    <t>This is the first document</t>
  </si>
  <si>
    <t>This document is the second document</t>
  </si>
  <si>
    <t>And this is the third one</t>
  </si>
  <si>
    <t>Is this the first document</t>
  </si>
  <si>
    <t>this</t>
  </si>
  <si>
    <t>is</t>
  </si>
  <si>
    <t>the</t>
  </si>
  <si>
    <t>first</t>
  </si>
  <si>
    <t>document</t>
  </si>
  <si>
    <t>second</t>
  </si>
  <si>
    <t>and</t>
  </si>
  <si>
    <t>third</t>
  </si>
  <si>
    <t>one</t>
  </si>
  <si>
    <r>
      <rPr>
        <b/>
        <sz val="11"/>
        <color theme="1"/>
        <rFont val="Calibri"/>
        <family val="2"/>
        <scheme val="minor"/>
      </rPr>
      <t>Adım 2:</t>
    </r>
    <r>
      <rPr>
        <sz val="11"/>
        <color theme="1"/>
        <rFont val="Calibri"/>
        <family val="2"/>
        <charset val="162"/>
        <scheme val="minor"/>
      </rPr>
      <t xml:space="preserve"> TF-Term Frequency'yi Hesaplama (t teriminin ilgili dokümandaki frekansı / dokümandaki toplam terim sayısı)</t>
    </r>
  </si>
  <si>
    <t>Dokümandaki toplam terim sayısı</t>
  </si>
  <si>
    <t>Toplam doküman sayısı</t>
  </si>
  <si>
    <t>İçinde t terimi olan doküman sayısı</t>
  </si>
  <si>
    <t>IDF</t>
  </si>
  <si>
    <r>
      <rPr>
        <b/>
        <sz val="11"/>
        <color theme="1"/>
        <rFont val="Calibri"/>
        <family val="2"/>
        <scheme val="minor"/>
      </rPr>
      <t>Adım 3:</t>
    </r>
    <r>
      <rPr>
        <sz val="11"/>
        <color theme="1"/>
        <rFont val="Calibri"/>
        <family val="2"/>
        <charset val="162"/>
        <scheme val="minor"/>
      </rPr>
      <t xml:space="preserve"> IDF - Inverse Document Frequency'i Hesaplama -&gt; 1+ loge((toplam doküman sayısı + 1) / (içinde t terimi olan doküman sayısı + 1 ))</t>
    </r>
  </si>
  <si>
    <r>
      <rPr>
        <b/>
        <sz val="11"/>
        <color theme="1"/>
        <rFont val="Calibri"/>
        <family val="2"/>
        <scheme val="minor"/>
      </rPr>
      <t>Adım 4:</t>
    </r>
    <r>
      <rPr>
        <sz val="11"/>
        <color theme="1"/>
        <rFont val="Calibri"/>
        <family val="2"/>
        <charset val="162"/>
        <scheme val="minor"/>
      </rPr>
      <t xml:space="preserve"> TF*IDF Hesaplama</t>
    </r>
  </si>
  <si>
    <t>Kareler toplamının karekökü</t>
  </si>
  <si>
    <r>
      <rPr>
        <b/>
        <sz val="11"/>
        <color theme="1"/>
        <rFont val="Calibri"/>
        <family val="2"/>
        <scheme val="minor"/>
      </rPr>
      <t>Adım 5:</t>
    </r>
    <r>
      <rPr>
        <sz val="11"/>
        <color theme="1"/>
        <rFont val="Calibri"/>
        <family val="2"/>
        <charset val="162"/>
        <scheme val="minor"/>
      </rPr>
      <t xml:space="preserve"> L2 Normalizasyonu (Adım 4 te hesaplanan satırların kareleri toplamının karekökünü bul, ilgili satırdaki tüm hücreleri bulduğun değere böl)</t>
    </r>
  </si>
  <si>
    <t>TF-IDF Yönteminin sklearn kütüphanesindeki çalışma mekanizması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</si>
</sst>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zoomScale="85" zoomScaleNormal="85" workbookViewId="0">
      <selection activeCell="F7" sqref="F7"/>
    </sheetView>
  </sheetViews>
  <sheetFormatPr defaultRowHeight="15"/>
  <cols>
    <col min="1" max="1" width="37.7109375" customWidth="1"/>
    <col min="6" max="6" width="10.28515625" customWidth="1"/>
    <col min="11" max="11" width="5.7109375" customWidth="1"/>
    <col min="12" max="12" width="19.5703125" customWidth="1"/>
  </cols>
  <sheetData>
    <row r="1" spans="1:12">
      <c r="A1" s="14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3" spans="1:12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</row>
    <row r="4" spans="1:12">
      <c r="A4" s="2"/>
      <c r="B4" s="3"/>
      <c r="C4" s="3"/>
      <c r="D4" s="3"/>
      <c r="E4" s="3"/>
      <c r="F4" s="3"/>
      <c r="G4" s="3"/>
      <c r="H4" s="3"/>
      <c r="I4" s="3"/>
      <c r="J4" s="3"/>
    </row>
    <row r="5" spans="1:12">
      <c r="A5" s="2"/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</row>
    <row r="6" spans="1:12">
      <c r="A6" s="6" t="s">
        <v>1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/>
      <c r="H6" s="6"/>
      <c r="I6" s="6"/>
      <c r="J6" s="6"/>
    </row>
    <row r="7" spans="1:12">
      <c r="A7" s="6" t="s">
        <v>2</v>
      </c>
      <c r="B7" s="6">
        <v>1</v>
      </c>
      <c r="C7" s="6">
        <v>1</v>
      </c>
      <c r="D7" s="6">
        <v>1</v>
      </c>
      <c r="E7" s="6"/>
      <c r="F7" s="6">
        <v>2</v>
      </c>
      <c r="G7" s="6">
        <v>1</v>
      </c>
      <c r="H7" s="6"/>
      <c r="I7" s="6"/>
      <c r="J7" s="6"/>
    </row>
    <row r="8" spans="1:12">
      <c r="A8" s="6" t="s">
        <v>3</v>
      </c>
      <c r="B8" s="6">
        <v>1</v>
      </c>
      <c r="C8" s="6">
        <v>1</v>
      </c>
      <c r="D8" s="6">
        <v>1</v>
      </c>
      <c r="E8" s="6"/>
      <c r="F8" s="6"/>
      <c r="G8" s="6"/>
      <c r="H8" s="6">
        <v>1</v>
      </c>
      <c r="I8" s="6">
        <v>1</v>
      </c>
      <c r="J8" s="6">
        <v>1</v>
      </c>
    </row>
    <row r="9" spans="1:12">
      <c r="A9" s="6" t="s">
        <v>4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/>
      <c r="H9" s="6"/>
      <c r="I9" s="6"/>
      <c r="J9" s="6"/>
    </row>
    <row r="11" spans="1:12">
      <c r="A11" s="5" t="s">
        <v>14</v>
      </c>
      <c r="B11" s="4"/>
      <c r="C11" s="4"/>
      <c r="D11" s="4"/>
      <c r="E11" s="4"/>
      <c r="F11" s="4"/>
      <c r="G11" s="4"/>
      <c r="H11" s="4"/>
      <c r="I11" s="4"/>
      <c r="J11" s="4"/>
    </row>
    <row r="13" spans="1:12" ht="30">
      <c r="A13" s="2"/>
      <c r="B13" s="7" t="s">
        <v>5</v>
      </c>
      <c r="C13" s="7" t="s">
        <v>6</v>
      </c>
      <c r="D13" s="7" t="s">
        <v>7</v>
      </c>
      <c r="E13" s="7" t="s">
        <v>8</v>
      </c>
      <c r="F13" s="7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L13" s="8" t="s">
        <v>15</v>
      </c>
    </row>
    <row r="14" spans="1:12">
      <c r="A14" s="6" t="s">
        <v>1</v>
      </c>
      <c r="B14" s="6">
        <f>B6/L14</f>
        <v>0.2</v>
      </c>
      <c r="C14" s="6">
        <f>C6/L14</f>
        <v>0.2</v>
      </c>
      <c r="D14" s="6">
        <f>D6/L14</f>
        <v>0.2</v>
      </c>
      <c r="E14" s="6">
        <f>E6/L14</f>
        <v>0.2</v>
      </c>
      <c r="F14" s="6">
        <f>F6/L14</f>
        <v>0.2</v>
      </c>
      <c r="G14" s="6">
        <f>G6/L14</f>
        <v>0</v>
      </c>
      <c r="H14" s="6">
        <f>H6/L14</f>
        <v>0</v>
      </c>
      <c r="I14" s="6">
        <f>I6/L14</f>
        <v>0</v>
      </c>
      <c r="J14" s="6">
        <f>J6/L14</f>
        <v>0</v>
      </c>
      <c r="L14" s="1">
        <v>5</v>
      </c>
    </row>
    <row r="15" spans="1:12">
      <c r="A15" s="6" t="s">
        <v>2</v>
      </c>
      <c r="B15" s="6">
        <f>B7/L15</f>
        <v>0.16666666666666666</v>
      </c>
      <c r="C15" s="6">
        <f>C7/L15</f>
        <v>0.16666666666666666</v>
      </c>
      <c r="D15" s="6">
        <f>D7/L15</f>
        <v>0.16666666666666666</v>
      </c>
      <c r="E15" s="6">
        <f>E7/L15</f>
        <v>0</v>
      </c>
      <c r="F15" s="6">
        <f>F7/L15</f>
        <v>0.33333333333333331</v>
      </c>
      <c r="G15" s="6">
        <f>G7/L15</f>
        <v>0.16666666666666666</v>
      </c>
      <c r="H15" s="6">
        <f>H7/L15</f>
        <v>0</v>
      </c>
      <c r="I15" s="6">
        <f>I7/L15</f>
        <v>0</v>
      </c>
      <c r="J15" s="6">
        <f>J7/L15</f>
        <v>0</v>
      </c>
      <c r="L15" s="1">
        <v>6</v>
      </c>
    </row>
    <row r="16" spans="1:12">
      <c r="A16" s="6" t="s">
        <v>3</v>
      </c>
      <c r="B16" s="6">
        <f>B8/L16</f>
        <v>0.16666666666666666</v>
      </c>
      <c r="C16" s="6">
        <f>C8/L16</f>
        <v>0.16666666666666666</v>
      </c>
      <c r="D16" s="6">
        <f>D8/L16</f>
        <v>0.16666666666666666</v>
      </c>
      <c r="E16" s="6">
        <f>E8/L16</f>
        <v>0</v>
      </c>
      <c r="F16" s="6">
        <f>F8/L16</f>
        <v>0</v>
      </c>
      <c r="G16" s="6">
        <f>G8/L16</f>
        <v>0</v>
      </c>
      <c r="H16" s="6">
        <f>H8/L16</f>
        <v>0.16666666666666666</v>
      </c>
      <c r="I16" s="6">
        <f>I8/L16</f>
        <v>0.16666666666666666</v>
      </c>
      <c r="J16" s="6">
        <f>J8/L16</f>
        <v>0.16666666666666666</v>
      </c>
      <c r="L16" s="1">
        <v>6</v>
      </c>
    </row>
    <row r="17" spans="1:12">
      <c r="A17" s="6" t="s">
        <v>4</v>
      </c>
      <c r="B17" s="6">
        <f>B9/L17</f>
        <v>0.2</v>
      </c>
      <c r="C17" s="6">
        <f>C9/L17</f>
        <v>0.2</v>
      </c>
      <c r="D17" s="6">
        <f>D9/L17</f>
        <v>0.2</v>
      </c>
      <c r="E17" s="6">
        <f>E9/L17</f>
        <v>0.2</v>
      </c>
      <c r="F17" s="6">
        <f>F9/L17</f>
        <v>0.2</v>
      </c>
      <c r="G17" s="6">
        <f>G9/L17</f>
        <v>0</v>
      </c>
      <c r="H17" s="6">
        <f>H9/L17</f>
        <v>0</v>
      </c>
      <c r="I17" s="6">
        <f>I9/L17</f>
        <v>0</v>
      </c>
      <c r="J17" s="6">
        <f>J9/L17</f>
        <v>0</v>
      </c>
      <c r="L17" s="1">
        <v>5</v>
      </c>
    </row>
    <row r="19" spans="1:12">
      <c r="A19" s="9" t="s">
        <v>19</v>
      </c>
      <c r="B19" s="10"/>
      <c r="C19" s="10"/>
      <c r="D19" s="10"/>
      <c r="E19" s="10"/>
      <c r="F19" s="10"/>
      <c r="G19" s="10"/>
      <c r="H19" s="10"/>
      <c r="I19" s="10"/>
      <c r="J19" s="10"/>
    </row>
    <row r="21" spans="1:12">
      <c r="A21" t="s">
        <v>16</v>
      </c>
      <c r="B21">
        <v>4</v>
      </c>
    </row>
    <row r="23" spans="1:12">
      <c r="B23" s="11" t="s">
        <v>5</v>
      </c>
      <c r="C23" s="11" t="s">
        <v>6</v>
      </c>
      <c r="D23" s="11" t="s">
        <v>7</v>
      </c>
      <c r="E23" s="11" t="s">
        <v>8</v>
      </c>
      <c r="F23" s="11" t="s">
        <v>9</v>
      </c>
      <c r="G23" s="11" t="s">
        <v>10</v>
      </c>
      <c r="H23" s="11" t="s">
        <v>11</v>
      </c>
      <c r="I23" s="11" t="s">
        <v>12</v>
      </c>
      <c r="J23" s="11" t="s">
        <v>13</v>
      </c>
    </row>
    <row r="24" spans="1:12">
      <c r="A24" s="6" t="s">
        <v>17</v>
      </c>
      <c r="B24" s="6">
        <f>SUM(B6:B9)</f>
        <v>4</v>
      </c>
      <c r="C24" s="6">
        <f t="shared" ref="C24:J24" si="0">SUM(C6:C9)</f>
        <v>4</v>
      </c>
      <c r="D24" s="6">
        <f t="shared" si="0"/>
        <v>4</v>
      </c>
      <c r="E24" s="6">
        <f t="shared" si="0"/>
        <v>2</v>
      </c>
      <c r="F24" s="6">
        <f t="shared" si="0"/>
        <v>4</v>
      </c>
      <c r="G24" s="6">
        <f t="shared" si="0"/>
        <v>1</v>
      </c>
      <c r="H24" s="6">
        <f t="shared" si="0"/>
        <v>1</v>
      </c>
      <c r="I24" s="6">
        <f t="shared" si="0"/>
        <v>1</v>
      </c>
      <c r="J24" s="6">
        <f t="shared" si="0"/>
        <v>1</v>
      </c>
    </row>
    <row r="25" spans="1:12">
      <c r="A25" s="12" t="s">
        <v>18</v>
      </c>
      <c r="B25" s="12">
        <f>1+LN((B21+1)/(B24+1))</f>
        <v>1</v>
      </c>
      <c r="C25" s="12">
        <f>1+LN((B21+1)/(C24+1))</f>
        <v>1</v>
      </c>
      <c r="D25" s="12">
        <f>1+LN((B21+1)/(D24+1))</f>
        <v>1</v>
      </c>
      <c r="E25" s="12">
        <f>1+LN((B21+1)/(E24+1))</f>
        <v>1.5108256237659907</v>
      </c>
      <c r="F25" s="12">
        <f>1+LN((B21+1)/(F24+1))</f>
        <v>1</v>
      </c>
      <c r="G25" s="12">
        <f>1+LN((B21+1)/(G24+1))</f>
        <v>1.9162907318741551</v>
      </c>
      <c r="H25" s="12">
        <f>1+LN((B21+1)/(H24+1))</f>
        <v>1.9162907318741551</v>
      </c>
      <c r="I25" s="12">
        <f>1+LN((B21+1)/(I24+1))</f>
        <v>1.9162907318741551</v>
      </c>
      <c r="J25" s="12">
        <f>1+LN((B21+1)/(J24+1))</f>
        <v>1.9162907318741551</v>
      </c>
    </row>
    <row r="27" spans="1:12">
      <c r="A27" s="9" t="s">
        <v>20</v>
      </c>
      <c r="B27" s="10"/>
      <c r="C27" s="10"/>
      <c r="D27" s="10"/>
      <c r="E27" s="10"/>
      <c r="F27" s="10"/>
      <c r="G27" s="10"/>
      <c r="H27" s="10"/>
      <c r="I27" s="10"/>
      <c r="J27" s="10"/>
    </row>
    <row r="29" spans="1:12">
      <c r="A29" s="2"/>
      <c r="B29" s="7" t="s">
        <v>5</v>
      </c>
      <c r="C29" s="7" t="s">
        <v>6</v>
      </c>
      <c r="D29" s="7" t="s">
        <v>7</v>
      </c>
      <c r="E29" s="7" t="s">
        <v>8</v>
      </c>
      <c r="F29" s="7" t="s">
        <v>9</v>
      </c>
      <c r="G29" s="7" t="s">
        <v>10</v>
      </c>
      <c r="H29" s="7" t="s">
        <v>11</v>
      </c>
      <c r="I29" s="7" t="s">
        <v>12</v>
      </c>
      <c r="J29" s="7" t="s">
        <v>13</v>
      </c>
    </row>
    <row r="30" spans="1:12">
      <c r="A30" s="6" t="s">
        <v>1</v>
      </c>
      <c r="B30" s="6">
        <f>B14*B25</f>
        <v>0.2</v>
      </c>
      <c r="C30" s="6">
        <f t="shared" ref="C30:J30" si="1">C14*C25</f>
        <v>0.2</v>
      </c>
      <c r="D30" s="6">
        <f t="shared" si="1"/>
        <v>0.2</v>
      </c>
      <c r="E30" s="6">
        <f t="shared" si="1"/>
        <v>0.30216512475319818</v>
      </c>
      <c r="F30" s="6">
        <f t="shared" si="1"/>
        <v>0.2</v>
      </c>
      <c r="G30" s="6">
        <f t="shared" si="1"/>
        <v>0</v>
      </c>
      <c r="H30" s="6">
        <f t="shared" si="1"/>
        <v>0</v>
      </c>
      <c r="I30" s="6">
        <f t="shared" si="1"/>
        <v>0</v>
      </c>
      <c r="J30" s="6">
        <f t="shared" si="1"/>
        <v>0</v>
      </c>
    </row>
    <row r="31" spans="1:12">
      <c r="A31" s="6" t="s">
        <v>2</v>
      </c>
      <c r="B31" s="6">
        <f>B15*B25</f>
        <v>0.16666666666666666</v>
      </c>
      <c r="C31" s="6">
        <f t="shared" ref="C31:J31" si="2">C15*C25</f>
        <v>0.16666666666666666</v>
      </c>
      <c r="D31" s="6">
        <f t="shared" si="2"/>
        <v>0.16666666666666666</v>
      </c>
      <c r="E31" s="6">
        <f t="shared" si="2"/>
        <v>0</v>
      </c>
      <c r="F31" s="6">
        <f t="shared" si="2"/>
        <v>0.33333333333333331</v>
      </c>
      <c r="G31" s="6">
        <f t="shared" si="2"/>
        <v>0.3193817886456925</v>
      </c>
      <c r="H31" s="6">
        <f t="shared" si="2"/>
        <v>0</v>
      </c>
      <c r="I31" s="6">
        <f t="shared" si="2"/>
        <v>0</v>
      </c>
      <c r="J31" s="6">
        <f t="shared" si="2"/>
        <v>0</v>
      </c>
    </row>
    <row r="32" spans="1:12">
      <c r="A32" s="6" t="s">
        <v>3</v>
      </c>
      <c r="B32" s="6">
        <f>B16*B25</f>
        <v>0.16666666666666666</v>
      </c>
      <c r="C32" s="6">
        <f t="shared" ref="C32:J32" si="3">C16*C25</f>
        <v>0.16666666666666666</v>
      </c>
      <c r="D32" s="6">
        <f t="shared" si="3"/>
        <v>0.16666666666666666</v>
      </c>
      <c r="E32" s="6">
        <f t="shared" si="3"/>
        <v>0</v>
      </c>
      <c r="F32" s="6">
        <f t="shared" si="3"/>
        <v>0</v>
      </c>
      <c r="G32" s="6">
        <f t="shared" si="3"/>
        <v>0</v>
      </c>
      <c r="H32" s="6">
        <f t="shared" si="3"/>
        <v>0.3193817886456925</v>
      </c>
      <c r="I32" s="6">
        <f t="shared" si="3"/>
        <v>0.3193817886456925</v>
      </c>
      <c r="J32" s="6">
        <f t="shared" si="3"/>
        <v>0.3193817886456925</v>
      </c>
    </row>
    <row r="33" spans="1:12">
      <c r="A33" s="6" t="s">
        <v>4</v>
      </c>
      <c r="B33" s="6">
        <f>B17*B25</f>
        <v>0.2</v>
      </c>
      <c r="C33" s="6">
        <f t="shared" ref="C33:J33" si="4">C17*C25</f>
        <v>0.2</v>
      </c>
      <c r="D33" s="6">
        <f t="shared" si="4"/>
        <v>0.2</v>
      </c>
      <c r="E33" s="6">
        <f t="shared" si="4"/>
        <v>0.30216512475319818</v>
      </c>
      <c r="F33" s="6">
        <f t="shared" si="4"/>
        <v>0.2</v>
      </c>
      <c r="G33" s="6">
        <f t="shared" si="4"/>
        <v>0</v>
      </c>
      <c r="H33" s="6">
        <f t="shared" si="4"/>
        <v>0</v>
      </c>
      <c r="I33" s="6">
        <f t="shared" si="4"/>
        <v>0</v>
      </c>
      <c r="J33" s="6">
        <f t="shared" si="4"/>
        <v>0</v>
      </c>
    </row>
    <row r="35" spans="1:12">
      <c r="A35" s="9" t="s">
        <v>22</v>
      </c>
      <c r="B35" s="10"/>
      <c r="C35" s="10"/>
      <c r="D35" s="10"/>
      <c r="E35" s="10"/>
      <c r="F35" s="10"/>
      <c r="G35" s="10"/>
      <c r="H35" s="10"/>
      <c r="I35" s="10"/>
      <c r="J35" s="10"/>
    </row>
    <row r="37" spans="1:12" ht="30">
      <c r="A37" s="2"/>
      <c r="B37" s="7" t="s">
        <v>5</v>
      </c>
      <c r="C37" s="7" t="s">
        <v>6</v>
      </c>
      <c r="D37" s="7" t="s">
        <v>7</v>
      </c>
      <c r="E37" s="7" t="s">
        <v>8</v>
      </c>
      <c r="F37" s="7" t="s">
        <v>9</v>
      </c>
      <c r="G37" s="7" t="s">
        <v>10</v>
      </c>
      <c r="H37" s="7" t="s">
        <v>11</v>
      </c>
      <c r="I37" s="7" t="s">
        <v>12</v>
      </c>
      <c r="J37" s="7" t="s">
        <v>13</v>
      </c>
      <c r="L37" s="13" t="s">
        <v>21</v>
      </c>
    </row>
    <row r="38" spans="1:12">
      <c r="A38" s="6" t="s">
        <v>1</v>
      </c>
      <c r="B38" s="6">
        <f>B30/L38</f>
        <v>0.39896105177048452</v>
      </c>
      <c r="C38" s="6">
        <f>C30/L38</f>
        <v>0.39896105177048452</v>
      </c>
      <c r="D38" s="6">
        <f>D30/L38</f>
        <v>0.39896105177048452</v>
      </c>
      <c r="E38" s="6">
        <f>E30/L38</f>
        <v>0.60276057989947807</v>
      </c>
      <c r="F38" s="6">
        <f>F30/L38</f>
        <v>0.39896105177048452</v>
      </c>
      <c r="G38" s="6">
        <f>G30/L38</f>
        <v>0</v>
      </c>
      <c r="H38" s="6">
        <f>H30/L38</f>
        <v>0</v>
      </c>
      <c r="I38" s="6">
        <f>I30/L38</f>
        <v>0</v>
      </c>
      <c r="J38" s="6">
        <f>J30/L38</f>
        <v>0</v>
      </c>
      <c r="L38">
        <f>SQRT(B30^2+C30^2+D30^2+E30^2+F30^2+G30^2+H30^2+I30^2+J30^2)</f>
        <v>0.50130206723802351</v>
      </c>
    </row>
    <row r="39" spans="1:12">
      <c r="A39" s="6" t="s">
        <v>2</v>
      </c>
      <c r="B39" s="6">
        <f t="shared" ref="B39:B41" si="5">B31/L39</f>
        <v>0.30610725949828971</v>
      </c>
      <c r="C39" s="6">
        <f t="shared" ref="C39:C41" si="6">C31/L39</f>
        <v>0.30610725949828971</v>
      </c>
      <c r="D39" s="6">
        <f t="shared" ref="D39:D41" si="7">D31/L39</f>
        <v>0.30610725949828971</v>
      </c>
      <c r="E39" s="6">
        <f t="shared" ref="E39:E41" si="8">E31/L39</f>
        <v>0</v>
      </c>
      <c r="F39" s="6">
        <f t="shared" ref="F39:F41" si="9">F31/L39</f>
        <v>0.61221451899657942</v>
      </c>
      <c r="G39" s="6">
        <f t="shared" ref="G39:G41" si="10">G31/L39</f>
        <v>0.58659050433596949</v>
      </c>
      <c r="H39" s="6">
        <f t="shared" ref="H39:H41" si="11">H31/L39</f>
        <v>0</v>
      </c>
      <c r="I39" s="6">
        <f t="shared" ref="I39:I41" si="12">I31/L39</f>
        <v>0</v>
      </c>
      <c r="J39" s="6">
        <f t="shared" ref="J39:J41" si="13">J31/L39</f>
        <v>0</v>
      </c>
      <c r="L39">
        <f t="shared" ref="L39:L41" si="14">SQRT(B31^2+C31^2+D31^2+E31^2+F31^2+G31^2+H31^2+I31^2+J31^2)</f>
        <v>0.54447146055873874</v>
      </c>
    </row>
    <row r="40" spans="1:12">
      <c r="A40" s="6" t="s">
        <v>3</v>
      </c>
      <c r="B40" s="6">
        <f t="shared" si="5"/>
        <v>0.26710378764216802</v>
      </c>
      <c r="C40" s="6">
        <f t="shared" si="6"/>
        <v>0.26710378764216802</v>
      </c>
      <c r="D40" s="6">
        <f t="shared" si="7"/>
        <v>0.26710378764216802</v>
      </c>
      <c r="E40" s="6">
        <f t="shared" si="8"/>
        <v>0</v>
      </c>
      <c r="F40" s="6">
        <f t="shared" si="9"/>
        <v>0</v>
      </c>
      <c r="G40" s="6">
        <f t="shared" si="10"/>
        <v>0</v>
      </c>
      <c r="H40" s="6">
        <f t="shared" si="11"/>
        <v>0.51184851270716902</v>
      </c>
      <c r="I40" s="6">
        <f t="shared" si="12"/>
        <v>0.51184851270716902</v>
      </c>
      <c r="J40" s="6">
        <f t="shared" si="13"/>
        <v>0.51184851270716902</v>
      </c>
      <c r="L40">
        <f t="shared" si="14"/>
        <v>0.62397717433324329</v>
      </c>
    </row>
    <row r="41" spans="1:12">
      <c r="A41" s="6" t="s">
        <v>4</v>
      </c>
      <c r="B41" s="6">
        <f t="shared" si="5"/>
        <v>0.39896105177048452</v>
      </c>
      <c r="C41" s="6">
        <f t="shared" si="6"/>
        <v>0.39896105177048452</v>
      </c>
      <c r="D41" s="6">
        <f t="shared" si="7"/>
        <v>0.39896105177048452</v>
      </c>
      <c r="E41" s="6">
        <f t="shared" si="8"/>
        <v>0.60276057989947807</v>
      </c>
      <c r="F41" s="6">
        <f t="shared" si="9"/>
        <v>0.39896105177048452</v>
      </c>
      <c r="G41" s="6">
        <f t="shared" si="10"/>
        <v>0</v>
      </c>
      <c r="H41" s="6">
        <f t="shared" si="11"/>
        <v>0</v>
      </c>
      <c r="I41" s="6">
        <f t="shared" si="12"/>
        <v>0</v>
      </c>
      <c r="J41" s="6">
        <f t="shared" si="13"/>
        <v>0</v>
      </c>
      <c r="L41">
        <f t="shared" si="14"/>
        <v>0.50130206723802351</v>
      </c>
    </row>
  </sheetData>
  <mergeCells count="6">
    <mergeCell ref="A1:L1"/>
    <mergeCell ref="A3:J3"/>
    <mergeCell ref="A11:J11"/>
    <mergeCell ref="A19:J19"/>
    <mergeCell ref="A27:J27"/>
    <mergeCell ref="A35:J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2022-12-23T10:10:12Z</dcterms:modified>
</cp:coreProperties>
</file>