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_searching_time" sheetId="1" r:id="rId4"/>
    <sheet state="visible" name="indexing_graphics" sheetId="2" r:id="rId5"/>
    <sheet state="visible" name="searching_graphics" sheetId="3" r:id="rId6"/>
    <sheet state="visible" name="V2_indexing_time" sheetId="4" r:id="rId7"/>
    <sheet state="visible" name="V1_indexing_time" sheetId="5" r:id="rId8"/>
    <sheet state="visible" name="V1_searching_time" sheetId="6" r:id="rId9"/>
    <sheet state="hidden" name="csv-postman (size=max)" sheetId="7" r:id="rId10"/>
    <sheet state="hidden" name="csv-postman (size=10) " sheetId="8" r:id="rId11"/>
    <sheet state="hidden" name="csv-java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Version 1 sayfanın en alt kısmına yedeklendi. İkinci ölçümler bu tabloya eklenebilir.
	-Ayşenur Deniz</t>
      </text>
    </comment>
  </commentList>
</comments>
</file>

<file path=xl/sharedStrings.xml><?xml version="1.0" encoding="utf-8"?>
<sst xmlns="http://schemas.openxmlformats.org/spreadsheetml/2006/main" count="825" uniqueCount="229">
  <si>
    <t>Postman Default - V2</t>
  </si>
  <si>
    <t>Searching Time (ms)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</si>
  <si>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</si>
  <si>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</si>
  <si>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</si>
  <si>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</si>
  <si>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</si>
  <si>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</si>
  <si>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</si>
  <si>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</si>
  <si>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</si>
  <si>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</si>
  <si>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Solr</t>
  </si>
  <si>
    <t>Elasticsearch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</si>
  <si>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</si>
  <si>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</si>
  <si>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</si>
  <si>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</si>
  <si>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</si>
  <si>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</si>
  <si>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</si>
  <si>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</si>
  <si>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</si>
  <si>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</si>
  <si>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</si>
  <si>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Number of Data</t>
  </si>
  <si>
    <t>Postman Max Value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</si>
  <si>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</si>
  <si>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</si>
  <si>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</si>
  <si>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</t>
    </r>
    <r>
      <rPr>
        <rFont val="Arial"/>
        <b/>
        <color theme="1"/>
      </rPr>
      <t>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</si>
  <si>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</si>
  <si>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</si>
  <si>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</si>
  <si>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</si>
  <si>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</si>
  <si>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</si>
  <si>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Java Default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</si>
  <si>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</si>
  <si>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</si>
  <si>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</si>
  <si>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</t>
    </r>
    <r>
      <rPr>
        <rFont val="Arial"/>
        <b/>
        <color theme="1"/>
      </rPr>
      <t>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</si>
  <si>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</si>
  <si>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</si>
  <si>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</si>
  <si>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</si>
  <si>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</si>
  <si>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</si>
  <si>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Java  Value:100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</si>
  <si>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</si>
  <si>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</si>
  <si>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</si>
  <si>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</t>
    </r>
    <r>
      <rPr>
        <rFont val="Arial"/>
        <b/>
        <color theme="1"/>
      </rPr>
      <t>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</si>
  <si>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</si>
  <si>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</si>
  <si>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</si>
  <si>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</si>
  <si>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</si>
  <si>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</si>
  <si>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Java Max Value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</si>
  <si>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</si>
  <si>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</si>
  <si>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</si>
  <si>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</t>
    </r>
    <r>
      <rPr>
        <rFont val="Arial"/>
        <b/>
        <color theme="1"/>
      </rPr>
      <t>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</si>
  <si>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</si>
  <si>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</si>
  <si>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</si>
  <si>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</si>
  <si>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</si>
  <si>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</si>
  <si>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Postman Default V1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</si>
  <si>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</si>
  <si>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Sentiment_Subjectivity:[0.1 TO 0.746]</t>
    </r>
  </si>
  <si>
    <r>
      <rPr>
        <rFont val="Arial"/>
        <b/>
        <color theme="1"/>
      </rPr>
      <t xml:space="preserve">Query 3:  </t>
    </r>
    <r>
      <rPr>
        <rFont val="Arial"/>
        <b val="0"/>
        <color theme="1"/>
      </rPr>
      <t xml:space="preserve"> App:*Food* AND Sentiment:Positive AND Translated_Review:*Full* OR Translated_Review:*great* OR Translated_Review:*good* OR Translated_Review:*enjoy*</t>
    </r>
  </si>
  <si>
    <r>
      <rPr>
        <rFont val="Arial"/>
        <b/>
        <color theme="1"/>
      </rPr>
      <t xml:space="preserve">Query 4:  </t>
    </r>
    <r>
      <rPr>
        <rFont val="Arial"/>
        <b val="0"/>
        <color theme="1"/>
      </rPr>
      <t>Sentiment_Subjectivity:[0.79 TO 0.82] AND Sentiment_Polarity:0.716666667</t>
    </r>
  </si>
  <si>
    <r>
      <rPr>
        <rFont val="Arial"/>
        <b/>
        <color theme="1"/>
      </rPr>
      <t>Query 5: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</si>
  <si>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 xml:space="preserve">Query 6:                                       </t>
    </r>
    <r>
      <rPr>
        <rFont val="Arial"/>
        <b val="0"/>
        <color theme="1"/>
      </rPr>
      <t>keywords:*algorithm*  OR Abstract:*algorithm*</t>
    </r>
  </si>
  <si>
    <r>
      <rPr>
        <rFont val="Arial"/>
        <b/>
        <color theme="1"/>
      </rPr>
      <t>Query 7:                    k</t>
    </r>
    <r>
      <rPr>
        <rFont val="Arial"/>
        <b val="0"/>
        <color theme="1"/>
      </rPr>
      <t>eywords:analysis OR Domain:*CS* OR Abstract:system</t>
    </r>
  </si>
  <si>
    <r>
      <rPr>
        <rFont val="Arial"/>
        <b/>
        <color theme="1"/>
      </rPr>
      <t xml:space="preserve">Query 8:                                  </t>
    </r>
    <r>
      <rPr>
        <rFont val="Arial"/>
        <b val="0"/>
        <color theme="1"/>
      </rPr>
      <t>xp_end:32417</t>
    </r>
  </si>
  <si>
    <r>
      <rPr>
        <rFont val="Arial"/>
        <b/>
        <color theme="1"/>
      </rPr>
      <t xml:space="preserve">Query 9:                                     </t>
    </r>
    <r>
      <rPr>
        <rFont val="Arial"/>
        <b val="0"/>
        <color theme="1"/>
      </rPr>
      <t xml:space="preserve"> buybacks:1 AND deaths:1</t>
    </r>
  </si>
  <si>
    <r>
      <rPr>
        <rFont val="Arial"/>
        <b/>
        <color theme="1"/>
      </rPr>
      <t xml:space="preserve">Query 10:                    </t>
    </r>
    <r>
      <rPr>
        <rFont val="Arial"/>
        <b val="0"/>
        <color theme="1"/>
      </rPr>
      <t>buybacks:0 AND deaths:1 AND damage:0 OR gold_delta:0</t>
    </r>
  </si>
  <si>
    <t>for Elasticsearch</t>
  </si>
  <si>
    <t>for Solr</t>
  </si>
  <si>
    <t>Machine 1 - Default Values</t>
  </si>
  <si>
    <t>Machine 2 - Default Values</t>
  </si>
  <si>
    <t>Machine 3 - Default Values</t>
  </si>
  <si>
    <t>Heap Size</t>
  </si>
  <si>
    <t>Dataset 1</t>
  </si>
  <si>
    <t>Dataset 2</t>
  </si>
  <si>
    <t>Dataset 3</t>
  </si>
  <si>
    <t>Boyut</t>
  </si>
  <si>
    <t>6 GB</t>
  </si>
  <si>
    <t>8 GB</t>
  </si>
  <si>
    <t>12 GB</t>
  </si>
  <si>
    <t>16 GB</t>
  </si>
  <si>
    <t>20 GB</t>
  </si>
  <si>
    <t>24 GB</t>
  </si>
  <si>
    <t>Machine 1</t>
  </si>
  <si>
    <t>Dataset 1 (~17 MB)</t>
  </si>
  <si>
    <t>Dataset 2 (~74 MB)</t>
  </si>
  <si>
    <t>Dataset 3 (~300 MB)</t>
  </si>
  <si>
    <t>Machine 2</t>
  </si>
  <si>
    <t>Machine 3</t>
  </si>
  <si>
    <t>6,4,</t>
  </si>
  <si>
    <t>SOLR</t>
  </si>
  <si>
    <r>
      <rPr>
        <rFont val="Arial"/>
        <color theme="1"/>
      </rPr>
      <t>Değiştiril</t>
    </r>
    <r>
      <rPr>
        <rFont val="Arial"/>
        <b/>
        <color theme="1"/>
      </rPr>
      <t>me</t>
    </r>
    <r>
      <rPr>
        <rFont val="Arial"/>
        <color theme="1"/>
      </rPr>
      <t>di</t>
    </r>
  </si>
  <si>
    <t>Değiştirildi</t>
  </si>
  <si>
    <r>
      <rPr>
        <rFont val="Arial"/>
        <color theme="1"/>
      </rPr>
      <t>Değiştiril</t>
    </r>
    <r>
      <rPr>
        <rFont val="Arial"/>
        <b/>
        <color theme="1"/>
      </rPr>
      <t>me</t>
    </r>
    <r>
      <rPr>
        <rFont val="Arial"/>
        <color theme="1"/>
      </rPr>
      <t>di</t>
    </r>
  </si>
  <si>
    <r>
      <rPr>
        <rFont val="Arial"/>
        <color theme="1"/>
      </rPr>
      <t>Değiştiril</t>
    </r>
    <r>
      <rPr>
        <rFont val="Arial"/>
        <b/>
        <color theme="1"/>
      </rPr>
      <t>me</t>
    </r>
    <r>
      <rPr>
        <rFont val="Arial"/>
        <color theme="1"/>
      </rPr>
      <t>di</t>
    </r>
  </si>
  <si>
    <t>12GB</t>
  </si>
  <si>
    <t>16GB</t>
  </si>
  <si>
    <t>20GB</t>
  </si>
  <si>
    <t>24GB</t>
  </si>
  <si>
    <t>CMD</t>
  </si>
  <si>
    <t>V2-6G</t>
  </si>
  <si>
    <t>V3 - 24G</t>
  </si>
  <si>
    <t>Reviews Dataset (~17 MB)</t>
  </si>
  <si>
    <t>Papers Dataset (~74 MB)</t>
  </si>
  <si>
    <t>50000 Satır için (Elasticsearch) - NDJSON</t>
  </si>
  <si>
    <t>50000 Satır için (Solr) - JSON</t>
  </si>
  <si>
    <t>Dataset 2 (74 MB)</t>
  </si>
  <si>
    <t>Dataset 3 (9,40 MB)</t>
  </si>
  <si>
    <t>Dataset 3 (11,1MB)</t>
  </si>
  <si>
    <t>Satır Sayısı</t>
  </si>
  <si>
    <t>Test 1</t>
  </si>
  <si>
    <t>Test 2</t>
  </si>
  <si>
    <t>Test Ortalama</t>
  </si>
  <si>
    <t>Dosya Boyutu (MB)</t>
  </si>
  <si>
    <t>1,5 M</t>
  </si>
  <si>
    <t>1 M</t>
  </si>
  <si>
    <t>0,5 M</t>
  </si>
  <si>
    <r>
      <rPr>
        <rFont val="Arial"/>
        <b/>
        <color theme="1"/>
        <sz val="14.0"/>
      </rPr>
      <t xml:space="preserve">Search Time (ms) - </t>
    </r>
    <r>
      <rPr>
        <rFont val="Arial"/>
        <b val="0"/>
        <color theme="1"/>
        <sz val="14.0"/>
      </rPr>
      <t xml:space="preserve">Java programlama dili aracılığı ile alınan sonuçlar </t>
    </r>
  </si>
  <si>
    <t xml:space="preserve">Query 1: </t>
  </si>
  <si>
    <t xml:space="preserve">Query 2:    </t>
  </si>
  <si>
    <t xml:space="preserve">Query 3:     </t>
  </si>
  <si>
    <t xml:space="preserve">Query 4:   </t>
  </si>
  <si>
    <t xml:space="preserve">Query 5:          </t>
  </si>
  <si>
    <r>
      <rPr>
        <rFont val="Arial"/>
        <b/>
        <color theme="1"/>
      </rPr>
      <t xml:space="preserve">Query 6: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</si>
  <si>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7:         </t>
    </r>
    <r>
      <rPr>
        <rFont val="Arial"/>
        <b val="0"/>
        <color theme="1"/>
      </rPr>
      <t>Sentiment_Polarity: [0.5 TO * ] AND Sentiment_Subjectivity: [* TO 0.5]</t>
    </r>
  </si>
  <si>
    <r>
      <rPr>
        <rFont val="Arial"/>
        <b/>
        <color theme="1"/>
      </rPr>
      <t xml:space="preserve">Query 8:         </t>
    </r>
    <r>
      <rPr>
        <rFont val="Arial"/>
        <b val="0"/>
        <color theme="1"/>
      </rPr>
      <t>Sentiment_Subjectivity:[0.2 TO 0.7]</t>
    </r>
  </si>
  <si>
    <r>
      <rPr>
        <rFont val="Arial"/>
        <b/>
        <color theme="1"/>
      </rPr>
      <t xml:space="preserve">Query 9:   </t>
    </r>
    <r>
      <rPr>
        <rFont val="Arial"/>
        <b val="0"/>
        <color theme="1"/>
      </rPr>
      <t>App:*Food* AND Sentiment:Positive AND Translated_Review:*Full*</t>
    </r>
  </si>
  <si>
    <r>
      <rPr>
        <rFont val="Arial"/>
        <b/>
        <color theme="1"/>
      </rPr>
      <t xml:space="preserve">Query 10:            </t>
    </r>
    <r>
      <rPr>
        <rFont val="Arial"/>
        <b val="0"/>
        <color theme="1"/>
      </rPr>
      <t>Sentiment:Positive AND Translated_Review:*great* AND Translated_Review:*good* AND Translated_Review:*enjoy*&amp;sort=Sentiment_Polarity desc&amp;fl=App</t>
    </r>
  </si>
  <si>
    <r>
      <rPr>
        <rFont val="Arial"/>
        <b/>
        <color theme="1"/>
      </rPr>
      <t xml:space="preserve">Query 11:                                    </t>
    </r>
    <r>
      <rPr>
        <rFont val="Arial"/>
        <b val="0"/>
        <color theme="1"/>
      </rPr>
      <t>keywords:*Parkinson*</t>
    </r>
  </si>
  <si>
    <r>
      <rPr>
        <rFont val="Arial"/>
        <b/>
        <color theme="1"/>
      </rPr>
      <t xml:space="preserve">Query 12:                                       </t>
    </r>
    <r>
      <rPr>
        <rFont val="Arial"/>
        <b val="0"/>
        <color theme="1"/>
      </rPr>
      <t xml:space="preserve">keywords:*algorithm*  AND Abstract:*algorithm* </t>
    </r>
  </si>
  <si>
    <r>
      <rPr>
        <rFont val="Arial"/>
        <b/>
        <color theme="1"/>
      </rPr>
      <t xml:space="preserve">Query 13:                                 </t>
    </r>
    <r>
      <rPr>
        <rFont val="Arial"/>
        <b val="0"/>
        <color theme="1"/>
      </rPr>
      <t>facet.field=Domain&amp;facet.limit=5&amp;facet.query=Domain&amp;facet=true&amp;indent=true&amp;q.op=OR&amp;q=*%3A*&amp;rows=0</t>
    </r>
  </si>
  <si>
    <r>
      <rPr>
        <rFont val="Arial"/>
        <b/>
        <color theme="1"/>
      </rPr>
      <t xml:space="preserve">Query 14:                              </t>
    </r>
    <r>
      <rPr>
        <rFont val="Arial"/>
        <b val="0"/>
        <color theme="1"/>
      </rPr>
      <t>facet.field=keywords&amp;facet.limit=5&amp;facet.query=keywords&amp;facet=true&amp;indent=true&amp;q.op=OR&amp;q=Domain%3A*medical*&amp;rows=0</t>
    </r>
  </si>
  <si>
    <t xml:space="preserve">Query 15:                    </t>
  </si>
  <si>
    <t>1503 (ilk on)</t>
  </si>
  <si>
    <t>25320 (ilk on)</t>
  </si>
  <si>
    <t>Machine 1  Postman</t>
  </si>
  <si>
    <r>
      <rPr>
        <rFont val="Arial"/>
        <b/>
        <color theme="1"/>
      </rPr>
      <t xml:space="preserve">Query 1: </t>
    </r>
    <r>
      <rPr>
        <rFont val="Arial"/>
        <b val="0"/>
        <color theme="1"/>
      </rPr>
      <t>Translated_Review:nan</t>
    </r>
  </si>
  <si>
    <r>
      <rPr>
        <rFont val="Arial"/>
        <b/>
        <color theme="1"/>
      </rPr>
      <t xml:space="preserve">Query 3:         </t>
    </r>
    <r>
      <rPr>
        <rFont val="Arial"/>
        <b val="0"/>
        <color theme="1"/>
      </rPr>
      <t>Sentiment_Subjectivity:[0.2 TO 0.7]</t>
    </r>
  </si>
  <si>
    <r>
      <rPr>
        <rFont val="Arial"/>
        <b/>
        <color theme="1"/>
      </rPr>
      <t xml:space="preserve">Query 4:   </t>
    </r>
    <r>
      <rPr>
        <rFont val="Arial"/>
        <b val="0"/>
        <color theme="1"/>
      </rPr>
      <t>App:*Food* AND Sentiment:Positive AND Translated_Review:*Full*</t>
    </r>
  </si>
  <si>
    <r>
      <rPr>
        <rFont val="Arial"/>
        <b/>
        <color theme="1"/>
      </rPr>
      <t xml:space="preserve">Query 5:            </t>
    </r>
    <r>
      <rPr>
        <rFont val="Arial"/>
        <b val="0"/>
        <color theme="1"/>
      </rPr>
      <t>Sentiment:Positive AND Translated_Review:*great* AND Translated_Review:*good* AND Translated_Review:*enjoy*</t>
    </r>
  </si>
  <si>
    <r>
      <rPr>
        <rFont val="Arial"/>
        <b/>
        <color theme="1"/>
      </rPr>
      <t>Query 6:                                   K</t>
    </r>
    <r>
      <rPr>
        <rFont val="Arial"/>
        <b val="0"/>
        <color theme="1"/>
      </rPr>
      <t>eywords:*Parkinson*</t>
    </r>
  </si>
  <si>
    <r>
      <rPr>
        <rFont val="Arial"/>
        <b/>
        <color theme="1"/>
      </rPr>
      <t>Query 7:                                       K</t>
    </r>
    <r>
      <rPr>
        <rFont val="Arial"/>
        <b val="0"/>
        <color theme="1"/>
      </rPr>
      <t xml:space="preserve">eywords:*algorithm*  AND Abstract:*algorithm* </t>
    </r>
  </si>
  <si>
    <r>
      <t xml:space="preserve">Query 10:                    </t>
    </r>
    <r>
      <rPr>
        <rFont val="Arial"/>
        <b val="0"/>
        <color theme="1"/>
      </rPr>
      <t>Keywords:analysis OR Domain:*CS* OR Abstract:system</t>
    </r>
  </si>
  <si>
    <t>saniye</t>
  </si>
  <si>
    <t>Sorgulama 3 farklı zamanda toplam 30 kez tekrarlanmıştır.</t>
  </si>
  <si>
    <r>
      <rPr>
        <rFont val="Arial"/>
        <b/>
        <color theme="1"/>
        <sz val="14.0"/>
      </rPr>
      <t xml:space="preserve">Search Time (ms) - </t>
    </r>
    <r>
      <rPr>
        <rFont val="Arial"/>
        <b val="0"/>
        <color theme="1"/>
        <sz val="14.0"/>
      </rPr>
      <t xml:space="preserve">Postman uygulamasından alınan sonuçlar </t>
    </r>
  </si>
  <si>
    <r>
      <rPr>
        <rFont val="Arial"/>
        <b/>
        <color theme="1"/>
      </rPr>
      <t xml:space="preserve">Query 1:           </t>
    </r>
    <r>
      <rPr>
        <rFont val="Arial"/>
        <b val="0"/>
        <color theme="1"/>
      </rPr>
      <t>Translated_Review değeri “nan” olanların sayısını ve listesini getiriniz.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</si>
  <si>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Sentiment_Polarity 0.5 in üstünde olup Sentiment_Subjectivity 0.5 in altında olan uygulamaları listeleyiniz.</t>
    </r>
  </si>
  <si>
    <r>
      <rPr>
        <rFont val="Arial"/>
        <b/>
        <color theme="1"/>
      </rPr>
      <t xml:space="preserve">Query 3:         </t>
    </r>
    <r>
      <rPr>
        <rFont val="Arial"/>
        <b val="0"/>
        <color theme="1"/>
      </rPr>
      <t>Sentiment_Polarity si 0.5 ile başlayan uygulamaların tüm bilgilerini listeleyiniz.</t>
    </r>
  </si>
  <si>
    <r>
      <rPr>
        <rFont val="Arial"/>
        <b/>
        <color theme="1"/>
      </rPr>
      <t xml:space="preserve">Query 4:   </t>
    </r>
    <r>
      <rPr>
        <rFont val="Arial"/>
        <b val="0"/>
        <color theme="1"/>
      </rPr>
      <t>Sentiment_Subjectivity niteliği  0.8 - 1 aralığında olan ilk on uygulamanın ismini listeleyiniz.</t>
    </r>
  </si>
  <si>
    <r>
      <rPr>
        <rFont val="Arial"/>
        <b/>
        <color theme="1"/>
      </rPr>
      <t xml:space="preserve">Query 5:            </t>
    </r>
    <r>
      <rPr>
        <rFont val="Arial"/>
        <b val="0"/>
        <color theme="1"/>
      </rPr>
      <t>Sentiment_Subjectivity niteliği  0.2 - 0.7 aralığında olan ilk on uygulamanın ismini listeleyiniz.</t>
    </r>
  </si>
  <si>
    <r>
      <rPr>
        <rFont val="Arial"/>
        <b/>
        <color theme="1"/>
      </rPr>
      <t xml:space="preserve">Query 6:                                    </t>
    </r>
    <r>
      <rPr>
        <rFont val="Arial"/>
        <b val="0"/>
        <color theme="1"/>
      </rPr>
      <t>En fazla Sentiment:Negative görüşü alan 10 uygulamanın bilgilerini listeleyiniz.</t>
    </r>
  </si>
  <si>
    <r>
      <rPr>
        <rFont val="Arial"/>
        <b/>
        <color theme="1"/>
      </rPr>
      <t xml:space="preserve">Query 7:                                       </t>
    </r>
    <r>
      <rPr>
        <rFont val="Arial"/>
        <b val="0"/>
        <color theme="1"/>
      </rPr>
      <t>En fazla Sentiment:Negative görüşü alan ve Sentiment_Polarity en düşük olan 10 uygulamaların listesini veriniz.</t>
    </r>
  </si>
  <si>
    <r>
      <rPr>
        <rFont val="Arial"/>
        <b/>
        <color theme="1"/>
      </rPr>
      <t xml:space="preserve">Query 8:                                 </t>
    </r>
    <r>
      <rPr>
        <rFont val="Arial"/>
        <b val="0"/>
        <color theme="1"/>
      </rPr>
      <t>Food ile ilgili uygulamalarda duygusu(sentiment) positive olan ve görüşlerde(translated_review) Full kelimesi içeren uygulamaların bütün bilgilerini listeleyiniz.</t>
    </r>
  </si>
  <si>
    <r>
      <rPr>
        <rFont val="Arial"/>
        <b/>
        <color theme="1"/>
      </rPr>
      <t xml:space="preserve">Query 9:                              </t>
    </r>
    <r>
      <rPr>
        <rFont val="Arial"/>
        <b val="0"/>
        <color theme="1"/>
      </rPr>
      <t>Positive duyguya sahip görüşlerde great, like, enjoy kelimelerinin kullanıldığı yorumları içeren uygulamaları Sentiment_Polarity niteliğine göre azalan bir şekilde listeleyiniz.</t>
    </r>
  </si>
  <si>
    <r>
      <rPr>
        <rFont val="Arial"/>
        <b/>
        <color theme="1"/>
      </rPr>
      <t xml:space="preserve">Query 10:                       </t>
    </r>
    <r>
      <rPr>
        <rFont val="Arial"/>
        <b val="0"/>
        <color theme="1"/>
      </rPr>
      <t>Negative Sentiment içeren uygulamaların görüşlerinde en fazla kullanılan kelimelerin (“boring”, “useless” veya “terrible” gibi) sayılarını veriniz.</t>
    </r>
  </si>
  <si>
    <t>Elasticsearch
size-1</t>
  </si>
  <si>
    <t>Döndürülen Sayı</t>
  </si>
  <si>
    <t>4046 (ilk on listelendi)</t>
  </si>
  <si>
    <t>25320 (ilk on listelendi)</t>
  </si>
  <si>
    <t>8271(ilk on listelendi)</t>
  </si>
  <si>
    <r>
      <rPr>
        <rFont val="Arial"/>
        <color theme="1"/>
        <sz val="12.0"/>
      </rPr>
      <t xml:space="preserve">Postman uygulamasında süreler, sağ ortada </t>
    </r>
    <r>
      <rPr>
        <rFont val="Arial"/>
        <b/>
        <color theme="1"/>
        <sz val="12.0"/>
      </rPr>
      <t xml:space="preserve">time </t>
    </r>
    <r>
      <rPr>
        <rFont val="Arial"/>
        <color theme="1"/>
        <sz val="12.0"/>
      </rPr>
      <t>yazan kısımdan alınmıştır.</t>
    </r>
  </si>
  <si>
    <r>
      <rPr>
        <rFont val="Arial"/>
        <color theme="1"/>
        <sz val="14.0"/>
      </rPr>
      <t xml:space="preserve">Size, </t>
    </r>
    <r>
      <rPr>
        <rFont val="Arial"/>
        <b/>
        <color theme="1"/>
        <sz val="14.0"/>
      </rPr>
      <t xml:space="preserve">70.000 </t>
    </r>
    <r>
      <rPr>
        <rFont val="Arial"/>
        <color theme="1"/>
        <sz val="14.0"/>
      </rPr>
      <t xml:space="preserve">(toplam veriyi kapsayacak bir sınır) alınmıştır. </t>
    </r>
  </si>
  <si>
    <t>Döndürülen değerler aynı olmalı. (Sorgu sonucu kadar değerler döndürülmeli)</t>
  </si>
  <si>
    <t xml:space="preserve">Sorgularda  ilgili olanlarda  ilk 10 alalim </t>
  </si>
  <si>
    <r>
      <rPr>
        <rFont val="Arial"/>
        <b/>
        <color theme="1"/>
        <sz val="14.0"/>
      </rPr>
      <t xml:space="preserve">Search Time (ms) - </t>
    </r>
    <r>
      <rPr>
        <rFont val="Arial"/>
        <b val="0"/>
        <color theme="1"/>
        <sz val="14.0"/>
      </rPr>
      <t xml:space="preserve">Postman uygulamasından alınan sonuçlar </t>
    </r>
  </si>
  <si>
    <r>
      <rPr>
        <rFont val="Arial"/>
        <b/>
        <color theme="1"/>
      </rPr>
      <t xml:space="preserve">Query 1:           </t>
    </r>
    <r>
      <rPr>
        <rFont val="Arial"/>
        <b val="0"/>
        <color theme="1"/>
      </rPr>
      <t>Translated_Review değeri “nan” olanların sayısını ve listesini getirin.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</si>
  <si>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Sentiment_Polarity 0.5 in üstünde olup Sentiment_Subjectivity 0.5 in altında olan uygulamaları listeleyiniz.</t>
    </r>
  </si>
  <si>
    <r>
      <rPr>
        <rFont val="Arial"/>
        <b/>
        <color theme="1"/>
      </rPr>
      <t xml:space="preserve">Query 3:         </t>
    </r>
    <r>
      <rPr>
        <rFont val="Arial"/>
        <b val="0"/>
        <color theme="1"/>
      </rPr>
      <t>Sentiment_Polarity si 0.5 ile başlayan uygulamaların tüm bilgilerini listeleyiniz.</t>
    </r>
  </si>
  <si>
    <r>
      <rPr>
        <rFont val="Arial"/>
        <b/>
        <color theme="1"/>
      </rPr>
      <t xml:space="preserve">Query 4:   </t>
    </r>
    <r>
      <rPr>
        <rFont val="Arial"/>
        <b val="0"/>
        <color theme="1"/>
      </rPr>
      <t>Sentiment_Subjectivity niteliği  0.8 - 1 aralığında olan ilk on uygulamanın ismini listeleyiniz.</t>
    </r>
  </si>
  <si>
    <r>
      <rPr>
        <rFont val="Arial"/>
        <b/>
        <color theme="1"/>
      </rPr>
      <t xml:space="preserve">Query 5:            </t>
    </r>
    <r>
      <rPr>
        <rFont val="Arial"/>
        <b val="0"/>
        <color theme="1"/>
      </rPr>
      <t>Sentiment_Subjectivity niteliği  0.2 - 0.7 aralığında olan ilk on uygulamanın ismini listeleyiniz.</t>
    </r>
  </si>
  <si>
    <r>
      <rPr>
        <rFont val="Arial"/>
        <b/>
        <color theme="1"/>
      </rPr>
      <t xml:space="preserve">Query 6:                                    </t>
    </r>
    <r>
      <rPr>
        <rFont val="Arial"/>
        <b val="0"/>
        <color theme="1"/>
      </rPr>
      <t>En fazla Sentiment:Negative görüşü alan 10 uygulamanın bilgilerini listeleyiniz.</t>
    </r>
  </si>
  <si>
    <r>
      <rPr>
        <rFont val="Arial"/>
        <b/>
        <color theme="1"/>
      </rPr>
      <t xml:space="preserve">Query 7:                                       </t>
    </r>
    <r>
      <rPr>
        <rFont val="Arial"/>
        <b val="0"/>
        <color theme="1"/>
      </rPr>
      <t>En fazla Sentiment:Negative görüşü alan ve Sentiment_Polarity en düşük olan 10 uygulamaların listesini verin.</t>
    </r>
  </si>
  <si>
    <r>
      <rPr>
        <rFont val="Arial"/>
        <b/>
        <color theme="1"/>
      </rPr>
      <t xml:space="preserve">Query 8:                                 </t>
    </r>
    <r>
      <rPr>
        <rFont val="Arial"/>
        <b val="0"/>
        <color theme="1"/>
      </rPr>
      <t>Food ile ilgili uygulamalarda duygusu(sentiment) positive olan ve görüşlerde(translated_review) Full kelimesi içeren uygulamaların bütün bilgilerini listeleyiniz.</t>
    </r>
  </si>
  <si>
    <r>
      <rPr>
        <rFont val="Arial"/>
        <b/>
        <color theme="1"/>
      </rPr>
      <t xml:space="preserve">Query 9:                              </t>
    </r>
    <r>
      <rPr>
        <rFont val="Arial"/>
        <b val="0"/>
        <color theme="1"/>
      </rPr>
      <t>Positive duyguya sahip görüşlerde great, like, enjoy kelimelerinin kullanıldığı yorumları içeren uygulamaları Sentiment_Polarity niteliğine göre azalan bir şekilde listeleyiniz.</t>
    </r>
  </si>
  <si>
    <r>
      <rPr>
        <rFont val="Arial"/>
        <b/>
        <color theme="1"/>
      </rPr>
      <t xml:space="preserve">Query 10:                       </t>
    </r>
    <r>
      <rPr>
        <rFont val="Arial"/>
        <b val="0"/>
        <color theme="1"/>
      </rPr>
      <t>Negative Sentiment içeren uygulamaların görüşlerinde en fazla kullanılan kelimelerin (“boring”, “useless” veya “terrible” gibi) sayılarını veriniz.</t>
    </r>
  </si>
  <si>
    <t>3976 (ilk on listelendi)</t>
  </si>
  <si>
    <t>25162(ilk on listelendi)</t>
  </si>
  <si>
    <r>
      <rPr>
        <rFont val="Arial"/>
        <color theme="1"/>
        <sz val="14.0"/>
      </rPr>
      <t xml:space="preserve">Size olarak </t>
    </r>
    <r>
      <rPr>
        <rFont val="Arial"/>
        <b/>
        <color theme="1"/>
        <sz val="14.0"/>
      </rPr>
      <t xml:space="preserve">10 </t>
    </r>
    <r>
      <rPr>
        <rFont val="Arial"/>
        <color theme="1"/>
        <sz val="14.0"/>
      </rPr>
      <t>alınmıştır.</t>
    </r>
  </si>
  <si>
    <r>
      <rPr>
        <rFont val="Arial"/>
        <b/>
        <color theme="1"/>
        <sz val="14.0"/>
      </rPr>
      <t xml:space="preserve">Search Time (ms) - </t>
    </r>
    <r>
      <rPr>
        <rFont val="Arial"/>
        <b val="0"/>
        <color theme="1"/>
        <sz val="14.0"/>
      </rPr>
      <t xml:space="preserve">Java programlama dili aracılığı ile alınan sonuçlar </t>
    </r>
  </si>
  <si>
    <r>
      <rPr>
        <rFont val="Arial"/>
        <b/>
        <color theme="1"/>
      </rPr>
      <t xml:space="preserve">Query 1:           </t>
    </r>
    <r>
      <rPr>
        <rFont val="Arial"/>
        <b val="0"/>
        <color theme="1"/>
      </rPr>
      <t>Translated_Review değeri “nan” olanların sayısını ve listesini getirin.</t>
    </r>
  </si>
  <si>
    <r>
      <rPr>
        <rFont val="Arial"/>
        <b/>
        <color theme="1"/>
      </rPr>
      <t xml:space="preserve">Query 2:         </t>
    </r>
    <r>
      <rPr>
        <rFont val="Arial"/>
        <b val="0"/>
        <color theme="1"/>
      </rPr>
      <t>Sentiment_Polarity 0.5 in üstünde olup Sentiment_Subjectivity 0.5 in altında olan uygulamaları listeleyiniz.</t>
    </r>
  </si>
  <si>
    <r>
      <rPr>
        <rFont val="Arial"/>
        <b/>
        <color theme="1"/>
      </rPr>
      <t xml:space="preserve">Query 3:         </t>
    </r>
    <r>
      <rPr>
        <rFont val="Arial"/>
        <b val="0"/>
        <color theme="1"/>
      </rPr>
      <t>Sentiment_Polarity si 0.5 ile başlayan uygulamaların tüm bilgilerini listeleyiniz.</t>
    </r>
  </si>
  <si>
    <r>
      <rPr>
        <rFont val="Arial"/>
        <b/>
        <color theme="1"/>
      </rPr>
      <t xml:space="preserve">Query 4:   </t>
    </r>
    <r>
      <rPr>
        <rFont val="Arial"/>
        <b val="0"/>
        <color theme="1"/>
      </rPr>
      <t>Sentiment_Subjectivity niteliği  0.8 - 1 aralığında olan ilk on uygulamanın ismini listeleyiniz.</t>
    </r>
  </si>
  <si>
    <r>
      <rPr>
        <rFont val="Arial"/>
        <b/>
        <color theme="1"/>
      </rPr>
      <t xml:space="preserve">Query 5:            </t>
    </r>
    <r>
      <rPr>
        <rFont val="Arial"/>
        <b val="0"/>
        <color theme="1"/>
      </rPr>
      <t>Sentiment_Subjectivity niteliği  0.2 - 0.7 aralığında olan ilk on uygulamanın ismini listeleyiniz.</t>
    </r>
  </si>
  <si>
    <r>
      <rPr>
        <rFont val="Arial"/>
        <b/>
        <color theme="1"/>
      </rPr>
      <t xml:space="preserve">Query 6:                                    </t>
    </r>
    <r>
      <rPr>
        <rFont val="Arial"/>
        <b val="0"/>
        <color theme="1"/>
      </rPr>
      <t>En fazla Sentiment:Negative görüşü alan 10 uygulamanın bilgilerini listeleyiniz.</t>
    </r>
  </si>
  <si>
    <r>
      <rPr>
        <rFont val="Arial"/>
        <b/>
        <color theme="1"/>
      </rPr>
      <t xml:space="preserve">Query 7:                                       </t>
    </r>
    <r>
      <rPr>
        <rFont val="Arial"/>
        <b val="0"/>
        <color theme="1"/>
      </rPr>
      <t>En fazla Sentiment:Negative görüşü alan ve Sentiment_Polarity en düşük olan 10 uygulamaların listesini verin.</t>
    </r>
  </si>
  <si>
    <r>
      <rPr>
        <rFont val="Arial"/>
        <b/>
        <color theme="1"/>
      </rPr>
      <t xml:space="preserve">Query 8:                                 </t>
    </r>
    <r>
      <rPr>
        <rFont val="Arial"/>
        <b val="0"/>
        <color theme="1"/>
      </rPr>
      <t>Food ile ilgili uygulamalarda duygusu(sentiment) positive olan ve görüşlerde(translated_review) Full kelimesi içeren uygulamaların bütün bilgilerini listeleyiniz.</t>
    </r>
  </si>
  <si>
    <r>
      <rPr>
        <rFont val="Arial"/>
        <b/>
        <color theme="1"/>
      </rPr>
      <t xml:space="preserve">Query 9:                              </t>
    </r>
    <r>
      <rPr>
        <rFont val="Arial"/>
        <b val="0"/>
        <color theme="1"/>
      </rPr>
      <t>Positive duyguya sahip görüşlerde great, like, enjoy kelimelerinin kullanıldığı yorumları içeren uygulamaları Sentiment_Polarity niteliğine göre azalan bir şekilde listeleyiniz.</t>
    </r>
  </si>
  <si>
    <r>
      <rPr>
        <rFont val="Arial"/>
        <b/>
        <color theme="1"/>
      </rPr>
      <t xml:space="preserve">Query 10:                       </t>
    </r>
    <r>
      <rPr>
        <rFont val="Arial"/>
        <b val="0"/>
        <color theme="1"/>
      </rPr>
      <t>Negative Sentiment içeren uygulamaların görüşlerinde en fazla kullanılan kelimelerin (“boring”, “useless” veya “terrible” gibi) sayılarını veriniz.</t>
    </r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</si>
  <si>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</si>
  <si>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</si>
  <si>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</si>
  <si>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</si>
  <si>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</si>
  <si>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</si>
  <si>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</si>
  <si>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</si>
  <si>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</si>
  <si>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</si>
  <si>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</si>
  <si>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</si>
  <si>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</si>
  <si>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</si>
  <si>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</si>
  <si>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</si>
  <si>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</si>
  <si>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</si>
  <si>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</si>
  <si>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</si>
  <si>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r>
      <rPr>
        <rFont val="Arial"/>
        <color theme="1"/>
        <sz val="14.0"/>
      </rPr>
      <t xml:space="preserve">Sonuçlar </t>
    </r>
    <r>
      <rPr>
        <rFont val="Arial"/>
        <b/>
        <color theme="1"/>
        <sz val="14.0"/>
      </rPr>
      <t xml:space="preserve">for döngüsü </t>
    </r>
    <r>
      <rPr>
        <rFont val="Arial"/>
        <color theme="1"/>
        <sz val="14.0"/>
      </rPr>
      <t xml:space="preserve">içerisinde alınmıştır.  </t>
    </r>
  </si>
  <si>
    <r>
      <rPr>
        <rFont val="Arial"/>
        <color theme="1"/>
        <sz val="14.0"/>
      </rPr>
      <t xml:space="preserve">Size olarak </t>
    </r>
    <r>
      <rPr>
        <rFont val="Arial"/>
        <b/>
        <color theme="1"/>
        <sz val="14.0"/>
      </rPr>
      <t xml:space="preserve">70.000 </t>
    </r>
    <r>
      <rPr>
        <rFont val="Arial"/>
        <color theme="1"/>
        <sz val="14.0"/>
      </rPr>
      <t>alınmıştır. (ilk onu listeleyiniz sorguları hariç)</t>
    </r>
  </si>
  <si>
    <r>
      <rPr>
        <rFont val="Arial"/>
        <b/>
        <color theme="1"/>
        <sz val="14.0"/>
      </rPr>
      <t>İlk 10 değer</t>
    </r>
    <r>
      <rPr>
        <rFont val="Arial"/>
        <b/>
        <color theme="1"/>
        <sz val="14.0"/>
      </rPr>
      <t xml:space="preserve"> ve döndürülen veri sayısının(</t>
    </r>
    <r>
      <rPr>
        <rFont val="Arial"/>
        <b/>
        <color theme="1"/>
        <sz val="14.0"/>
      </rPr>
      <t>count</t>
    </r>
    <r>
      <rPr>
        <rFont val="Arial"/>
        <b/>
        <color theme="1"/>
        <sz val="14.0"/>
      </rPr>
      <t>) yazdırılması da süreye dahildir.</t>
    </r>
  </si>
  <si>
    <t>İlk çalışma kendi arasında karşılaştırılsın</t>
  </si>
  <si>
    <t>Sonraki 5 veri kendi arasında karşılaştırılsın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</si>
</sst>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m.yyyy"/>
  </numFmts>
  <fonts count="12">
    <font>
      <sz val="10.0"/>
      <color rgb="FF000000"/>
      <name val="Arial"/>
      <scheme val="minor"/>
    </font>
    <font>
      <b/>
      <color theme="1"/>
      <name val="Arial"/>
    </font>
    <font>
      <b/>
      <sz val="14.0"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</fonts>
  <fills count="18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EE5D2"/>
        <bgColor rgb="FFBEE5D2"/>
      </patternFill>
    </fill>
    <fill>
      <patternFill patternType="solid">
        <fgColor rgb="FFEFF9F4"/>
        <bgColor rgb="FFEFF9F4"/>
      </patternFill>
    </fill>
    <fill>
      <patternFill patternType="solid">
        <fgColor rgb="FFE67C73"/>
        <bgColor rgb="FFE67C73"/>
      </patternFill>
    </fill>
    <fill>
      <patternFill patternType="solid">
        <fgColor rgb="FFE3F4EC"/>
        <bgColor rgb="FFE3F4EC"/>
      </patternFill>
    </fill>
    <fill>
      <patternFill patternType="solid">
        <fgColor rgb="FFC7E9D8"/>
        <bgColor rgb="FFC7E9D8"/>
      </patternFill>
    </fill>
    <fill>
      <patternFill patternType="solid">
        <fgColor rgb="FF57BB8A"/>
        <bgColor rgb="FF57BB8A"/>
      </patternFill>
    </fill>
    <fill>
      <patternFill patternType="solid">
        <fgColor rgb="FFEDF8F2"/>
        <bgColor rgb="FFEDF8F2"/>
      </patternFill>
    </fill>
    <fill>
      <patternFill patternType="solid">
        <fgColor rgb="FFABDDC5"/>
        <bgColor rgb="FFABDDC5"/>
      </patternFill>
    </fill>
    <fill>
      <patternFill patternType="solid">
        <fgColor rgb="FFFBE9E8"/>
        <bgColor rgb="FFFBE9E8"/>
      </patternFill>
    </fill>
    <fill>
      <patternFill patternType="solid">
        <fgColor rgb="FFDAF0E5"/>
        <bgColor rgb="FFDAF0E5"/>
      </patternFill>
    </fill>
    <fill>
      <patternFill patternType="solid">
        <fgColor rgb="FFBCE4D1"/>
        <bgColor rgb="FFBCE4D1"/>
      </patternFill>
    </fill>
    <fill>
      <patternFill patternType="solid">
        <fgColor rgb="FF9ED8BC"/>
        <bgColor rgb="FF9ED8BC"/>
      </patternFill>
    </fill>
    <fill>
      <patternFill patternType="solid">
        <fgColor rgb="FF9FD8BC"/>
        <bgColor rgb="FF9FD8BC"/>
      </patternFill>
    </fill>
    <fill>
      <patternFill patternType="solid">
        <fgColor rgb="FFFFFCFC"/>
        <bgColor rgb="FFFFFCFC"/>
      </patternFill>
    </fill>
    <fill>
      <patternFill patternType="solid">
        <fgColor rgb="FF73C79E"/>
        <bgColor rgb="FF73C79E"/>
      </patternFill>
    </fill>
    <fill>
      <patternFill patternType="solid">
        <fgColor rgb="FF9BD7B9"/>
        <bgColor rgb="FF9BD7B9"/>
      </patternFill>
    </fill>
    <fill>
      <patternFill patternType="solid">
        <fgColor rgb="FF9ED8BB"/>
        <bgColor rgb="FF9ED8BB"/>
      </patternFill>
    </fill>
    <fill>
      <patternFill patternType="solid">
        <fgColor rgb="FF7DCBA4"/>
        <bgColor rgb="FF7DCBA4"/>
      </patternFill>
    </fill>
    <fill>
      <patternFill patternType="solid">
        <fgColor rgb="FFB8E3CE"/>
        <bgColor rgb="FFB8E3CE"/>
      </patternFill>
    </fill>
    <fill>
      <patternFill patternType="solid">
        <fgColor rgb="FFF0B0AA"/>
        <bgColor rgb="FFF0B0AA"/>
      </patternFill>
    </fill>
    <fill>
      <patternFill patternType="solid">
        <fgColor rgb="FF8FD2B1"/>
        <bgColor rgb="FF8FD2B1"/>
      </patternFill>
    </fill>
    <fill>
      <patternFill patternType="solid">
        <fgColor rgb="FFB6E2CC"/>
        <bgColor rgb="FFB6E2CC"/>
      </patternFill>
    </fill>
    <fill>
      <patternFill patternType="solid">
        <fgColor rgb="FF90D2B2"/>
        <bgColor rgb="FF90D2B2"/>
      </patternFill>
    </fill>
    <fill>
      <patternFill patternType="solid">
        <fgColor rgb="FF81CCA8"/>
        <bgColor rgb="FF81CCA8"/>
      </patternFill>
    </fill>
    <fill>
      <patternFill patternType="solid">
        <fgColor rgb="FFFEF9F9"/>
        <bgColor rgb="FFFEF9F9"/>
      </patternFill>
    </fill>
    <fill>
      <patternFill patternType="solid">
        <fgColor rgb="FF7CCAA4"/>
        <bgColor rgb="FF7CCAA4"/>
      </patternFill>
    </fill>
    <fill>
      <patternFill patternType="solid">
        <fgColor rgb="FF97D5B7"/>
        <bgColor rgb="FF97D5B7"/>
      </patternFill>
    </fill>
    <fill>
      <patternFill patternType="solid">
        <fgColor rgb="FFF6FCF9"/>
        <bgColor rgb="FFF6FCF9"/>
      </patternFill>
    </fill>
    <fill>
      <patternFill patternType="solid">
        <fgColor rgb="FF79C9A2"/>
        <bgColor rgb="FF79C9A2"/>
      </patternFill>
    </fill>
    <fill>
      <patternFill patternType="solid">
        <fgColor rgb="FF94D4B5"/>
        <bgColor rgb="FF94D4B5"/>
      </patternFill>
    </fill>
    <fill>
      <patternFill patternType="solid">
        <fgColor rgb="FFF3FAF7"/>
        <bgColor rgb="FFF3FAF7"/>
      </patternFill>
    </fill>
    <fill>
      <patternFill patternType="solid">
        <fgColor rgb="FFEB938B"/>
        <bgColor rgb="FFEB938B"/>
      </patternFill>
    </fill>
    <fill>
      <patternFill patternType="solid">
        <fgColor rgb="FFABDDC4"/>
        <bgColor rgb="FFABDDC4"/>
      </patternFill>
    </fill>
    <fill>
      <patternFill patternType="solid">
        <fgColor rgb="FFA1D9BE"/>
        <bgColor rgb="FFA1D9BE"/>
      </patternFill>
    </fill>
    <fill>
      <patternFill patternType="solid">
        <fgColor rgb="FFF7D3D0"/>
        <bgColor rgb="FFF7D3D0"/>
      </patternFill>
    </fill>
    <fill>
      <patternFill patternType="solid">
        <fgColor rgb="FF95D4B5"/>
        <bgColor rgb="FF95D4B5"/>
      </patternFill>
    </fill>
    <fill>
      <patternFill patternType="solid">
        <fgColor rgb="FF92D3B3"/>
        <bgColor rgb="FF92D3B3"/>
      </patternFill>
    </fill>
    <fill>
      <patternFill patternType="solid">
        <fgColor rgb="FFF0ACA7"/>
        <bgColor rgb="FFF0ACA7"/>
      </patternFill>
    </fill>
    <fill>
      <patternFill patternType="solid">
        <fgColor rgb="FFA3DABF"/>
        <bgColor rgb="FFA3DABF"/>
      </patternFill>
    </fill>
    <fill>
      <patternFill patternType="solid">
        <fgColor rgb="FF8BD0AE"/>
        <bgColor rgb="FF8BD0AE"/>
      </patternFill>
    </fill>
    <fill>
      <patternFill patternType="solid">
        <fgColor rgb="FFED9C96"/>
        <bgColor rgb="FFED9C96"/>
      </patternFill>
    </fill>
    <fill>
      <patternFill patternType="solid">
        <fgColor rgb="FF5ABD8D"/>
        <bgColor rgb="FF5ABD8D"/>
      </patternFill>
    </fill>
    <fill>
      <patternFill patternType="solid">
        <fgColor rgb="FFF3FBF7"/>
        <bgColor rgb="FFF3FBF7"/>
      </patternFill>
    </fill>
    <fill>
      <patternFill patternType="solid">
        <fgColor rgb="FFD5EEE2"/>
        <bgColor rgb="FFD5EEE2"/>
      </patternFill>
    </fill>
    <fill>
      <patternFill patternType="solid">
        <fgColor rgb="FF6AC397"/>
        <bgColor rgb="FF6AC397"/>
      </patternFill>
    </fill>
    <fill>
      <patternFill patternType="solid">
        <fgColor rgb="FF9DD7BB"/>
        <bgColor rgb="FF9DD7BB"/>
      </patternFill>
    </fill>
    <fill>
      <patternFill patternType="solid">
        <fgColor rgb="FFEAF7F1"/>
        <bgColor rgb="FFEAF7F1"/>
      </patternFill>
    </fill>
    <fill>
      <patternFill patternType="solid">
        <fgColor rgb="FFDBF1E6"/>
        <bgColor rgb="FFDBF1E6"/>
      </patternFill>
    </fill>
    <fill>
      <patternFill patternType="solid">
        <fgColor rgb="FFA2DABE"/>
        <bgColor rgb="FFA2DABE"/>
      </patternFill>
    </fill>
    <fill>
      <patternFill patternType="solid">
        <fgColor rgb="FF96D5B6"/>
        <bgColor rgb="FF96D5B6"/>
      </patternFill>
    </fill>
    <fill>
      <patternFill patternType="solid">
        <fgColor rgb="FFF6FBF9"/>
        <bgColor rgb="FFF6FBF9"/>
      </patternFill>
    </fill>
    <fill>
      <patternFill patternType="solid">
        <fgColor rgb="FFCFECDE"/>
        <bgColor rgb="FFCFECDE"/>
      </patternFill>
    </fill>
    <fill>
      <patternFill patternType="solid">
        <fgColor rgb="FFA7DBC2"/>
        <bgColor rgb="FFA7DBC2"/>
      </patternFill>
    </fill>
    <fill>
      <patternFill patternType="solid">
        <fgColor rgb="FFD8EFE4"/>
        <bgColor rgb="FFD8EFE4"/>
      </patternFill>
    </fill>
    <fill>
      <patternFill patternType="solid">
        <fgColor rgb="FFB5E1CB"/>
        <bgColor rgb="FFB5E1CB"/>
      </patternFill>
    </fill>
    <fill>
      <patternFill patternType="solid">
        <fgColor rgb="FFC0E6D4"/>
        <bgColor rgb="FFC0E6D4"/>
      </patternFill>
    </fill>
    <fill>
      <patternFill patternType="solid">
        <fgColor rgb="FF8DD1B0"/>
        <bgColor rgb="FF8DD1B0"/>
      </patternFill>
    </fill>
    <fill>
      <patternFill patternType="solid">
        <fgColor rgb="FF63C093"/>
        <bgColor rgb="FF63C093"/>
      </patternFill>
    </fill>
    <fill>
      <patternFill patternType="solid">
        <fgColor rgb="FFD9F0E5"/>
        <bgColor rgb="FFD9F0E5"/>
      </patternFill>
    </fill>
    <fill>
      <patternFill patternType="solid">
        <fgColor rgb="FF90D3B2"/>
        <bgColor rgb="FF90D3B2"/>
      </patternFill>
    </fill>
    <fill>
      <patternFill patternType="solid">
        <fgColor rgb="FFACDEC5"/>
        <bgColor rgb="FFACDEC5"/>
      </patternFill>
    </fill>
    <fill>
      <patternFill patternType="solid">
        <fgColor rgb="FFE5F5ED"/>
        <bgColor rgb="FFE5F5ED"/>
      </patternFill>
    </fill>
    <fill>
      <patternFill patternType="solid">
        <fgColor rgb="FFE2F3EB"/>
        <bgColor rgb="FFE2F3EB"/>
      </patternFill>
    </fill>
    <fill>
      <patternFill patternType="solid">
        <fgColor rgb="FFFEFFFE"/>
        <bgColor rgb="FFFEFFFE"/>
      </patternFill>
    </fill>
    <fill>
      <patternFill patternType="solid">
        <fgColor rgb="FFFAFDFC"/>
        <bgColor rgb="FFFAFDFC"/>
      </patternFill>
    </fill>
    <fill>
      <patternFill patternType="solid">
        <fgColor rgb="FFDFF2E9"/>
        <bgColor rgb="FFDFF2E9"/>
      </patternFill>
    </fill>
    <fill>
      <patternFill patternType="solid">
        <fgColor rgb="FFEEF9F4"/>
        <bgColor rgb="FFEEF9F4"/>
      </patternFill>
    </fill>
    <fill>
      <patternFill patternType="solid">
        <fgColor rgb="FFFDFEFD"/>
        <bgColor rgb="FFFDFEFD"/>
      </patternFill>
    </fill>
    <fill>
      <patternFill patternType="solid">
        <fgColor rgb="FFF4FBF7"/>
        <bgColor rgb="FFF4FBF7"/>
      </patternFill>
    </fill>
    <fill>
      <patternFill patternType="solid">
        <fgColor rgb="FFFEFFFF"/>
        <bgColor rgb="FFFEFFFF"/>
      </patternFill>
    </fill>
    <fill>
      <patternFill patternType="solid">
        <fgColor rgb="FFFBFEFD"/>
        <bgColor rgb="FFFBFEFD"/>
      </patternFill>
    </fill>
    <fill>
      <patternFill patternType="solid">
        <fgColor rgb="FFF2FAF6"/>
        <bgColor rgb="FFF2FAF6"/>
      </patternFill>
    </fill>
    <fill>
      <patternFill patternType="solid">
        <fgColor rgb="FFEBF7F1"/>
        <bgColor rgb="FFEBF7F1"/>
      </patternFill>
    </fill>
    <fill>
      <patternFill patternType="solid">
        <fgColor rgb="FFCBEADB"/>
        <bgColor rgb="FFCBEADB"/>
      </patternFill>
    </fill>
    <fill>
      <patternFill patternType="solid">
        <fgColor rgb="FFF7FCF9"/>
        <bgColor rgb="FFF7FCF9"/>
      </patternFill>
    </fill>
    <fill>
      <patternFill patternType="solid">
        <fgColor rgb="FF5FBF90"/>
        <bgColor rgb="FF5FBF90"/>
      </patternFill>
    </fill>
    <fill>
      <patternFill patternType="solid">
        <fgColor rgb="FF59BC8B"/>
        <bgColor rgb="FF59BC8B"/>
      </patternFill>
    </fill>
    <fill>
      <patternFill patternType="solid">
        <fgColor rgb="FFBAE4CF"/>
        <bgColor rgb="FFBAE4CF"/>
      </patternFill>
    </fill>
    <fill>
      <patternFill patternType="solid">
        <fgColor rgb="FFE8F6EF"/>
        <bgColor rgb="FFE8F6EF"/>
      </patternFill>
    </fill>
    <fill>
      <patternFill patternType="solid">
        <fgColor rgb="FFEDF8F3"/>
        <bgColor rgb="FFEDF8F3"/>
      </patternFill>
    </fill>
    <fill>
      <patternFill patternType="solid">
        <fgColor rgb="FFF8FDFA"/>
        <bgColor rgb="FFF8FDFA"/>
      </patternFill>
    </fill>
    <fill>
      <patternFill patternType="solid">
        <fgColor rgb="FFFCFEFD"/>
        <bgColor rgb="FFFCFEFD"/>
      </patternFill>
    </fill>
    <fill>
      <patternFill patternType="solid">
        <fgColor rgb="FFFDFEFE"/>
        <bgColor rgb="FFFDFEFE"/>
      </patternFill>
    </fill>
    <fill>
      <patternFill patternType="solid">
        <fgColor rgb="FFF1FAF5"/>
        <bgColor rgb="FFF1FAF5"/>
      </patternFill>
    </fill>
    <fill>
      <patternFill patternType="solid">
        <fgColor rgb="FFF5FBF8"/>
        <bgColor rgb="FFF5FBF8"/>
      </patternFill>
    </fill>
    <fill>
      <patternFill patternType="solid">
        <fgColor rgb="FFD7EFE3"/>
        <bgColor rgb="FFD7EFE3"/>
      </patternFill>
    </fill>
    <fill>
      <patternFill patternType="solid">
        <fgColor rgb="FFF0F9F4"/>
        <bgColor rgb="FFF0F9F4"/>
      </patternFill>
    </fill>
    <fill>
      <patternFill patternType="solid">
        <fgColor rgb="FFFDFFFE"/>
        <bgColor rgb="FFFDFFFE"/>
      </patternFill>
    </fill>
    <fill>
      <patternFill patternType="solid">
        <fgColor rgb="FFEEF8F3"/>
        <bgColor rgb="FFEEF8F3"/>
      </patternFill>
    </fill>
    <fill>
      <patternFill patternType="solid">
        <fgColor rgb="FFCCEBDC"/>
        <bgColor rgb="FFCCEBDC"/>
      </patternFill>
    </fill>
    <fill>
      <patternFill patternType="solid">
        <fgColor rgb="FFD6EFE3"/>
        <bgColor rgb="FFD6EFE3"/>
      </patternFill>
    </fill>
    <fill>
      <patternFill patternType="solid">
        <fgColor rgb="FFF4FBF8"/>
        <bgColor rgb="FFF4FBF8"/>
      </patternFill>
    </fill>
    <fill>
      <patternFill patternType="solid">
        <fgColor rgb="FFF8FDFB"/>
        <bgColor rgb="FFF8FDFB"/>
      </patternFill>
    </fill>
    <fill>
      <patternFill patternType="solid">
        <fgColor rgb="FF86CEAB"/>
        <bgColor rgb="FF86CEAB"/>
      </patternFill>
    </fill>
    <fill>
      <patternFill patternType="solid">
        <fgColor rgb="FFB2E0C9"/>
        <bgColor rgb="FFB2E0C9"/>
      </patternFill>
    </fill>
    <fill>
      <patternFill patternType="solid">
        <fgColor rgb="FF76C8A0"/>
        <bgColor rgb="FF76C8A0"/>
      </patternFill>
    </fill>
    <fill>
      <patternFill patternType="solid">
        <fgColor rgb="FFE1F3EA"/>
        <bgColor rgb="FFE1F3EA"/>
      </patternFill>
    </fill>
    <fill>
      <patternFill patternType="solid">
        <fgColor rgb="FFDEF2E8"/>
        <bgColor rgb="FFDEF2E8"/>
      </patternFill>
    </fill>
    <fill>
      <patternFill patternType="solid">
        <fgColor rgb="FF80CCA7"/>
        <bgColor rgb="FF80CCA7"/>
      </patternFill>
    </fill>
    <fill>
      <patternFill patternType="solid">
        <fgColor rgb="FF5ABD8C"/>
        <bgColor rgb="FF5ABD8C"/>
      </patternFill>
    </fill>
    <fill>
      <patternFill patternType="solid">
        <fgColor rgb="FF89D0AD"/>
        <bgColor rgb="FF89D0AD"/>
      </patternFill>
    </fill>
    <fill>
      <patternFill patternType="solid">
        <fgColor rgb="FF77C8A0"/>
        <bgColor rgb="FF77C8A0"/>
      </patternFill>
    </fill>
    <fill>
      <patternFill patternType="solid">
        <fgColor rgb="FFA7DCC2"/>
        <bgColor rgb="FFA7DCC2"/>
      </patternFill>
    </fill>
    <fill>
      <patternFill patternType="solid">
        <fgColor rgb="FF6DC49A"/>
        <bgColor rgb="FF6DC49A"/>
      </patternFill>
    </fill>
    <fill>
      <patternFill patternType="solid">
        <fgColor rgb="FFE0F3E9"/>
        <bgColor rgb="FFE0F3E9"/>
      </patternFill>
    </fill>
    <fill>
      <patternFill patternType="solid">
        <fgColor rgb="FF78C9A1"/>
        <bgColor rgb="FF78C9A1"/>
      </patternFill>
    </fill>
    <fill>
      <patternFill patternType="solid">
        <fgColor rgb="FF99D6B8"/>
        <bgColor rgb="FF99D6B8"/>
      </patternFill>
    </fill>
    <fill>
      <patternFill patternType="solid">
        <fgColor rgb="FFC0E6D3"/>
        <bgColor rgb="FFC0E6D3"/>
      </patternFill>
    </fill>
    <fill>
      <patternFill patternType="solid">
        <fgColor rgb="FF7ECBA5"/>
        <bgColor rgb="FF7ECBA5"/>
      </patternFill>
    </fill>
    <fill>
      <patternFill patternType="solid">
        <fgColor rgb="FF7BCAA3"/>
        <bgColor rgb="FF7BCAA3"/>
      </patternFill>
    </fill>
    <fill>
      <patternFill patternType="solid">
        <fgColor rgb="FFE2F4EB"/>
        <bgColor rgb="FFE2F4EB"/>
      </patternFill>
    </fill>
    <fill>
      <patternFill patternType="solid">
        <fgColor rgb="FFD6EFE2"/>
        <bgColor rgb="FFD6EFE2"/>
      </patternFill>
    </fill>
    <fill>
      <patternFill patternType="solid">
        <fgColor rgb="FF83CDA9"/>
        <bgColor rgb="FF83CDA9"/>
      </patternFill>
    </fill>
    <fill>
      <patternFill patternType="solid">
        <fgColor rgb="FF84CDA9"/>
        <bgColor rgb="FF84CDA9"/>
      </patternFill>
    </fill>
    <fill>
      <patternFill patternType="solid">
        <fgColor rgb="FF6FC59B"/>
        <bgColor rgb="FF6FC59B"/>
      </patternFill>
    </fill>
    <fill>
      <patternFill patternType="solid">
        <fgColor rgb="FF8AD0AD"/>
        <bgColor rgb="FF8AD0AD"/>
      </patternFill>
    </fill>
    <fill>
      <patternFill patternType="solid">
        <fgColor rgb="FF88CFAC"/>
        <bgColor rgb="FF88CFAC"/>
      </patternFill>
    </fill>
    <fill>
      <patternFill patternType="solid">
        <fgColor rgb="FF8AD0AE"/>
        <bgColor rgb="FF8AD0AE"/>
      </patternFill>
    </fill>
    <fill>
      <patternFill patternType="solid">
        <fgColor rgb="FFB3E1CA"/>
        <bgColor rgb="FFB3E1CA"/>
      </patternFill>
    </fill>
    <fill>
      <patternFill patternType="solid">
        <fgColor rgb="FF6CC499"/>
        <bgColor rgb="FF6CC499"/>
      </patternFill>
    </fill>
    <fill>
      <patternFill patternType="solid">
        <fgColor rgb="FFC2E7D5"/>
        <bgColor rgb="FFC2E7D5"/>
      </patternFill>
    </fill>
    <fill>
      <patternFill patternType="solid">
        <fgColor rgb="FF62C092"/>
        <bgColor rgb="FF62C092"/>
      </patternFill>
    </fill>
    <fill>
      <patternFill patternType="solid">
        <fgColor rgb="FFDAF0E6"/>
        <bgColor rgb="FFDAF0E6"/>
      </patternFill>
    </fill>
    <fill>
      <patternFill patternType="solid">
        <fgColor rgb="FF8CD1AF"/>
        <bgColor rgb="FF8CD1AF"/>
      </patternFill>
    </fill>
    <fill>
      <patternFill patternType="solid">
        <fgColor rgb="FF9AD7B9"/>
        <bgColor rgb="FF9AD7B9"/>
      </patternFill>
    </fill>
    <fill>
      <patternFill patternType="solid">
        <fgColor rgb="FFA2D9BE"/>
        <bgColor rgb="FFA2D9BE"/>
      </patternFill>
    </fill>
    <fill>
      <patternFill patternType="solid">
        <fgColor rgb="FFA9DCC3"/>
        <bgColor rgb="FFA9DCC3"/>
      </patternFill>
    </fill>
    <fill>
      <patternFill patternType="solid">
        <fgColor rgb="FFDCF1E7"/>
        <bgColor rgb="FFDCF1E7"/>
      </patternFill>
    </fill>
    <fill>
      <patternFill patternType="solid">
        <fgColor rgb="FF8ED1B0"/>
        <bgColor rgb="FF8ED1B0"/>
      </patternFill>
    </fill>
    <fill>
      <patternFill patternType="solid">
        <fgColor rgb="FFAFDFC8"/>
        <bgColor rgb="FFAFDFC8"/>
      </patternFill>
    </fill>
    <fill>
      <patternFill patternType="solid">
        <fgColor rgb="FFC6E8D8"/>
        <bgColor rgb="FFC6E8D8"/>
      </patternFill>
    </fill>
    <fill>
      <patternFill patternType="solid">
        <fgColor rgb="FF74C79E"/>
        <bgColor rgb="FF74C79E"/>
      </patternFill>
    </fill>
    <fill>
      <patternFill patternType="solid">
        <fgColor rgb="FF91D3B3"/>
        <bgColor rgb="FF91D3B3"/>
      </patternFill>
    </fill>
    <fill>
      <patternFill patternType="solid">
        <fgColor rgb="FF9BD7BA"/>
        <bgColor rgb="FF9BD7BA"/>
      </patternFill>
    </fill>
    <fill>
      <patternFill patternType="solid">
        <fgColor rgb="FFBBE4D0"/>
        <bgColor rgb="FFBBE4D0"/>
      </patternFill>
    </fill>
    <fill>
      <patternFill patternType="solid">
        <fgColor rgb="FF6BC398"/>
        <bgColor rgb="FF6BC398"/>
      </patternFill>
    </fill>
    <fill>
      <patternFill patternType="solid">
        <fgColor rgb="FFB1E0C9"/>
        <bgColor rgb="FFB1E0C9"/>
      </patternFill>
    </fill>
    <fill>
      <patternFill patternType="solid">
        <fgColor rgb="FFB7E2CD"/>
        <bgColor rgb="FFB7E2CD"/>
      </patternFill>
    </fill>
    <fill>
      <patternFill patternType="solid">
        <fgColor rgb="FF82CDA8"/>
        <bgColor rgb="FF82CDA8"/>
      </patternFill>
    </fill>
    <fill>
      <patternFill patternType="solid">
        <fgColor rgb="FF64C093"/>
        <bgColor rgb="FF64C093"/>
      </patternFill>
    </fill>
    <fill>
      <patternFill patternType="solid">
        <fgColor rgb="FF9DD8BB"/>
        <bgColor rgb="FF9DD8BB"/>
      </patternFill>
    </fill>
    <fill>
      <patternFill patternType="solid">
        <fgColor rgb="FFAFDFC7"/>
        <bgColor rgb="FFAFDFC7"/>
      </patternFill>
    </fill>
    <fill>
      <patternFill patternType="solid">
        <fgColor rgb="FFC3E7D5"/>
        <bgColor rgb="FFC3E7D5"/>
      </patternFill>
    </fill>
    <fill>
      <patternFill patternType="solid">
        <fgColor rgb="FF5DBE8F"/>
        <bgColor rgb="FF5DBE8F"/>
      </patternFill>
    </fill>
    <fill>
      <patternFill patternType="solid">
        <fgColor rgb="FF87CFAB"/>
        <bgColor rgb="FF87CFAB"/>
      </patternFill>
    </fill>
    <fill>
      <patternFill patternType="solid">
        <fgColor rgb="FFB4E1CB"/>
        <bgColor rgb="FFB4E1CB"/>
      </patternFill>
    </fill>
    <fill>
      <patternFill patternType="solid">
        <fgColor rgb="FFA2DABF"/>
        <bgColor rgb="FFA2DABF"/>
      </patternFill>
    </fill>
    <fill>
      <patternFill patternType="solid">
        <fgColor rgb="FFC3E7D6"/>
        <bgColor rgb="FFC3E7D6"/>
      </patternFill>
    </fill>
    <fill>
      <patternFill patternType="solid">
        <fgColor rgb="FF6EC59A"/>
        <bgColor rgb="FF6EC59A"/>
      </patternFill>
    </fill>
    <fill>
      <patternFill patternType="solid">
        <fgColor rgb="FF7FCCA6"/>
        <bgColor rgb="FF7FCCA6"/>
      </patternFill>
    </fill>
    <fill>
      <patternFill patternType="solid">
        <fgColor rgb="FF84CEAA"/>
        <bgColor rgb="FF84CEAA"/>
      </patternFill>
    </fill>
    <fill>
      <patternFill patternType="solid">
        <fgColor rgb="FFBFE5D2"/>
        <bgColor rgb="FFBFE5D2"/>
      </patternFill>
    </fill>
    <fill>
      <patternFill patternType="solid">
        <fgColor rgb="FF69C296"/>
        <bgColor rgb="FF69C296"/>
      </patternFill>
    </fill>
    <fill>
      <patternFill patternType="solid">
        <fgColor rgb="FF9AD6B9"/>
        <bgColor rgb="FF9AD6B9"/>
      </patternFill>
    </fill>
    <fill>
      <patternFill patternType="solid">
        <fgColor rgb="FFA0D9BD"/>
        <bgColor rgb="FFA0D9BD"/>
      </patternFill>
    </fill>
    <fill>
      <patternFill patternType="solid">
        <fgColor rgb="FFC6E8D7"/>
        <bgColor rgb="FFC6E8D7"/>
      </patternFill>
    </fill>
    <fill>
      <patternFill patternType="solid">
        <fgColor rgb="FF8DD1AF"/>
        <bgColor rgb="FF8DD1AF"/>
      </patternFill>
    </fill>
    <fill>
      <patternFill patternType="solid">
        <fgColor rgb="FF93D3B4"/>
        <bgColor rgb="FF93D3B4"/>
      </patternFill>
    </fill>
    <fill>
      <patternFill patternType="solid">
        <fgColor rgb="FFA4DBC0"/>
        <bgColor rgb="FFA4DBC0"/>
      </patternFill>
    </fill>
    <fill>
      <patternFill patternType="solid">
        <fgColor rgb="FFC8E9D9"/>
        <bgColor rgb="FFC8E9D9"/>
      </patternFill>
    </fill>
    <fill>
      <patternFill patternType="solid">
        <fgColor rgb="FF85CEAA"/>
        <bgColor rgb="FF85CEAA"/>
      </patternFill>
    </fill>
    <fill>
      <patternFill patternType="solid">
        <fgColor rgb="FF72C69D"/>
        <bgColor rgb="FF72C69D"/>
      </patternFill>
    </fill>
    <fill>
      <patternFill patternType="solid">
        <fgColor rgb="FF93D4B4"/>
        <bgColor rgb="FF93D4B4"/>
      </patternFill>
    </fill>
    <fill>
      <patternFill patternType="solid">
        <fgColor rgb="FF68C296"/>
        <bgColor rgb="FF68C296"/>
      </patternFill>
    </fill>
    <fill>
      <patternFill patternType="solid">
        <fgColor rgb="FFA6DBC1"/>
        <bgColor rgb="FFA6DBC1"/>
      </patternFill>
    </fill>
    <fill>
      <patternFill patternType="solid">
        <fgColor rgb="FF7FCBA6"/>
        <bgColor rgb="FF7FCBA6"/>
      </patternFill>
    </fill>
    <fill>
      <patternFill patternType="solid">
        <fgColor rgb="FFBFE5D3"/>
        <bgColor rgb="FFBFE5D3"/>
      </patternFill>
    </fill>
    <fill>
      <patternFill patternType="solid">
        <fgColor rgb="FF60BF91"/>
        <bgColor rgb="FF60BF91"/>
      </patternFill>
    </fill>
    <fill>
      <patternFill patternType="solid">
        <fgColor rgb="FF77C8A1"/>
        <bgColor rgb="FF77C8A1"/>
      </patternFill>
    </fill>
    <fill>
      <patternFill patternType="solid">
        <fgColor rgb="FFADDEC6"/>
        <bgColor rgb="FFADDEC6"/>
      </patternFill>
    </fill>
    <fill>
      <patternFill patternType="solid">
        <fgColor rgb="FF9CD7BA"/>
        <bgColor rgb="FF9CD7BA"/>
      </patternFill>
    </fill>
    <fill>
      <patternFill patternType="solid">
        <fgColor rgb="FFBAE3CF"/>
        <bgColor rgb="FFBAE3C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6" fillId="3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vertical="bottom"/>
    </xf>
    <xf borderId="6" fillId="3" fontId="4" numFmtId="3" xfId="0" applyAlignment="1" applyBorder="1" applyFont="1" applyNumberFormat="1">
      <alignment horizontal="center" vertical="bottom"/>
    </xf>
    <xf borderId="6" fillId="0" fontId="5" numFmtId="3" xfId="0" applyAlignment="1" applyBorder="1" applyFont="1" applyNumberFormat="1">
      <alignment horizontal="center"/>
    </xf>
    <xf borderId="6" fillId="0" fontId="4" numFmtId="3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6" fillId="3" fontId="1" numFmtId="4" xfId="0" applyAlignment="1" applyBorder="1" applyFont="1" applyNumberFormat="1">
      <alignment horizontal="center" vertical="bottom"/>
    </xf>
    <xf borderId="6" fillId="0" fontId="1" numFmtId="4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horizontal="center" readingOrder="0" shrinkToFit="0" wrapText="1"/>
    </xf>
    <xf borderId="6" fillId="3" fontId="4" numFmtId="0" xfId="0" applyAlignment="1" applyBorder="1" applyFont="1">
      <alignment horizontal="center" shrinkToFit="0" vertical="center" wrapText="1"/>
    </xf>
    <xf borderId="6" fillId="4" fontId="6" numFmtId="0" xfId="0" applyAlignment="1" applyBorder="1" applyFill="1" applyFont="1">
      <alignment horizontal="center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6" fillId="0" fontId="4" numFmtId="3" xfId="0" applyAlignment="1" applyBorder="1" applyFont="1" applyNumberFormat="1">
      <alignment horizontal="center" vertical="bottom"/>
    </xf>
    <xf borderId="6" fillId="0" fontId="4" numFmtId="3" xfId="0" applyAlignment="1" applyBorder="1" applyFont="1" applyNumberFormat="1">
      <alignment readingOrder="0" vertical="bottom"/>
    </xf>
    <xf borderId="6" fillId="3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shrinkToFit="0" wrapText="1"/>
    </xf>
    <xf borderId="6" fillId="3" fontId="4" numFmtId="164" xfId="0" applyAlignment="1" applyBorder="1" applyFont="1" applyNumberFormat="1">
      <alignment horizontal="center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164" xfId="0" applyAlignment="1" applyBorder="1" applyFont="1" applyNumberFormat="1">
      <alignment horizontal="center" vertical="bottom"/>
    </xf>
    <xf borderId="6" fillId="0" fontId="4" numFmtId="164" xfId="0" applyAlignment="1" applyBorder="1" applyFont="1" applyNumberFormat="1">
      <alignment vertical="bottom"/>
    </xf>
    <xf borderId="6" fillId="0" fontId="1" numFmtId="3" xfId="0" applyAlignment="1" applyBorder="1" applyFont="1" applyNumberFormat="1">
      <alignment horizontal="center" vertical="bottom"/>
    </xf>
    <xf borderId="6" fillId="0" fontId="1" numFmtId="164" xfId="0" applyAlignment="1" applyBorder="1" applyFont="1" applyNumberFormat="1">
      <alignment horizontal="center" vertical="bottom"/>
    </xf>
    <xf borderId="6" fillId="3" fontId="1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5" numFmtId="0" xfId="0" applyFill="1" applyFont="1"/>
    <xf borderId="2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6" fillId="7" fontId="5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8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6" fillId="0" fontId="5" numFmtId="0" xfId="0" applyBorder="1" applyFont="1"/>
    <xf borderId="4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8" fontId="4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9" fontId="4" numFmtId="0" xfId="0" applyAlignment="1" applyBorder="1" applyFill="1" applyFont="1">
      <alignment vertical="bottom"/>
    </xf>
    <xf borderId="8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10" fontId="7" numFmtId="0" xfId="0" applyAlignment="1" applyBorder="1" applyFill="1" applyFont="1">
      <alignment horizontal="center" readingOrder="0" vertical="center"/>
    </xf>
    <xf borderId="1" fillId="11" fontId="8" numFmtId="0" xfId="0" applyAlignment="1" applyBorder="1" applyFill="1" applyFont="1">
      <alignment horizontal="center" readingOrder="0" shrinkToFit="0" wrapText="1"/>
    </xf>
    <xf borderId="3" fillId="0" fontId="1" numFmtId="0" xfId="0" applyAlignment="1" applyBorder="1" applyFont="1">
      <alignment horizontal="center" vertical="bottom"/>
    </xf>
    <xf borderId="7" fillId="9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2" fillId="12" fontId="1" numFmtId="0" xfId="0" applyAlignment="1" applyBorder="1" applyFill="1" applyFont="1">
      <alignment horizontal="center" readingOrder="0" shrinkToFit="0" wrapText="1"/>
    </xf>
    <xf borderId="6" fillId="0" fontId="5" numFmtId="3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wrapText="1"/>
    </xf>
    <xf borderId="6" fillId="0" fontId="5" numFmtId="3" xfId="0" applyAlignment="1" applyBorder="1" applyFont="1" applyNumberFormat="1">
      <alignment horizontal="center" shrinkToFit="0" vertical="center" wrapText="1"/>
    </xf>
    <xf borderId="6" fillId="3" fontId="1" numFmtId="3" xfId="0" applyAlignment="1" applyBorder="1" applyFont="1" applyNumberFormat="1">
      <alignment horizontal="center" vertical="bottom"/>
    </xf>
    <xf borderId="1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wrapText="1"/>
    </xf>
    <xf borderId="2" fillId="12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vertical="bottom" wrapText="1"/>
    </xf>
    <xf borderId="0" fillId="4" fontId="4" numFmtId="0" xfId="0" applyAlignment="1" applyFont="1">
      <alignment horizontal="center" vertical="bottom"/>
    </xf>
    <xf borderId="0" fillId="13" fontId="4" numFmtId="0" xfId="0" applyAlignment="1" applyFill="1" applyFont="1">
      <alignment horizontal="center" vertical="bottom"/>
    </xf>
    <xf borderId="0" fillId="14" fontId="4" numFmtId="0" xfId="0" applyAlignment="1" applyFill="1" applyFont="1">
      <alignment horizontal="center" vertical="bottom"/>
    </xf>
    <xf borderId="0" fillId="15" fontId="4" numFmtId="0" xfId="0" applyAlignment="1" applyFill="1" applyFont="1">
      <alignment horizontal="center" vertical="bottom"/>
    </xf>
    <xf borderId="0" fillId="16" fontId="4" numFmtId="0" xfId="0" applyAlignment="1" applyFill="1" applyFont="1">
      <alignment horizontal="center" vertical="bottom"/>
    </xf>
    <xf borderId="0" fillId="17" fontId="4" numFmtId="0" xfId="0" applyAlignment="1" applyFill="1" applyFont="1">
      <alignment horizontal="center" vertical="bottom"/>
    </xf>
    <xf borderId="0" fillId="18" fontId="4" numFmtId="0" xfId="0" applyAlignment="1" applyFill="1" applyFont="1">
      <alignment horizontal="center" vertical="bottom"/>
    </xf>
    <xf borderId="0" fillId="19" fontId="4" numFmtId="0" xfId="0" applyAlignment="1" applyFill="1" applyFont="1">
      <alignment horizontal="center" vertical="bottom"/>
    </xf>
    <xf borderId="0" fillId="20" fontId="4" numFmtId="0" xfId="0" applyAlignment="1" applyFill="1" applyFont="1">
      <alignment horizontal="center" vertical="bottom"/>
    </xf>
    <xf borderId="0" fillId="21" fontId="4" numFmtId="0" xfId="0" applyAlignment="1" applyFill="1" applyFont="1">
      <alignment horizontal="center" vertical="bottom"/>
    </xf>
    <xf borderId="0" fillId="22" fontId="4" numFmtId="0" xfId="0" applyAlignment="1" applyFill="1" applyFont="1">
      <alignment horizontal="center" vertical="bottom"/>
    </xf>
    <xf borderId="0" fillId="23" fontId="4" numFmtId="0" xfId="0" applyAlignment="1" applyFill="1" applyFont="1">
      <alignment horizontal="center" vertical="bottom"/>
    </xf>
    <xf borderId="0" fillId="24" fontId="4" numFmtId="0" xfId="0" applyAlignment="1" applyFill="1" applyFont="1">
      <alignment horizontal="center" vertical="bottom"/>
    </xf>
    <xf borderId="0" fillId="25" fontId="4" numFmtId="0" xfId="0" applyAlignment="1" applyFill="1" applyFont="1">
      <alignment horizontal="center" vertical="bottom"/>
    </xf>
    <xf borderId="0" fillId="26" fontId="4" numFmtId="0" xfId="0" applyAlignment="1" applyFill="1" applyFont="1">
      <alignment horizontal="center" vertical="bottom"/>
    </xf>
    <xf borderId="0" fillId="27" fontId="4" numFmtId="0" xfId="0" applyAlignment="1" applyFill="1" applyFont="1">
      <alignment horizontal="center" vertical="bottom"/>
    </xf>
    <xf borderId="0" fillId="28" fontId="4" numFmtId="0" xfId="0" applyAlignment="1" applyFill="1" applyFont="1">
      <alignment horizontal="center" vertical="bottom"/>
    </xf>
    <xf borderId="0" fillId="29" fontId="4" numFmtId="0" xfId="0" applyAlignment="1" applyFill="1" applyFont="1">
      <alignment horizontal="center" vertical="bottom"/>
    </xf>
    <xf borderId="0" fillId="30" fontId="4" numFmtId="0" xfId="0" applyAlignment="1" applyFill="1" applyFont="1">
      <alignment horizontal="center" vertical="bottom"/>
    </xf>
    <xf borderId="0" fillId="31" fontId="4" numFmtId="0" xfId="0" applyAlignment="1" applyFill="1" applyFont="1">
      <alignment horizontal="center" vertical="bottom"/>
    </xf>
    <xf borderId="0" fillId="32" fontId="4" numFmtId="0" xfId="0" applyAlignment="1" applyFill="1" applyFont="1">
      <alignment horizontal="center" vertical="bottom"/>
    </xf>
    <xf borderId="0" fillId="33" fontId="4" numFmtId="0" xfId="0" applyAlignment="1" applyFill="1" applyFont="1">
      <alignment horizontal="center" vertical="bottom"/>
    </xf>
    <xf borderId="0" fillId="34" fontId="4" numFmtId="0" xfId="0" applyAlignment="1" applyFill="1" applyFont="1">
      <alignment horizontal="center" vertical="bottom"/>
    </xf>
    <xf borderId="0" fillId="35" fontId="4" numFmtId="0" xfId="0" applyAlignment="1" applyFill="1" applyFont="1">
      <alignment horizontal="center" vertical="bottom"/>
    </xf>
    <xf borderId="0" fillId="36" fontId="4" numFmtId="0" xfId="0" applyAlignment="1" applyFill="1" applyFont="1">
      <alignment horizontal="center" vertical="bottom"/>
    </xf>
    <xf borderId="0" fillId="37" fontId="4" numFmtId="0" xfId="0" applyAlignment="1" applyFill="1" applyFont="1">
      <alignment horizontal="center" vertical="bottom"/>
    </xf>
    <xf borderId="0" fillId="38" fontId="4" numFmtId="0" xfId="0" applyAlignment="1" applyFill="1" applyFont="1">
      <alignment horizontal="center" vertical="bottom"/>
    </xf>
    <xf borderId="0" fillId="39" fontId="4" numFmtId="0" xfId="0" applyAlignment="1" applyFill="1" applyFont="1">
      <alignment horizontal="center" vertical="bottom"/>
    </xf>
    <xf borderId="0" fillId="40" fontId="4" numFmtId="0" xfId="0" applyAlignment="1" applyFill="1" applyFont="1">
      <alignment horizontal="center" vertical="bottom"/>
    </xf>
    <xf borderId="0" fillId="41" fontId="4" numFmtId="0" xfId="0" applyAlignment="1" applyFill="1" applyFont="1">
      <alignment horizontal="center" vertical="bottom"/>
    </xf>
    <xf borderId="0" fillId="42" fontId="4" numFmtId="0" xfId="0" applyAlignment="1" applyFill="1" applyFont="1">
      <alignment horizontal="center" vertical="bottom"/>
    </xf>
    <xf borderId="0" fillId="43" fontId="4" numFmtId="0" xfId="0" applyAlignment="1" applyFill="1" applyFont="1">
      <alignment horizontal="center" vertical="bottom"/>
    </xf>
    <xf borderId="0" fillId="44" fontId="4" numFmtId="0" xfId="0" applyAlignment="1" applyFill="1" applyFont="1">
      <alignment horizontal="center" vertical="bottom"/>
    </xf>
    <xf borderId="0" fillId="45" fontId="4" numFmtId="0" xfId="0" applyAlignment="1" applyFill="1" applyFont="1">
      <alignment horizontal="center" vertical="bottom"/>
    </xf>
    <xf borderId="0" fillId="46" fontId="4" numFmtId="0" xfId="0" applyAlignment="1" applyFill="1" applyFont="1">
      <alignment horizontal="center" vertical="bottom"/>
    </xf>
    <xf borderId="0" fillId="47" fontId="4" numFmtId="0" xfId="0" applyAlignment="1" applyFill="1" applyFont="1">
      <alignment horizontal="center" vertical="bottom"/>
    </xf>
    <xf borderId="0" fillId="48" fontId="4" numFmtId="0" xfId="0" applyAlignment="1" applyFill="1" applyFont="1">
      <alignment horizontal="center" vertical="bottom"/>
    </xf>
    <xf borderId="0" fillId="49" fontId="4" numFmtId="0" xfId="0" applyAlignment="1" applyFill="1" applyFont="1">
      <alignment horizontal="center" vertical="bottom"/>
    </xf>
    <xf borderId="0" fillId="50" fontId="4" numFmtId="0" xfId="0" applyAlignment="1" applyFill="1" applyFont="1">
      <alignment horizontal="center" vertical="bottom"/>
    </xf>
    <xf borderId="0" fillId="51" fontId="4" numFmtId="0" xfId="0" applyAlignment="1" applyFill="1" applyFont="1">
      <alignment horizontal="center" vertical="bottom"/>
    </xf>
    <xf borderId="6" fillId="52" fontId="4" numFmtId="0" xfId="0" applyAlignment="1" applyBorder="1" applyFill="1" applyFont="1">
      <alignment horizontal="center" vertical="bottom"/>
    </xf>
    <xf borderId="6" fillId="20" fontId="4" numFmtId="0" xfId="0" applyAlignment="1" applyBorder="1" applyFont="1">
      <alignment horizontal="center" vertical="bottom"/>
    </xf>
    <xf borderId="6" fillId="4" fontId="4" numFmtId="0" xfId="0" applyAlignment="1" applyBorder="1" applyFont="1">
      <alignment horizontal="center" vertical="bottom"/>
    </xf>
    <xf borderId="6" fillId="53" fontId="4" numFmtId="0" xfId="0" applyAlignment="1" applyBorder="1" applyFill="1" applyFont="1">
      <alignment horizontal="center" vertical="bottom"/>
    </xf>
    <xf borderId="6" fillId="17" fontId="4" numFmtId="0" xfId="0" applyAlignment="1" applyBorder="1" applyFont="1">
      <alignment horizontal="center" vertical="bottom"/>
    </xf>
    <xf borderId="6" fillId="22" fontId="4" numFmtId="0" xfId="0" applyAlignment="1" applyBorder="1" applyFont="1">
      <alignment horizontal="center" vertical="bottom"/>
    </xf>
    <xf borderId="6" fillId="54" fontId="4" numFmtId="0" xfId="0" applyAlignment="1" applyBorder="1" applyFill="1" applyFont="1">
      <alignment horizontal="center" vertical="bottom"/>
    </xf>
    <xf borderId="6" fillId="12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shrinkToFit="0" wrapText="1"/>
    </xf>
    <xf borderId="6" fillId="12" fontId="4" numFmtId="0" xfId="0" applyAlignment="1" applyBorder="1" applyFont="1">
      <alignment horizontal="center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55" fontId="4" numFmtId="0" xfId="0" applyAlignment="1" applyFill="1" applyFont="1">
      <alignment horizontal="center" vertical="bottom"/>
    </xf>
    <xf borderId="0" fillId="56" fontId="4" numFmtId="0" xfId="0" applyAlignment="1" applyFill="1" applyFont="1">
      <alignment horizontal="center" vertical="bottom"/>
    </xf>
    <xf borderId="0" fillId="57" fontId="4" numFmtId="0" xfId="0" applyAlignment="1" applyFill="1" applyFont="1">
      <alignment horizontal="center" vertical="bottom"/>
    </xf>
    <xf borderId="0" fillId="58" fontId="4" numFmtId="0" xfId="0" applyAlignment="1" applyFill="1" applyFont="1">
      <alignment horizontal="center" vertical="bottom"/>
    </xf>
    <xf borderId="0" fillId="59" fontId="4" numFmtId="0" xfId="0" applyAlignment="1" applyFill="1" applyFont="1">
      <alignment horizontal="center" vertical="bottom"/>
    </xf>
    <xf borderId="0" fillId="60" fontId="4" numFmtId="0" xfId="0" applyAlignment="1" applyFill="1" applyFont="1">
      <alignment horizontal="center" vertical="bottom"/>
    </xf>
    <xf borderId="0" fillId="61" fontId="4" numFmtId="0" xfId="0" applyAlignment="1" applyFill="1" applyFont="1">
      <alignment horizontal="center" vertical="bottom"/>
    </xf>
    <xf borderId="0" fillId="62" fontId="4" numFmtId="0" xfId="0" applyAlignment="1" applyFill="1" applyFont="1">
      <alignment horizontal="center" vertical="bottom"/>
    </xf>
    <xf borderId="0" fillId="63" fontId="4" numFmtId="0" xfId="0" applyAlignment="1" applyFill="1" applyFont="1">
      <alignment horizontal="center" vertical="bottom"/>
    </xf>
    <xf borderId="0" fillId="64" fontId="4" numFmtId="0" xfId="0" applyAlignment="1" applyFill="1" applyFont="1">
      <alignment horizontal="center" vertical="bottom"/>
    </xf>
    <xf borderId="0" fillId="65" fontId="4" numFmtId="0" xfId="0" applyAlignment="1" applyFill="1" applyFont="1">
      <alignment horizontal="center" vertical="bottom"/>
    </xf>
    <xf borderId="0" fillId="66" fontId="4" numFmtId="0" xfId="0" applyAlignment="1" applyFill="1" applyFont="1">
      <alignment horizontal="center" vertical="bottom"/>
    </xf>
    <xf borderId="0" fillId="67" fontId="4" numFmtId="0" xfId="0" applyAlignment="1" applyFill="1" applyFont="1">
      <alignment horizontal="center" vertical="bottom"/>
    </xf>
    <xf borderId="0" fillId="68" fontId="4" numFmtId="0" xfId="0" applyAlignment="1" applyFill="1" applyFont="1">
      <alignment horizontal="center" vertical="bottom"/>
    </xf>
    <xf borderId="6" fillId="64" fontId="4" numFmtId="0" xfId="0" applyAlignment="1" applyBorder="1" applyFont="1">
      <alignment horizontal="center" vertical="bottom"/>
    </xf>
    <xf borderId="6" fillId="68" fontId="4" numFmtId="0" xfId="0" applyAlignment="1" applyBorder="1" applyFont="1">
      <alignment horizontal="center" vertical="bottom"/>
    </xf>
    <xf borderId="6" fillId="56" fontId="4" numFmtId="0" xfId="0" applyAlignment="1" applyBorder="1" applyFont="1">
      <alignment horizontal="center" vertical="bottom"/>
    </xf>
    <xf borderId="6" fillId="66" fontId="4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69" fontId="4" numFmtId="0" xfId="0" applyAlignment="1" applyFill="1" applyFont="1">
      <alignment horizontal="center" vertical="bottom"/>
    </xf>
    <xf borderId="6" fillId="0" fontId="4" numFmtId="165" xfId="0" applyAlignment="1" applyBorder="1" applyFont="1" applyNumberFormat="1">
      <alignment horizontal="center" vertical="bottom"/>
    </xf>
    <xf borderId="0" fillId="70" fontId="4" numFmtId="0" xfId="0" applyAlignment="1" applyFill="1" applyFont="1">
      <alignment horizontal="center" vertical="bottom"/>
    </xf>
    <xf borderId="0" fillId="71" fontId="4" numFmtId="0" xfId="0" applyAlignment="1" applyFill="1" applyFont="1">
      <alignment horizontal="center" vertical="bottom"/>
    </xf>
    <xf borderId="0" fillId="72" fontId="4" numFmtId="0" xfId="0" applyAlignment="1" applyFill="1" applyFont="1">
      <alignment horizontal="center" readingOrder="0" vertical="bottom"/>
    </xf>
    <xf borderId="0" fillId="73" fontId="4" numFmtId="0" xfId="0" applyAlignment="1" applyFill="1" applyFont="1">
      <alignment horizontal="center" vertical="bottom"/>
    </xf>
    <xf borderId="0" fillId="74" fontId="4" numFmtId="0" xfId="0" applyAlignment="1" applyFill="1" applyFont="1">
      <alignment horizontal="center" vertical="bottom"/>
    </xf>
    <xf borderId="0" fillId="75" fontId="4" numFmtId="0" xfId="0" applyAlignment="1" applyFill="1" applyFont="1">
      <alignment horizontal="center" vertical="bottom"/>
    </xf>
    <xf borderId="0" fillId="76" fontId="4" numFmtId="0" xfId="0" applyAlignment="1" applyFill="1" applyFont="1">
      <alignment horizontal="center" vertical="bottom"/>
    </xf>
    <xf borderId="0" fillId="77" fontId="4" numFmtId="0" xfId="0" applyAlignment="1" applyFill="1" applyFont="1">
      <alignment horizontal="center" vertical="bottom"/>
    </xf>
    <xf borderId="0" fillId="78" fontId="4" numFmtId="0" xfId="0" applyAlignment="1" applyFill="1" applyFont="1">
      <alignment horizontal="center" vertical="bottom"/>
    </xf>
    <xf borderId="0" fillId="79" fontId="4" numFmtId="0" xfId="0" applyAlignment="1" applyFill="1" applyFont="1">
      <alignment horizontal="center" vertical="bottom"/>
    </xf>
    <xf borderId="0" fillId="80" fontId="4" numFmtId="0" xfId="0" applyAlignment="1" applyFill="1" applyFont="1">
      <alignment horizontal="center" vertical="bottom"/>
    </xf>
    <xf borderId="0" fillId="81" fontId="4" numFmtId="0" xfId="0" applyAlignment="1" applyFill="1" applyFont="1">
      <alignment horizontal="center" vertical="bottom"/>
    </xf>
    <xf borderId="0" fillId="82" fontId="4" numFmtId="0" xfId="0" applyAlignment="1" applyFill="1" applyFont="1">
      <alignment horizontal="center" vertical="bottom"/>
    </xf>
    <xf borderId="0" fillId="83" fontId="4" numFmtId="0" xfId="0" applyAlignment="1" applyFill="1" applyFont="1">
      <alignment horizontal="center" vertical="bottom"/>
    </xf>
    <xf borderId="0" fillId="84" fontId="4" numFmtId="0" xfId="0" applyAlignment="1" applyFill="1" applyFont="1">
      <alignment horizontal="center" vertical="bottom"/>
    </xf>
    <xf borderId="0" fillId="85" fontId="4" numFmtId="0" xfId="0" applyAlignment="1" applyFill="1" applyFont="1">
      <alignment horizontal="center" vertical="bottom"/>
    </xf>
    <xf borderId="0" fillId="86" fontId="4" numFmtId="0" xfId="0" applyAlignment="1" applyFill="1" applyFont="1">
      <alignment horizontal="center" vertical="bottom"/>
    </xf>
    <xf borderId="0" fillId="87" fontId="4" numFmtId="0" xfId="0" applyAlignment="1" applyFill="1" applyFont="1">
      <alignment horizontal="center" vertical="bottom"/>
    </xf>
    <xf borderId="0" fillId="88" fontId="4" numFmtId="0" xfId="0" applyAlignment="1" applyFill="1" applyFont="1">
      <alignment horizontal="center" vertical="bottom"/>
    </xf>
    <xf borderId="0" fillId="89" fontId="4" numFmtId="0" xfId="0" applyAlignment="1" applyFill="1" applyFont="1">
      <alignment horizontal="center" vertical="bottom"/>
    </xf>
    <xf borderId="0" fillId="90" fontId="4" numFmtId="0" xfId="0" applyAlignment="1" applyFill="1" applyFont="1">
      <alignment horizontal="center" vertical="bottom"/>
    </xf>
    <xf borderId="0" fillId="91" fontId="4" numFmtId="0" xfId="0" applyAlignment="1" applyFill="1" applyFont="1">
      <alignment horizontal="center" vertical="bottom"/>
    </xf>
    <xf borderId="0" fillId="92" fontId="4" numFmtId="0" xfId="0" applyAlignment="1" applyFill="1" applyFont="1">
      <alignment horizontal="center" vertical="bottom"/>
    </xf>
    <xf borderId="0" fillId="93" fontId="4" numFmtId="0" xfId="0" applyAlignment="1" applyFill="1" applyFont="1">
      <alignment horizontal="center" vertical="bottom"/>
    </xf>
    <xf borderId="0" fillId="94" fontId="4" numFmtId="0" xfId="0" applyAlignment="1" applyFill="1" applyFont="1">
      <alignment horizontal="center" vertical="bottom"/>
    </xf>
    <xf borderId="0" fillId="95" fontId="4" numFmtId="0" xfId="0" applyAlignment="1" applyFill="1" applyFont="1">
      <alignment horizontal="center" vertical="bottom"/>
    </xf>
    <xf borderId="0" fillId="96" fontId="4" numFmtId="0" xfId="0" applyAlignment="1" applyFill="1" applyFont="1">
      <alignment horizontal="center" vertical="bottom"/>
    </xf>
    <xf borderId="0" fillId="97" fontId="4" numFmtId="0" xfId="0" applyAlignment="1" applyFill="1" applyFont="1">
      <alignment horizontal="center" vertical="bottom"/>
    </xf>
    <xf borderId="0" fillId="98" fontId="4" numFmtId="0" xfId="0" applyAlignment="1" applyFill="1" applyFont="1">
      <alignment horizontal="center" vertical="bottom"/>
    </xf>
    <xf borderId="0" fillId="99" fontId="4" numFmtId="0" xfId="0" applyAlignment="1" applyFill="1" applyFont="1">
      <alignment horizontal="center" vertical="bottom"/>
    </xf>
    <xf borderId="0" fillId="100" fontId="4" numFmtId="0" xfId="0" applyAlignment="1" applyFill="1" applyFont="1">
      <alignment horizontal="center" vertical="bottom"/>
    </xf>
    <xf borderId="0" fillId="101" fontId="4" numFmtId="0" xfId="0" applyAlignment="1" applyFill="1" applyFont="1">
      <alignment horizontal="center" vertical="bottom"/>
    </xf>
    <xf borderId="0" fillId="102" fontId="4" numFmtId="0" xfId="0" applyAlignment="1" applyFill="1" applyFont="1">
      <alignment horizontal="center" vertical="bottom"/>
    </xf>
    <xf borderId="6" fillId="103" fontId="4" numFmtId="0" xfId="0" applyAlignment="1" applyBorder="1" applyFill="1" applyFont="1">
      <alignment horizontal="center" vertical="bottom"/>
    </xf>
    <xf borderId="6" fillId="104" fontId="4" numFmtId="0" xfId="0" applyAlignment="1" applyBorder="1" applyFill="1" applyFont="1">
      <alignment horizontal="center" vertical="bottom"/>
    </xf>
    <xf borderId="6" fillId="105" fontId="4" numFmtId="0" xfId="0" applyAlignment="1" applyBorder="1" applyFill="1" applyFont="1">
      <alignment horizontal="center" vertical="bottom"/>
    </xf>
    <xf borderId="6" fillId="93" fontId="4" numFmtId="0" xfId="0" applyAlignment="1" applyBorder="1" applyFont="1">
      <alignment horizontal="center" vertical="bottom"/>
    </xf>
    <xf borderId="6" fillId="83" fontId="4" numFmtId="0" xfId="0" applyAlignment="1" applyBorder="1" applyFont="1">
      <alignment horizontal="center" vertical="bottom"/>
    </xf>
    <xf borderId="6" fillId="95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vertical="bottom"/>
    </xf>
    <xf borderId="6" fillId="19" fontId="4" numFmtId="0" xfId="0" applyAlignment="1" applyBorder="1" applyFont="1">
      <alignment horizontal="center" vertical="bottom"/>
    </xf>
    <xf borderId="0" fillId="106" fontId="4" numFmtId="0" xfId="0" applyAlignment="1" applyFill="1" applyFont="1">
      <alignment horizontal="center" vertical="bottom"/>
    </xf>
    <xf borderId="0" fillId="107" fontId="4" numFmtId="0" xfId="0" applyAlignment="1" applyFill="1" applyFont="1">
      <alignment horizontal="center" vertical="bottom"/>
    </xf>
    <xf borderId="0" fillId="108" fontId="4" numFmtId="0" xfId="0" applyAlignment="1" applyFill="1" applyFont="1">
      <alignment horizontal="center" vertical="bottom"/>
    </xf>
    <xf borderId="0" fillId="109" fontId="4" numFmtId="0" xfId="0" applyAlignment="1" applyFill="1" applyFont="1">
      <alignment horizontal="center" vertical="bottom"/>
    </xf>
    <xf borderId="0" fillId="110" fontId="4" numFmtId="0" xfId="0" applyAlignment="1" applyFill="1" applyFont="1">
      <alignment horizontal="center" vertical="bottom"/>
    </xf>
    <xf borderId="0" fillId="111" fontId="4" numFmtId="0" xfId="0" applyAlignment="1" applyFill="1" applyFont="1">
      <alignment horizontal="center" vertical="bottom"/>
    </xf>
    <xf borderId="0" fillId="112" fontId="4" numFmtId="0" xfId="0" applyAlignment="1" applyFill="1" applyFont="1">
      <alignment horizontal="center" vertical="bottom"/>
    </xf>
    <xf borderId="0" fillId="113" fontId="4" numFmtId="0" xfId="0" applyAlignment="1" applyFill="1" applyFont="1">
      <alignment horizontal="center" vertical="bottom"/>
    </xf>
    <xf borderId="0" fillId="114" fontId="4" numFmtId="0" xfId="0" applyAlignment="1" applyFill="1" applyFont="1">
      <alignment horizontal="center" vertical="bottom"/>
    </xf>
    <xf borderId="0" fillId="115" fontId="4" numFmtId="0" xfId="0" applyAlignment="1" applyFill="1" applyFont="1">
      <alignment horizontal="center" vertical="bottom"/>
    </xf>
    <xf borderId="0" fillId="116" fontId="4" numFmtId="0" xfId="0" applyAlignment="1" applyFill="1" applyFont="1">
      <alignment horizontal="center" vertical="bottom"/>
    </xf>
    <xf borderId="0" fillId="117" fontId="4" numFmtId="0" xfId="0" applyAlignment="1" applyFill="1" applyFont="1">
      <alignment horizontal="center" vertical="bottom"/>
    </xf>
    <xf borderId="0" fillId="118" fontId="4" numFmtId="0" xfId="0" applyAlignment="1" applyFill="1" applyFont="1">
      <alignment horizontal="center" vertical="bottom"/>
    </xf>
    <xf borderId="0" fillId="119" fontId="4" numFmtId="0" xfId="0" applyAlignment="1" applyFill="1" applyFont="1">
      <alignment horizontal="center" vertical="bottom"/>
    </xf>
    <xf borderId="0" fillId="120" fontId="4" numFmtId="0" xfId="0" applyAlignment="1" applyFill="1" applyFont="1">
      <alignment horizontal="center" vertical="bottom"/>
    </xf>
    <xf borderId="0" fillId="121" fontId="4" numFmtId="0" xfId="0" applyAlignment="1" applyFill="1" applyFont="1">
      <alignment horizontal="center" vertical="bottom"/>
    </xf>
    <xf borderId="0" fillId="122" fontId="4" numFmtId="0" xfId="0" applyAlignment="1" applyFill="1" applyFont="1">
      <alignment horizontal="center" vertical="bottom"/>
    </xf>
    <xf borderId="0" fillId="123" fontId="4" numFmtId="0" xfId="0" applyAlignment="1" applyFill="1" applyFont="1">
      <alignment horizontal="center" vertical="bottom"/>
    </xf>
    <xf borderId="0" fillId="124" fontId="4" numFmtId="0" xfId="0" applyAlignment="1" applyFill="1" applyFont="1">
      <alignment horizontal="center" vertical="bottom"/>
    </xf>
    <xf borderId="0" fillId="125" fontId="4" numFmtId="0" xfId="0" applyAlignment="1" applyFill="1" applyFont="1">
      <alignment horizontal="center" vertical="bottom"/>
    </xf>
    <xf borderId="0" fillId="126" fontId="4" numFmtId="0" xfId="0" applyAlignment="1" applyFill="1" applyFont="1">
      <alignment horizontal="center" vertical="bottom"/>
    </xf>
    <xf borderId="0" fillId="127" fontId="4" numFmtId="0" xfId="0" applyAlignment="1" applyFill="1" applyFont="1">
      <alignment horizontal="center" vertical="bottom"/>
    </xf>
    <xf borderId="0" fillId="128" fontId="4" numFmtId="0" xfId="0" applyAlignment="1" applyFill="1" applyFont="1">
      <alignment horizontal="center" vertical="bottom"/>
    </xf>
    <xf borderId="0" fillId="129" fontId="4" numFmtId="0" xfId="0" applyAlignment="1" applyFill="1" applyFont="1">
      <alignment horizontal="center" vertical="bottom"/>
    </xf>
    <xf borderId="0" fillId="130" fontId="4" numFmtId="0" xfId="0" applyAlignment="1" applyFill="1" applyFont="1">
      <alignment horizontal="center" vertical="bottom"/>
    </xf>
    <xf borderId="0" fillId="131" fontId="4" numFmtId="0" xfId="0" applyAlignment="1" applyFill="1" applyFont="1">
      <alignment horizontal="center" vertical="bottom"/>
    </xf>
    <xf borderId="0" fillId="132" fontId="4" numFmtId="0" xfId="0" applyAlignment="1" applyFill="1" applyFont="1">
      <alignment horizontal="center" vertical="bottom"/>
    </xf>
    <xf borderId="0" fillId="52" fontId="4" numFmtId="0" xfId="0" applyAlignment="1" applyFont="1">
      <alignment horizontal="center" vertical="bottom"/>
    </xf>
    <xf borderId="0" fillId="133" fontId="4" numFmtId="0" xfId="0" applyAlignment="1" applyFill="1" applyFont="1">
      <alignment horizontal="center" vertical="bottom"/>
    </xf>
    <xf borderId="0" fillId="134" fontId="4" numFmtId="0" xfId="0" applyAlignment="1" applyFill="1" applyFont="1">
      <alignment horizontal="center" vertical="bottom"/>
    </xf>
    <xf borderId="0" fillId="135" fontId="4" numFmtId="0" xfId="0" applyAlignment="1" applyFill="1" applyFont="1">
      <alignment horizontal="center" vertical="bottom"/>
    </xf>
    <xf borderId="0" fillId="136" fontId="4" numFmtId="0" xfId="0" applyAlignment="1" applyFill="1" applyFont="1">
      <alignment horizontal="center" vertical="bottom"/>
    </xf>
    <xf borderId="0" fillId="137" fontId="4" numFmtId="0" xfId="0" applyAlignment="1" applyFill="1" applyFont="1">
      <alignment horizontal="center" vertical="bottom"/>
    </xf>
    <xf borderId="0" fillId="138" fontId="4" numFmtId="0" xfId="0" applyAlignment="1" applyFill="1" applyFont="1">
      <alignment horizontal="center" vertical="bottom"/>
    </xf>
    <xf borderId="0" fillId="139" fontId="4" numFmtId="0" xfId="0" applyAlignment="1" applyFill="1" applyFont="1">
      <alignment horizontal="center" vertical="bottom"/>
    </xf>
    <xf borderId="0" fillId="140" fontId="4" numFmtId="0" xfId="0" applyAlignment="1" applyFill="1" applyFont="1">
      <alignment horizontal="center" vertical="bottom"/>
    </xf>
    <xf borderId="0" fillId="141" fontId="4" numFmtId="0" xfId="0" applyAlignment="1" applyFill="1" applyFont="1">
      <alignment horizontal="center" vertical="bottom"/>
    </xf>
    <xf borderId="0" fillId="142" fontId="4" numFmtId="0" xfId="0" applyAlignment="1" applyFill="1" applyFont="1">
      <alignment horizontal="center" vertical="bottom"/>
    </xf>
    <xf borderId="0" fillId="143" fontId="4" numFmtId="0" xfId="0" applyAlignment="1" applyFill="1" applyFont="1">
      <alignment horizontal="center" vertical="bottom"/>
    </xf>
    <xf borderId="0" fillId="144" fontId="4" numFmtId="0" xfId="0" applyAlignment="1" applyFill="1" applyFont="1">
      <alignment horizontal="center" vertical="bottom"/>
    </xf>
    <xf borderId="0" fillId="145" fontId="4" numFmtId="0" xfId="0" applyAlignment="1" applyFill="1" applyFont="1">
      <alignment horizontal="center" vertical="bottom"/>
    </xf>
    <xf borderId="0" fillId="146" fontId="4" numFmtId="0" xfId="0" applyAlignment="1" applyFill="1" applyFont="1">
      <alignment horizontal="center" vertical="bottom"/>
    </xf>
    <xf borderId="0" fillId="147" fontId="4" numFmtId="0" xfId="0" applyAlignment="1" applyFill="1" applyFont="1">
      <alignment horizontal="center" vertical="bottom"/>
    </xf>
    <xf borderId="0" fillId="148" fontId="4" numFmtId="0" xfId="0" applyAlignment="1" applyFill="1" applyFont="1">
      <alignment horizontal="center" vertical="bottom"/>
    </xf>
    <xf borderId="0" fillId="149" fontId="4" numFmtId="0" xfId="0" applyAlignment="1" applyFill="1" applyFont="1">
      <alignment horizontal="center" vertical="bottom"/>
    </xf>
    <xf borderId="6" fillId="150" fontId="4" numFmtId="0" xfId="0" applyAlignment="1" applyBorder="1" applyFill="1" applyFont="1">
      <alignment horizontal="center" vertical="bottom"/>
    </xf>
    <xf borderId="6" fillId="69" fontId="4" numFmtId="0" xfId="0" applyAlignment="1" applyBorder="1" applyFont="1">
      <alignment horizontal="center" vertical="bottom"/>
    </xf>
    <xf borderId="6" fillId="31" fontId="4" numFmtId="0" xfId="0" applyAlignment="1" applyBorder="1" applyFont="1">
      <alignment horizontal="center" vertical="bottom"/>
    </xf>
    <xf borderId="6" fillId="151" fontId="4" numFmtId="0" xfId="0" applyAlignment="1" applyBorder="1" applyFill="1" applyFont="1">
      <alignment horizontal="center" vertical="bottom"/>
    </xf>
    <xf borderId="6" fillId="132" fontId="4" numFmtId="0" xfId="0" applyAlignment="1" applyBorder="1" applyFont="1">
      <alignment horizontal="center" vertical="bottom"/>
    </xf>
    <xf borderId="6" fillId="140" fontId="4" numFmtId="0" xfId="0" applyAlignment="1" applyBorder="1" applyFont="1">
      <alignment horizontal="center" vertical="bottom"/>
    </xf>
    <xf borderId="6" fillId="123" fontId="4" numFmtId="0" xfId="0" applyAlignment="1" applyBorder="1" applyFont="1">
      <alignment horizontal="center" vertical="bottom"/>
    </xf>
    <xf borderId="6" fillId="152" fontId="4" numFmtId="0" xfId="0" applyAlignment="1" applyBorder="1" applyFill="1" applyFont="1">
      <alignment horizontal="center" vertical="bottom"/>
    </xf>
    <xf borderId="6" fillId="153" fontId="4" numFmtId="0" xfId="0" applyAlignment="1" applyBorder="1" applyFill="1" applyFont="1">
      <alignment horizontal="center" vertical="bottom"/>
    </xf>
    <xf borderId="6" fillId="154" fontId="4" numFmtId="0" xfId="0" applyAlignment="1" applyBorder="1" applyFill="1" applyFont="1">
      <alignment horizontal="center" vertical="bottom"/>
    </xf>
    <xf borderId="0" fillId="155" fontId="4" numFmtId="0" xfId="0" applyAlignment="1" applyFill="1" applyFont="1">
      <alignment horizontal="center" vertical="bottom"/>
    </xf>
    <xf borderId="0" fillId="156" fontId="4" numFmtId="0" xfId="0" applyAlignment="1" applyFill="1" applyFont="1">
      <alignment horizontal="center" vertical="bottom"/>
    </xf>
    <xf borderId="0" fillId="157" fontId="4" numFmtId="0" xfId="0" applyAlignment="1" applyFill="1" applyFont="1">
      <alignment horizontal="center" vertical="bottom"/>
    </xf>
    <xf borderId="0" fillId="151" fontId="4" numFmtId="0" xfId="0" applyAlignment="1" applyFont="1">
      <alignment horizontal="center" vertical="bottom"/>
    </xf>
    <xf borderId="0" fillId="158" fontId="4" numFmtId="0" xfId="0" applyAlignment="1" applyFill="1" applyFont="1">
      <alignment horizontal="center" vertical="bottom"/>
    </xf>
    <xf borderId="0" fillId="159" fontId="4" numFmtId="0" xfId="0" applyAlignment="1" applyFill="1" applyFont="1">
      <alignment horizontal="center" vertical="bottom"/>
    </xf>
    <xf borderId="0" fillId="160" fontId="4" numFmtId="0" xfId="0" applyAlignment="1" applyFill="1" applyFont="1">
      <alignment horizontal="center" vertical="bottom"/>
    </xf>
    <xf borderId="0" fillId="161" fontId="4" numFmtId="0" xfId="0" applyAlignment="1" applyFill="1" applyFont="1">
      <alignment horizontal="center" vertical="bottom"/>
    </xf>
    <xf borderId="0" fillId="162" fontId="4" numFmtId="0" xfId="0" applyAlignment="1" applyFill="1" applyFont="1">
      <alignment horizontal="center" vertical="bottom"/>
    </xf>
    <xf borderId="0" fillId="163" fontId="4" numFmtId="0" xfId="0" applyAlignment="1" applyFill="1" applyFont="1">
      <alignment horizontal="center" vertical="bottom"/>
    </xf>
    <xf borderId="0" fillId="153" fontId="4" numFmtId="0" xfId="0" applyAlignment="1" applyFont="1">
      <alignment horizontal="center" vertical="bottom"/>
    </xf>
    <xf borderId="0" fillId="164" fontId="4" numFmtId="0" xfId="0" applyAlignment="1" applyFill="1" applyFont="1">
      <alignment horizontal="center" vertical="bottom"/>
    </xf>
    <xf borderId="0" fillId="165" fontId="4" numFmtId="0" xfId="0" applyAlignment="1" applyFill="1" applyFont="1">
      <alignment horizontal="center" vertical="bottom"/>
    </xf>
    <xf borderId="0" fillId="166" fontId="4" numFmtId="0" xfId="0" applyAlignment="1" applyFill="1" applyFont="1">
      <alignment horizontal="center" vertical="bottom"/>
    </xf>
    <xf borderId="0" fillId="167" fontId="4" numFmtId="0" xfId="0" applyAlignment="1" applyFill="1" applyFont="1">
      <alignment horizontal="center" vertical="bottom"/>
    </xf>
    <xf borderId="0" fillId="168" fontId="4" numFmtId="0" xfId="0" applyAlignment="1" applyFill="1" applyFont="1">
      <alignment horizontal="center" vertical="bottom"/>
    </xf>
    <xf borderId="0" fillId="169" fontId="4" numFmtId="0" xfId="0" applyAlignment="1" applyFill="1" applyFont="1">
      <alignment horizontal="center" vertical="bottom"/>
    </xf>
    <xf borderId="0" fillId="170" fontId="4" numFmtId="0" xfId="0" applyAlignment="1" applyFill="1" applyFont="1">
      <alignment horizontal="center" vertical="bottom"/>
    </xf>
    <xf borderId="0" fillId="171" fontId="4" numFmtId="0" xfId="0" applyAlignment="1" applyFill="1" applyFont="1">
      <alignment horizontal="center" vertical="bottom"/>
    </xf>
    <xf borderId="0" fillId="172" fontId="4" numFmtId="0" xfId="0" applyAlignment="1" applyFill="1" applyFont="1">
      <alignment horizontal="center" vertical="bottom"/>
    </xf>
    <xf borderId="0" fillId="173" fontId="4" numFmtId="0" xfId="0" applyAlignment="1" applyFill="1" applyFont="1">
      <alignment horizontal="center" vertical="bottom"/>
    </xf>
    <xf borderId="0" fillId="174" fontId="4" numFmtId="0" xfId="0" applyAlignment="1" applyFill="1" applyFont="1">
      <alignment horizontal="center" vertical="bottom"/>
    </xf>
    <xf borderId="0" fillId="175" fontId="4" numFmtId="0" xfId="0" applyAlignment="1" applyFill="1" applyFont="1">
      <alignment horizontal="center" vertical="bottom"/>
    </xf>
    <xf borderId="0" fillId="176" fontId="4" numFmtId="0" xfId="0" applyAlignment="1" applyFill="1" applyFont="1">
      <alignment horizontal="center" vertical="bottom"/>
    </xf>
    <xf borderId="0" fillId="177" fontId="4" numFmtId="0" xfId="0" applyAlignment="1" applyFill="1" applyFont="1">
      <alignment horizontal="center" vertical="bottom"/>
    </xf>
    <xf borderId="0" fillId="178" fontId="4" numFmtId="0" xfId="0" applyAlignment="1" applyFill="1" applyFont="1">
      <alignment horizontal="center" vertical="bottom"/>
    </xf>
    <xf borderId="0" fillId="179" fontId="4" numFmtId="0" xfId="0" applyAlignment="1" applyFill="1" applyFont="1">
      <alignment horizontal="center" vertical="bottom"/>
    </xf>
    <xf borderId="0" fillId="180" fontId="4" numFmtId="0" xfId="0" applyAlignment="1" applyFill="1" applyFont="1">
      <alignment horizontal="center" vertical="bottom"/>
    </xf>
    <xf borderId="0" fillId="181" fontId="4" numFmtId="0" xfId="0" applyAlignment="1" applyFill="1" applyFont="1">
      <alignment horizontal="center" vertical="bottom"/>
    </xf>
    <xf borderId="0" fillId="72" fontId="4" numFmtId="0" xfId="0" applyAlignment="1" applyFont="1">
      <alignment horizontal="center" vertical="bottom"/>
    </xf>
    <xf borderId="0" fillId="182" fontId="4" numFmtId="0" xfId="0" applyAlignment="1" applyFill="1" applyFont="1">
      <alignment horizontal="center" vertical="bottom"/>
    </xf>
    <xf borderId="6" fillId="61" fontId="4" numFmtId="0" xfId="0" applyAlignment="1" applyBorder="1" applyFont="1">
      <alignment horizontal="center" vertical="bottom"/>
    </xf>
    <xf borderId="6" fillId="175" fontId="4" numFmtId="0" xfId="0" applyAlignment="1" applyBorder="1" applyFont="1">
      <alignment horizontal="center" vertical="bottom"/>
    </xf>
    <xf borderId="6" fillId="147" fontId="4" numFmtId="0" xfId="0" applyAlignment="1" applyBorder="1" applyFont="1">
      <alignment horizontal="center" vertical="bottom"/>
    </xf>
    <xf borderId="6" fillId="129" fontId="4" numFmtId="0" xfId="0" applyAlignment="1" applyBorder="1" applyFont="1">
      <alignment horizontal="center" vertical="bottom"/>
    </xf>
    <xf borderId="6" fillId="121" fontId="4" numFmtId="0" xfId="0" applyAlignment="1" applyBorder="1" applyFont="1">
      <alignment horizontal="center" vertical="bottom"/>
    </xf>
    <xf borderId="6" fillId="49" fontId="4" numFmtId="0" xfId="0" applyAlignment="1" applyBorder="1" applyFont="1">
      <alignment horizontal="center" vertical="bottom"/>
    </xf>
    <xf borderId="6" fillId="183" fontId="4" numFmtId="0" xfId="0" applyAlignment="1" applyBorder="1" applyFill="1" applyFont="1">
      <alignment horizontal="center" vertical="bottom"/>
    </xf>
    <xf borderId="6" fillId="184" fontId="4" numFmtId="0" xfId="0" applyAlignment="1" applyBorder="1" applyFill="1" applyFont="1">
      <alignment horizontal="center" vertical="bottom"/>
    </xf>
    <xf borderId="6" fillId="12" fontId="1" numFmtId="165" xfId="0" applyAlignment="1" applyBorder="1" applyFont="1" applyNumberFormat="1">
      <alignment horizontal="center"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Machine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indexing_graphics!$K$3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indexing_graphics!$J$4:$J$6</c:f>
            </c:strRef>
          </c:cat>
          <c:val>
            <c:numRef>
              <c:f>indexing_graphics!$K$4:$K$6</c:f>
              <c:numCache/>
            </c:numRef>
          </c:val>
          <c:smooth val="0"/>
        </c:ser>
        <c:ser>
          <c:idx val="1"/>
          <c:order val="1"/>
          <c:tx>
            <c:strRef>
              <c:f>indexing_graphics!$L$3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indexing_graphics!$J$4:$J$6</c:f>
            </c:strRef>
          </c:cat>
          <c:val>
            <c:numRef>
              <c:f>indexing_graphics!$L$4:$L$6</c:f>
              <c:numCache/>
            </c:numRef>
          </c:val>
          <c:smooth val="0"/>
        </c:ser>
        <c:axId val="688156546"/>
        <c:axId val="644079098"/>
      </c:lineChart>
      <c:catAx>
        <c:axId val="68815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079098"/>
      </c:catAx>
      <c:valAx>
        <c:axId val="644079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156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Machine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indexing_graphics!$G$3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indexing_graphics!$F$4:$F$6</c:f>
            </c:strRef>
          </c:cat>
          <c:val>
            <c:numRef>
              <c:f>indexing_graphics!$G$4:$G$6</c:f>
              <c:numCache/>
            </c:numRef>
          </c:val>
          <c:smooth val="0"/>
        </c:ser>
        <c:ser>
          <c:idx val="1"/>
          <c:order val="1"/>
          <c:tx>
            <c:strRef>
              <c:f>indexing_graphics!$H$3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indexing_graphics!$F$4:$F$6</c:f>
            </c:strRef>
          </c:cat>
          <c:val>
            <c:numRef>
              <c:f>indexing_graphics!$H$4:$H$6</c:f>
              <c:numCache/>
            </c:numRef>
          </c:val>
          <c:smooth val="0"/>
        </c:ser>
        <c:axId val="1334270982"/>
        <c:axId val="680158951"/>
      </c:lineChart>
      <c:catAx>
        <c:axId val="133427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158951"/>
      </c:catAx>
      <c:valAx>
        <c:axId val="680158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27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666666"/>
                </a:solidFill>
                <a:latin typeface="Arial"/>
              </a:defRPr>
            </a:pPr>
            <a:r>
              <a:rPr b="0" sz="1200">
                <a:solidFill>
                  <a:srgbClr val="666666"/>
                </a:solidFill>
                <a:latin typeface="Arial"/>
              </a:rPr>
              <a:t>Boyut Zaman Grafiği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V1_indexing_time!$P$28:$P$31</c:f>
            </c:strRef>
          </c:cat>
          <c:val>
            <c:numRef>
              <c:f>V1_indexing_time!$Q$28:$Q$31</c:f>
              <c:numCache/>
            </c:numRef>
          </c:val>
          <c:smooth val="1"/>
        </c:ser>
        <c:axId val="1953417116"/>
        <c:axId val="2035197612"/>
      </c:lineChart>
      <c:catAx>
        <c:axId val="195341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Arial"/>
              </a:defRPr>
            </a:pPr>
          </a:p>
        </c:txPr>
        <c:crossAx val="2035197612"/>
      </c:catAx>
      <c:valAx>
        <c:axId val="2035197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953417116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Indexing Time for Machines - Elasticsearch</a:t>
            </a:r>
          </a:p>
        </c:rich>
      </c:tx>
      <c:overlay val="0"/>
    </c:title>
    <c:plotArea>
      <c:layout/>
      <c:lineChart>
        <c:ser>
          <c:idx val="0"/>
          <c:order val="0"/>
          <c:tx>
            <c:v>Machine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indexing_graphics!$D$4:$D$7</c:f>
              <c:numCache/>
            </c:numRef>
          </c:val>
          <c:smooth val="0"/>
        </c:ser>
        <c:ser>
          <c:idx val="1"/>
          <c:order val="1"/>
          <c:tx>
            <c:v>Machine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indexing_graphics!$H$4:$H$6</c:f>
              <c:numCache/>
            </c:numRef>
          </c:val>
          <c:smooth val="0"/>
        </c:ser>
        <c:ser>
          <c:idx val="2"/>
          <c:order val="2"/>
          <c:tx>
            <c:v>Machine 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indexing_graphics!$L$4:$L$6</c:f>
              <c:numCache/>
            </c:numRef>
          </c:val>
          <c:smooth val="0"/>
        </c:ser>
        <c:axId val="691033533"/>
        <c:axId val="1708395744"/>
      </c:lineChart>
      <c:catAx>
        <c:axId val="69103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395744"/>
      </c:catAx>
      <c:valAx>
        <c:axId val="170839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03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Indexing Time for Machines - Solr</a:t>
            </a:r>
          </a:p>
        </c:rich>
      </c:tx>
      <c:overlay val="0"/>
    </c:title>
    <c:plotArea>
      <c:layout/>
      <c:lineChart>
        <c:ser>
          <c:idx val="0"/>
          <c:order val="0"/>
          <c:tx>
            <c:v>Machine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indexing_graphics!$C$4:$C$7</c:f>
              <c:numCache/>
            </c:numRef>
          </c:val>
          <c:smooth val="0"/>
        </c:ser>
        <c:ser>
          <c:idx val="1"/>
          <c:order val="1"/>
          <c:tx>
            <c:v>Machine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indexing_graphics!$G$4:$G$6</c:f>
              <c:numCache/>
            </c:numRef>
          </c:val>
          <c:smooth val="0"/>
        </c:ser>
        <c:ser>
          <c:idx val="2"/>
          <c:order val="2"/>
          <c:tx>
            <c:v>Machine 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indexing_graphics!$K$4:$K$6</c:f>
              <c:numCache/>
            </c:numRef>
          </c:val>
          <c:smooth val="0"/>
        </c:ser>
        <c:axId val="834464413"/>
        <c:axId val="1406292296"/>
      </c:lineChart>
      <c:catAx>
        <c:axId val="83446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292296"/>
      </c:catAx>
      <c:valAx>
        <c:axId val="1406292296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464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Heap Size - Indexing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indexing_graphics!$Q$2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indexing_graphics!$Q$3:$Q$8</c:f>
              <c:numCache/>
            </c:numRef>
          </c:val>
          <c:smooth val="0"/>
        </c:ser>
        <c:ser>
          <c:idx val="1"/>
          <c:order val="1"/>
          <c:tx>
            <c:strRef>
              <c:f>indexing_graphics!$R$2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indexing_graphics!$R$3:$R$8</c:f>
              <c:numCache/>
            </c:numRef>
          </c:val>
          <c:smooth val="0"/>
        </c:ser>
        <c:ser>
          <c:idx val="2"/>
          <c:order val="2"/>
          <c:tx>
            <c:strRef>
              <c:f>indexing_graphics!$S$2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indexing_graphics!$S$3:$S$8</c:f>
              <c:numCache/>
            </c:numRef>
          </c:val>
          <c:smooth val="0"/>
        </c:ser>
        <c:axId val="1346665990"/>
        <c:axId val="1066457582"/>
      </c:lineChart>
      <c:catAx>
        <c:axId val="1346665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457582"/>
      </c:catAx>
      <c:valAx>
        <c:axId val="1066457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665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Heap Size - Indexing Time for Solr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indexing_graphics!$V$2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indexing_graphics!$U$3:$U$8</c:f>
            </c:strRef>
          </c:cat>
          <c:val>
            <c:numRef>
              <c:f>indexing_graphics!$V$3:$V$8</c:f>
              <c:numCache/>
            </c:numRef>
          </c:val>
          <c:smooth val="0"/>
        </c:ser>
        <c:ser>
          <c:idx val="1"/>
          <c:order val="1"/>
          <c:tx>
            <c:strRef>
              <c:f>indexing_graphics!$W$2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indexing_graphics!$U$3:$U$8</c:f>
            </c:strRef>
          </c:cat>
          <c:val>
            <c:numRef>
              <c:f>indexing_graphics!$W$3:$W$8</c:f>
              <c:numCache/>
            </c:numRef>
          </c:val>
          <c:smooth val="0"/>
        </c:ser>
        <c:ser>
          <c:idx val="2"/>
          <c:order val="2"/>
          <c:tx>
            <c:strRef>
              <c:f>indexing_graphics!$X$2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indexing_graphics!$U$3:$U$8</c:f>
            </c:strRef>
          </c:cat>
          <c:val>
            <c:numRef>
              <c:f>indexing_graphics!$X$3:$X$8</c:f>
              <c:numCache/>
            </c:numRef>
          </c:val>
          <c:smooth val="0"/>
        </c:ser>
        <c:axId val="1912344146"/>
        <c:axId val="1545532739"/>
      </c:lineChart>
      <c:catAx>
        <c:axId val="1912344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532739"/>
      </c:catAx>
      <c:valAx>
        <c:axId val="1545532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44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Dataset 1 (~17 MB)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Elasticsearch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indexing_graphics!$Q$3:$Q$8</c:f>
              <c:numCache/>
            </c:numRef>
          </c:val>
          <c:smooth val="0"/>
        </c:ser>
        <c:ser>
          <c:idx val="1"/>
          <c:order val="1"/>
          <c:tx>
            <c:v>Solr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indexing_graphics!$V$3:$V$8</c:f>
              <c:numCache/>
            </c:numRef>
          </c:val>
          <c:smooth val="0"/>
        </c:ser>
        <c:axId val="1051267688"/>
        <c:axId val="561007312"/>
      </c:lineChart>
      <c:catAx>
        <c:axId val="105126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61007312"/>
      </c:catAx>
      <c:valAx>
        <c:axId val="56100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267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Dataset 2 ( ~74 MB)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Elasticsearch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indexing_graphics!$R$3:$R$8</c:f>
              <c:numCache/>
            </c:numRef>
          </c:val>
          <c:smooth val="0"/>
        </c:ser>
        <c:ser>
          <c:idx val="1"/>
          <c:order val="1"/>
          <c:tx>
            <c:v>Solr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indexing_graphics!$W$3:$W$8</c:f>
              <c:numCache/>
            </c:numRef>
          </c:val>
          <c:smooth val="0"/>
        </c:ser>
        <c:axId val="281388480"/>
        <c:axId val="1162808004"/>
      </c:lineChart>
      <c:catAx>
        <c:axId val="2813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62808004"/>
      </c:catAx>
      <c:valAx>
        <c:axId val="1162808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388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Dataset 3 (~300 MB)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Elasticsearch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indexing_graphics!$S$3:$S$8</c:f>
              <c:numCache/>
            </c:numRef>
          </c:val>
          <c:smooth val="0"/>
        </c:ser>
        <c:ser>
          <c:idx val="1"/>
          <c:order val="1"/>
          <c:tx>
            <c:v>Solr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indexing_graphics!$P$3:$P$8</c:f>
            </c:strRef>
          </c:cat>
          <c:val>
            <c:numRef>
              <c:f>indexing_graphics!$X$3:$X$8</c:f>
              <c:numCache/>
            </c:numRef>
          </c:val>
          <c:smooth val="0"/>
        </c:ser>
        <c:axId val="426407323"/>
        <c:axId val="1853554667"/>
      </c:lineChart>
      <c:catAx>
        <c:axId val="426407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53554667"/>
      </c:catAx>
      <c:valAx>
        <c:axId val="1853554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407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for Machine 1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indexing_graphics!$C$3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indexing_graphics!$C$4:$C$6</c:f>
              <c:numCache/>
            </c:numRef>
          </c:val>
          <c:smooth val="0"/>
        </c:ser>
        <c:ser>
          <c:idx val="1"/>
          <c:order val="1"/>
          <c:tx>
            <c:strRef>
              <c:f>indexing_graphics!$D$3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indexing_graphics!$B$4:$B$6</c:f>
            </c:strRef>
          </c:cat>
          <c:val>
            <c:numRef>
              <c:f>indexing_graphics!$D$4:$D$6</c:f>
              <c:numCache/>
            </c:numRef>
          </c:val>
          <c:smooth val="0"/>
        </c:ser>
        <c:axId val="1096246105"/>
        <c:axId val="364913636"/>
      </c:lineChart>
      <c:catAx>
        <c:axId val="1096246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913636"/>
      </c:catAx>
      <c:valAx>
        <c:axId val="36491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246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7</xdr:row>
      <xdr:rowOff>28575</xdr:rowOff>
    </xdr:from>
    <xdr:ext cx="2876550" cy="179070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209550</xdr:colOff>
      <xdr:row>16</xdr:row>
      <xdr:rowOff>133350</xdr:rowOff>
    </xdr:from>
    <xdr:ext cx="4229100" cy="26384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590550</xdr:colOff>
      <xdr:row>16</xdr:row>
      <xdr:rowOff>133350</xdr:rowOff>
    </xdr:from>
    <xdr:ext cx="4276725" cy="2638425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695325</xdr:colOff>
      <xdr:row>18</xdr:row>
      <xdr:rowOff>0</xdr:rowOff>
    </xdr:from>
    <xdr:ext cx="3895725" cy="26384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314325</xdr:colOff>
      <xdr:row>18</xdr:row>
      <xdr:rowOff>0</xdr:rowOff>
    </xdr:from>
    <xdr:ext cx="3895725" cy="263842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295275</xdr:colOff>
      <xdr:row>8</xdr:row>
      <xdr:rowOff>76200</xdr:rowOff>
    </xdr:from>
    <xdr:ext cx="2876550" cy="1790700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590550</xdr:colOff>
      <xdr:row>8</xdr:row>
      <xdr:rowOff>76200</xdr:rowOff>
    </xdr:from>
    <xdr:ext cx="2876550" cy="1790700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371475</xdr:colOff>
      <xdr:row>8</xdr:row>
      <xdr:rowOff>76200</xdr:rowOff>
    </xdr:from>
    <xdr:ext cx="2876550" cy="17907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247650</xdr:colOff>
      <xdr:row>7</xdr:row>
      <xdr:rowOff>28575</xdr:rowOff>
    </xdr:from>
    <xdr:ext cx="2876550" cy="1790700"/>
    <xdr:graphicFrame>
      <xdr:nvGraphicFramePr>
        <xdr:cNvPr id="9" name="Chart 9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228600</xdr:colOff>
      <xdr:row>7</xdr:row>
      <xdr:rowOff>28575</xdr:rowOff>
    </xdr:from>
    <xdr:ext cx="2933700" cy="1790700"/>
    <xdr:graphicFrame>
      <xdr:nvGraphicFramePr>
        <xdr:cNvPr id="10" name="Chart 10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495300</xdr:colOff>
      <xdr:row>21</xdr:row>
      <xdr:rowOff>19050</xdr:rowOff>
    </xdr:from>
    <xdr:ext cx="3095625" cy="1914525"/>
    <xdr:graphicFrame>
      <xdr:nvGraphicFramePr>
        <xdr:cNvPr id="11" name="Chart 1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0.63"/>
    <col customWidth="1" min="11" max="11" width="0.88"/>
    <col customWidth="1" min="18" max="18" width="0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>
      <c r="A2" s="5"/>
      <c r="B2" s="6"/>
      <c r="C2" s="7" t="s">
        <v>2</v>
      </c>
      <c r="D2" s="4"/>
      <c r="E2" s="7" t="s">
        <v>3</v>
      </c>
      <c r="F2" s="4"/>
      <c r="G2" s="7" t="s">
        <v>4</v>
      </c>
      <c r="H2" s="4"/>
      <c r="I2" s="7" t="s">
        <v>5</v>
      </c>
      <c r="J2" s="4"/>
      <c r="K2" s="8"/>
      <c r="L2" s="7" t="s">
        <v>6</v>
      </c>
      <c r="M2" s="4"/>
      <c r="N2" s="7" t="s">
        <v>7</v>
      </c>
      <c r="O2" s="4"/>
      <c r="P2" s="7" t="s">
        <v>8</v>
      </c>
      <c r="Q2" s="4"/>
      <c r="R2" s="8"/>
      <c r="S2" s="7" t="s">
        <v>9</v>
      </c>
      <c r="T2" s="4"/>
      <c r="U2" s="7" t="s">
        <v>10</v>
      </c>
      <c r="V2" s="4"/>
      <c r="W2" s="7" t="s">
        <v>11</v>
      </c>
      <c r="X2" s="4"/>
    </row>
    <row r="3">
      <c r="A3" s="9"/>
      <c r="B3" s="10"/>
      <c r="C3" s="11" t="s">
        <v>12</v>
      </c>
      <c r="D3" s="12" t="s">
        <v>13</v>
      </c>
      <c r="E3" s="11" t="s">
        <v>12</v>
      </c>
      <c r="F3" s="11" t="s">
        <v>13</v>
      </c>
      <c r="G3" s="11" t="s">
        <v>12</v>
      </c>
      <c r="H3" s="11" t="s">
        <v>13</v>
      </c>
      <c r="I3" s="11" t="s">
        <v>12</v>
      </c>
      <c r="J3" s="11" t="s">
        <v>13</v>
      </c>
      <c r="K3" s="10"/>
      <c r="L3" s="11" t="s">
        <v>12</v>
      </c>
      <c r="M3" s="11" t="s">
        <v>13</v>
      </c>
      <c r="N3" s="11" t="s">
        <v>12</v>
      </c>
      <c r="O3" s="11" t="s">
        <v>13</v>
      </c>
      <c r="P3" s="11" t="s">
        <v>12</v>
      </c>
      <c r="Q3" s="11" t="s">
        <v>13</v>
      </c>
      <c r="R3" s="10"/>
      <c r="S3" s="11" t="s">
        <v>12</v>
      </c>
      <c r="T3" s="11" t="s">
        <v>13</v>
      </c>
      <c r="U3" s="11" t="s">
        <v>12</v>
      </c>
      <c r="V3" s="11" t="s">
        <v>13</v>
      </c>
      <c r="W3" s="11" t="s">
        <v>12</v>
      </c>
      <c r="X3" s="11" t="s">
        <v>13</v>
      </c>
    </row>
    <row r="4">
      <c r="A4" s="13" t="s">
        <v>14</v>
      </c>
      <c r="B4" s="14"/>
      <c r="C4" s="15">
        <v>211.0</v>
      </c>
      <c r="D4" s="15">
        <v>40.0</v>
      </c>
      <c r="E4" s="16">
        <v>8.0</v>
      </c>
      <c r="F4" s="16">
        <v>37.0</v>
      </c>
      <c r="G4" s="16">
        <v>194.0</v>
      </c>
      <c r="H4" s="16">
        <v>71.0</v>
      </c>
      <c r="I4" s="16">
        <v>14.0</v>
      </c>
      <c r="J4" s="16">
        <v>12.0</v>
      </c>
      <c r="K4" s="14"/>
      <c r="L4" s="16">
        <v>28.0</v>
      </c>
      <c r="M4" s="16">
        <v>18.0</v>
      </c>
      <c r="N4" s="16">
        <v>42.0</v>
      </c>
      <c r="O4" s="16">
        <v>27.0</v>
      </c>
      <c r="P4" s="16">
        <v>22.0</v>
      </c>
      <c r="Q4" s="16">
        <v>20.0</v>
      </c>
      <c r="R4" s="14"/>
      <c r="S4" s="16">
        <v>64.0</v>
      </c>
      <c r="T4" s="16">
        <v>8.0</v>
      </c>
      <c r="U4" s="16">
        <v>25.0</v>
      </c>
      <c r="V4" s="16">
        <v>19.0</v>
      </c>
      <c r="W4" s="16">
        <v>74.0</v>
      </c>
      <c r="X4" s="16">
        <v>33.0</v>
      </c>
    </row>
    <row r="5">
      <c r="A5" s="17" t="s">
        <v>15</v>
      </c>
      <c r="B5" s="14"/>
      <c r="C5" s="15">
        <v>12.0</v>
      </c>
      <c r="D5" s="15">
        <v>11.0</v>
      </c>
      <c r="E5" s="16">
        <v>7.0</v>
      </c>
      <c r="F5" s="16">
        <v>18.0</v>
      </c>
      <c r="G5" s="16">
        <v>41.0</v>
      </c>
      <c r="H5" s="16">
        <v>31.0</v>
      </c>
      <c r="I5" s="16">
        <v>9.0</v>
      </c>
      <c r="J5" s="16">
        <v>8.0</v>
      </c>
      <c r="K5" s="14"/>
      <c r="L5" s="16">
        <v>14.0</v>
      </c>
      <c r="M5" s="16">
        <v>16.0</v>
      </c>
      <c r="N5" s="16">
        <v>18.0</v>
      </c>
      <c r="O5" s="16">
        <v>31.0</v>
      </c>
      <c r="P5" s="16">
        <v>7.0</v>
      </c>
      <c r="Q5" s="16">
        <v>11.0</v>
      </c>
      <c r="R5" s="14"/>
      <c r="S5" s="16">
        <v>5.0</v>
      </c>
      <c r="T5" s="16">
        <v>8.0</v>
      </c>
      <c r="U5" s="16">
        <v>5.0</v>
      </c>
      <c r="V5" s="16">
        <v>12.0</v>
      </c>
      <c r="W5" s="16">
        <v>5.0</v>
      </c>
      <c r="X5" s="16">
        <v>22.0</v>
      </c>
    </row>
    <row r="6">
      <c r="A6" s="17" t="s">
        <v>16</v>
      </c>
      <c r="B6" s="14"/>
      <c r="C6" s="15">
        <v>7.0</v>
      </c>
      <c r="D6" s="15">
        <v>11.0</v>
      </c>
      <c r="E6" s="16">
        <v>4.0</v>
      </c>
      <c r="F6" s="16">
        <v>16.0</v>
      </c>
      <c r="G6" s="16">
        <v>30.0</v>
      </c>
      <c r="H6" s="16">
        <v>28.0</v>
      </c>
      <c r="I6" s="16">
        <v>4.0</v>
      </c>
      <c r="J6" s="16">
        <v>8.0</v>
      </c>
      <c r="K6" s="14"/>
      <c r="L6" s="16">
        <v>8.0</v>
      </c>
      <c r="M6" s="16">
        <v>13.0</v>
      </c>
      <c r="N6" s="16">
        <v>11.0</v>
      </c>
      <c r="O6" s="16">
        <v>35.0</v>
      </c>
      <c r="P6" s="16">
        <v>9.0</v>
      </c>
      <c r="Q6" s="16">
        <v>8.0</v>
      </c>
      <c r="R6" s="14"/>
      <c r="S6" s="16">
        <v>4.0</v>
      </c>
      <c r="T6" s="16">
        <v>6.0</v>
      </c>
      <c r="U6" s="16">
        <v>6.0</v>
      </c>
      <c r="V6" s="16">
        <v>10.0</v>
      </c>
      <c r="W6" s="16">
        <v>6.0</v>
      </c>
      <c r="X6" s="16">
        <v>23.0</v>
      </c>
    </row>
    <row r="7">
      <c r="A7" s="17" t="s">
        <v>17</v>
      </c>
      <c r="B7" s="14"/>
      <c r="C7" s="15">
        <v>9.0</v>
      </c>
      <c r="D7" s="15">
        <v>10.0</v>
      </c>
      <c r="E7" s="16">
        <v>6.0</v>
      </c>
      <c r="F7" s="16">
        <v>12.0</v>
      </c>
      <c r="G7" s="16">
        <v>14.0</v>
      </c>
      <c r="H7" s="16">
        <v>23.0</v>
      </c>
      <c r="I7" s="16">
        <v>5.0</v>
      </c>
      <c r="J7" s="16">
        <v>9.0</v>
      </c>
      <c r="K7" s="14"/>
      <c r="L7" s="16">
        <v>9.0</v>
      </c>
      <c r="M7" s="16">
        <v>17.0</v>
      </c>
      <c r="N7" s="16">
        <v>15.0</v>
      </c>
      <c r="O7" s="16">
        <v>25.0</v>
      </c>
      <c r="P7" s="16">
        <v>12.0</v>
      </c>
      <c r="Q7" s="16">
        <v>10.0</v>
      </c>
      <c r="R7" s="14"/>
      <c r="S7" s="16">
        <v>6.0</v>
      </c>
      <c r="T7" s="16">
        <v>7.0</v>
      </c>
      <c r="U7" s="16">
        <v>5.0</v>
      </c>
      <c r="V7" s="16">
        <v>13.0</v>
      </c>
      <c r="W7" s="16">
        <v>12.0</v>
      </c>
      <c r="X7" s="16">
        <v>19.0</v>
      </c>
    </row>
    <row r="8">
      <c r="A8" s="17" t="s">
        <v>18</v>
      </c>
      <c r="B8" s="14"/>
      <c r="C8" s="15">
        <v>7.0</v>
      </c>
      <c r="D8" s="15">
        <v>9.0</v>
      </c>
      <c r="E8" s="16">
        <v>5.0</v>
      </c>
      <c r="F8" s="16">
        <v>13.0</v>
      </c>
      <c r="G8" s="16">
        <v>17.0</v>
      </c>
      <c r="H8" s="16">
        <v>22.0</v>
      </c>
      <c r="I8" s="16">
        <v>7.0</v>
      </c>
      <c r="J8" s="16">
        <v>8.0</v>
      </c>
      <c r="K8" s="14"/>
      <c r="L8" s="16">
        <v>19.0</v>
      </c>
      <c r="M8" s="16">
        <v>17.0</v>
      </c>
      <c r="N8" s="16">
        <v>15.0</v>
      </c>
      <c r="O8" s="16">
        <v>33.0</v>
      </c>
      <c r="P8" s="16">
        <v>7.0</v>
      </c>
      <c r="Q8" s="16">
        <v>7.0</v>
      </c>
      <c r="R8" s="14"/>
      <c r="S8" s="16">
        <v>5.0</v>
      </c>
      <c r="T8" s="16">
        <v>8.0</v>
      </c>
      <c r="U8" s="16">
        <v>5.0</v>
      </c>
      <c r="V8" s="16">
        <v>10.0</v>
      </c>
      <c r="W8" s="16">
        <v>5.0</v>
      </c>
      <c r="X8" s="16">
        <v>21.0</v>
      </c>
    </row>
    <row r="9">
      <c r="A9" s="17" t="s">
        <v>19</v>
      </c>
      <c r="B9" s="14"/>
      <c r="C9" s="15">
        <v>6.0</v>
      </c>
      <c r="D9" s="15">
        <v>8.0</v>
      </c>
      <c r="E9" s="16">
        <v>6.0</v>
      </c>
      <c r="F9" s="16">
        <v>10.0</v>
      </c>
      <c r="G9" s="16">
        <v>10.0</v>
      </c>
      <c r="H9" s="16">
        <v>21.0</v>
      </c>
      <c r="I9" s="16">
        <v>8.0</v>
      </c>
      <c r="J9" s="16">
        <v>9.0</v>
      </c>
      <c r="K9" s="14"/>
      <c r="L9" s="16">
        <v>9.0</v>
      </c>
      <c r="M9" s="16">
        <v>14.0</v>
      </c>
      <c r="N9" s="16">
        <v>24.0</v>
      </c>
      <c r="O9" s="16">
        <v>32.0</v>
      </c>
      <c r="P9" s="16">
        <v>12.0</v>
      </c>
      <c r="Q9" s="16">
        <v>9.0</v>
      </c>
      <c r="R9" s="14"/>
      <c r="S9" s="16">
        <v>4.0</v>
      </c>
      <c r="T9" s="16">
        <v>8.0</v>
      </c>
      <c r="U9" s="16">
        <v>4.0</v>
      </c>
      <c r="V9" s="16">
        <v>12.0</v>
      </c>
      <c r="W9" s="16">
        <v>4.0</v>
      </c>
      <c r="X9" s="16">
        <v>26.0</v>
      </c>
    </row>
    <row r="10">
      <c r="A10" s="17" t="s">
        <v>20</v>
      </c>
      <c r="B10" s="14"/>
      <c r="C10" s="15">
        <v>9.0</v>
      </c>
      <c r="D10" s="15">
        <v>10.0</v>
      </c>
      <c r="E10" s="16">
        <v>5.0</v>
      </c>
      <c r="F10" s="16">
        <v>8.0</v>
      </c>
      <c r="G10" s="16">
        <v>24.0</v>
      </c>
      <c r="H10" s="16">
        <v>15.0</v>
      </c>
      <c r="I10" s="16">
        <v>5.0</v>
      </c>
      <c r="J10" s="16">
        <v>9.0</v>
      </c>
      <c r="K10" s="14"/>
      <c r="L10" s="16">
        <v>11.0</v>
      </c>
      <c r="M10" s="16">
        <v>14.0</v>
      </c>
      <c r="N10" s="16">
        <v>13.0</v>
      </c>
      <c r="O10" s="16">
        <v>27.0</v>
      </c>
      <c r="P10" s="16">
        <v>8.0</v>
      </c>
      <c r="Q10" s="16">
        <v>10.0</v>
      </c>
      <c r="R10" s="14"/>
      <c r="S10" s="16">
        <v>5.0</v>
      </c>
      <c r="T10" s="16">
        <v>7.0</v>
      </c>
      <c r="U10" s="16">
        <v>4.0</v>
      </c>
      <c r="V10" s="16">
        <v>10.0</v>
      </c>
      <c r="W10" s="16">
        <v>6.0</v>
      </c>
      <c r="X10" s="16">
        <v>20.0</v>
      </c>
    </row>
    <row r="11">
      <c r="A11" s="17" t="s">
        <v>21</v>
      </c>
      <c r="B11" s="14"/>
      <c r="C11" s="15">
        <v>6.0</v>
      </c>
      <c r="D11" s="15">
        <v>8.0</v>
      </c>
      <c r="E11" s="16">
        <v>6.0</v>
      </c>
      <c r="F11" s="16">
        <v>9.0</v>
      </c>
      <c r="G11" s="16">
        <v>13.0</v>
      </c>
      <c r="H11" s="16">
        <v>16.0</v>
      </c>
      <c r="I11" s="16">
        <v>7.0</v>
      </c>
      <c r="J11" s="16">
        <v>8.0</v>
      </c>
      <c r="K11" s="14"/>
      <c r="L11" s="16">
        <v>11.0</v>
      </c>
      <c r="M11" s="16">
        <v>12.0</v>
      </c>
      <c r="N11" s="16">
        <v>10.0</v>
      </c>
      <c r="O11" s="16">
        <v>35.0</v>
      </c>
      <c r="P11" s="16">
        <v>9.0</v>
      </c>
      <c r="Q11" s="16">
        <v>9.0</v>
      </c>
      <c r="R11" s="14"/>
      <c r="S11" s="16">
        <v>4.0</v>
      </c>
      <c r="T11" s="16">
        <v>8.0</v>
      </c>
      <c r="U11" s="16">
        <v>7.0</v>
      </c>
      <c r="V11" s="16">
        <v>10.0</v>
      </c>
      <c r="W11" s="16">
        <v>6.0</v>
      </c>
      <c r="X11" s="16">
        <v>19.0</v>
      </c>
    </row>
    <row r="12">
      <c r="A12" s="17" t="s">
        <v>22</v>
      </c>
      <c r="B12" s="14"/>
      <c r="C12" s="15">
        <v>8.0</v>
      </c>
      <c r="D12" s="15">
        <v>12.0</v>
      </c>
      <c r="E12" s="16">
        <v>8.0</v>
      </c>
      <c r="F12" s="16">
        <v>9.0</v>
      </c>
      <c r="G12" s="16">
        <v>15.0</v>
      </c>
      <c r="H12" s="16">
        <v>17.0</v>
      </c>
      <c r="I12" s="16">
        <v>5.0</v>
      </c>
      <c r="J12" s="16">
        <v>8.0</v>
      </c>
      <c r="K12" s="14"/>
      <c r="L12" s="16">
        <v>9.0</v>
      </c>
      <c r="M12" s="16">
        <v>13.0</v>
      </c>
      <c r="N12" s="16">
        <v>9.0</v>
      </c>
      <c r="O12" s="16">
        <v>34.0</v>
      </c>
      <c r="P12" s="16">
        <v>7.0</v>
      </c>
      <c r="Q12" s="16">
        <v>8.0</v>
      </c>
      <c r="R12" s="14"/>
      <c r="S12" s="16">
        <v>5.0</v>
      </c>
      <c r="T12" s="16">
        <v>7.0</v>
      </c>
      <c r="U12" s="16">
        <v>5.0</v>
      </c>
      <c r="V12" s="16">
        <v>9.0</v>
      </c>
      <c r="W12" s="16">
        <v>5.0</v>
      </c>
      <c r="X12" s="16">
        <v>18.0</v>
      </c>
    </row>
    <row r="13">
      <c r="A13" s="17" t="s">
        <v>23</v>
      </c>
      <c r="B13" s="14"/>
      <c r="C13" s="15">
        <v>5.0</v>
      </c>
      <c r="D13" s="15">
        <v>8.0</v>
      </c>
      <c r="E13" s="16">
        <v>6.0</v>
      </c>
      <c r="F13" s="16">
        <v>10.0</v>
      </c>
      <c r="G13" s="16">
        <v>21.0</v>
      </c>
      <c r="H13" s="16">
        <v>16.0</v>
      </c>
      <c r="I13" s="16">
        <v>8.0</v>
      </c>
      <c r="J13" s="16">
        <v>6.0</v>
      </c>
      <c r="K13" s="14"/>
      <c r="L13" s="16">
        <v>13.0</v>
      </c>
      <c r="M13" s="16">
        <v>16.0</v>
      </c>
      <c r="N13" s="16">
        <v>12.0</v>
      </c>
      <c r="O13" s="16">
        <v>27.0</v>
      </c>
      <c r="P13" s="16">
        <v>9.0</v>
      </c>
      <c r="Q13" s="16">
        <v>9.0</v>
      </c>
      <c r="R13" s="14"/>
      <c r="S13" s="16">
        <v>5.0</v>
      </c>
      <c r="T13" s="16">
        <v>7.0</v>
      </c>
      <c r="U13" s="16">
        <v>5.0</v>
      </c>
      <c r="V13" s="16">
        <v>10.0</v>
      </c>
      <c r="W13" s="16">
        <v>5.0</v>
      </c>
      <c r="X13" s="16">
        <v>20.0</v>
      </c>
    </row>
    <row r="14">
      <c r="A14" s="11" t="s">
        <v>24</v>
      </c>
      <c r="B14" s="18"/>
      <c r="C14" s="19">
        <f t="shared" ref="C14:X14" si="1">AVERAGE(C5:C13)</f>
        <v>7.666666667</v>
      </c>
      <c r="D14" s="19">
        <f t="shared" si="1"/>
        <v>9.666666667</v>
      </c>
      <c r="E14" s="19">
        <f t="shared" si="1"/>
        <v>5.888888889</v>
      </c>
      <c r="F14" s="19">
        <f t="shared" si="1"/>
        <v>11.66666667</v>
      </c>
      <c r="G14" s="19">
        <f t="shared" si="1"/>
        <v>20.55555556</v>
      </c>
      <c r="H14" s="19">
        <f t="shared" si="1"/>
        <v>21</v>
      </c>
      <c r="I14" s="19">
        <f t="shared" si="1"/>
        <v>6.444444444</v>
      </c>
      <c r="J14" s="19">
        <f t="shared" si="1"/>
        <v>8.111111111</v>
      </c>
      <c r="K14" s="18" t="str">
        <f t="shared" si="1"/>
        <v>#DIV/0!</v>
      </c>
      <c r="L14" s="19">
        <f t="shared" si="1"/>
        <v>11.44444444</v>
      </c>
      <c r="M14" s="19">
        <f t="shared" si="1"/>
        <v>14.66666667</v>
      </c>
      <c r="N14" s="19">
        <f t="shared" si="1"/>
        <v>14.11111111</v>
      </c>
      <c r="O14" s="19">
        <f t="shared" si="1"/>
        <v>31</v>
      </c>
      <c r="P14" s="19">
        <f t="shared" si="1"/>
        <v>8.888888889</v>
      </c>
      <c r="Q14" s="19">
        <f t="shared" si="1"/>
        <v>9</v>
      </c>
      <c r="R14" s="18" t="str">
        <f t="shared" si="1"/>
        <v>#DIV/0!</v>
      </c>
      <c r="S14" s="19">
        <f t="shared" si="1"/>
        <v>4.777777778</v>
      </c>
      <c r="T14" s="19">
        <f t="shared" si="1"/>
        <v>7.333333333</v>
      </c>
      <c r="U14" s="19">
        <f t="shared" si="1"/>
        <v>5.111111111</v>
      </c>
      <c r="V14" s="19">
        <f t="shared" si="1"/>
        <v>10.66666667</v>
      </c>
      <c r="W14" s="19">
        <f t="shared" si="1"/>
        <v>6</v>
      </c>
      <c r="X14" s="19">
        <f t="shared" si="1"/>
        <v>20.88888889</v>
      </c>
    </row>
    <row r="15">
      <c r="A15" s="20" t="s">
        <v>25</v>
      </c>
      <c r="B15" s="21"/>
      <c r="C15" s="22">
        <v>26863.0</v>
      </c>
      <c r="D15" s="22">
        <v>26863.0</v>
      </c>
      <c r="E15" s="22">
        <v>26866.0</v>
      </c>
      <c r="F15" s="22">
        <v>26866.0</v>
      </c>
      <c r="G15" s="23">
        <v>6.0</v>
      </c>
      <c r="H15" s="23">
        <v>6.0</v>
      </c>
      <c r="I15" s="23">
        <v>6.0</v>
      </c>
      <c r="J15" s="23">
        <v>6.0</v>
      </c>
      <c r="K15" s="21"/>
      <c r="L15" s="22">
        <v>294.0</v>
      </c>
      <c r="M15" s="22">
        <v>294.0</v>
      </c>
      <c r="N15" s="22">
        <v>3955.0</v>
      </c>
      <c r="O15" s="22">
        <v>3955.0</v>
      </c>
      <c r="P15" s="22">
        <v>14926.0</v>
      </c>
      <c r="Q15" s="22">
        <v>14926.0</v>
      </c>
      <c r="R15" s="21"/>
      <c r="S15" s="22">
        <v>237.0</v>
      </c>
      <c r="T15" s="22">
        <v>237.0</v>
      </c>
      <c r="U15" s="22">
        <v>26089.0</v>
      </c>
      <c r="V15" s="22">
        <v>26089.0</v>
      </c>
      <c r="W15" s="22">
        <v>55263.0</v>
      </c>
      <c r="X15" s="22">
        <v>55263.0</v>
      </c>
    </row>
    <row r="17">
      <c r="A17" s="24" t="s">
        <v>26</v>
      </c>
      <c r="B17" s="6"/>
      <c r="C17" s="7" t="s">
        <v>27</v>
      </c>
      <c r="D17" s="4"/>
      <c r="E17" s="7" t="s">
        <v>28</v>
      </c>
      <c r="F17" s="4"/>
      <c r="G17" s="7" t="s">
        <v>29</v>
      </c>
      <c r="H17" s="4"/>
      <c r="I17" s="7" t="s">
        <v>30</v>
      </c>
      <c r="J17" s="4"/>
      <c r="K17" s="8"/>
      <c r="L17" s="7" t="s">
        <v>31</v>
      </c>
      <c r="M17" s="4"/>
      <c r="N17" s="7" t="s">
        <v>32</v>
      </c>
      <c r="O17" s="4"/>
      <c r="P17" s="7" t="s">
        <v>33</v>
      </c>
      <c r="Q17" s="4"/>
      <c r="R17" s="8"/>
      <c r="S17" s="7" t="s">
        <v>34</v>
      </c>
      <c r="T17" s="4"/>
      <c r="U17" s="7" t="s">
        <v>35</v>
      </c>
      <c r="V17" s="4"/>
      <c r="W17" s="7" t="s">
        <v>36</v>
      </c>
      <c r="X17" s="4"/>
    </row>
    <row r="18">
      <c r="A18" s="5"/>
      <c r="B18" s="10"/>
      <c r="C18" s="11" t="s">
        <v>12</v>
      </c>
      <c r="D18" s="12" t="s">
        <v>13</v>
      </c>
      <c r="E18" s="11" t="s">
        <v>12</v>
      </c>
      <c r="F18" s="11" t="s">
        <v>13</v>
      </c>
      <c r="G18" s="11" t="s">
        <v>12</v>
      </c>
      <c r="H18" s="11" t="s">
        <v>13</v>
      </c>
      <c r="I18" s="11" t="s">
        <v>12</v>
      </c>
      <c r="J18" s="11" t="s">
        <v>13</v>
      </c>
      <c r="K18" s="10"/>
      <c r="L18" s="11" t="s">
        <v>12</v>
      </c>
      <c r="M18" s="11" t="s">
        <v>13</v>
      </c>
      <c r="N18" s="11" t="s">
        <v>12</v>
      </c>
      <c r="O18" s="11" t="s">
        <v>13</v>
      </c>
      <c r="P18" s="11" t="s">
        <v>12</v>
      </c>
      <c r="Q18" s="11" t="s">
        <v>13</v>
      </c>
      <c r="R18" s="10"/>
      <c r="S18" s="11" t="s">
        <v>12</v>
      </c>
      <c r="T18" s="11" t="s">
        <v>13</v>
      </c>
      <c r="U18" s="11" t="s">
        <v>12</v>
      </c>
      <c r="V18" s="11" t="s">
        <v>13</v>
      </c>
      <c r="W18" s="11" t="s">
        <v>12</v>
      </c>
      <c r="X18" s="11" t="s">
        <v>13</v>
      </c>
    </row>
    <row r="19" ht="15.75" customHeight="1">
      <c r="A19" s="16" t="s">
        <v>14</v>
      </c>
      <c r="B19" s="14"/>
      <c r="C19" s="15">
        <v>2220.0</v>
      </c>
      <c r="D19" s="15">
        <v>759.0</v>
      </c>
      <c r="E19" s="16">
        <v>2140.0</v>
      </c>
      <c r="F19" s="16">
        <v>794.0</v>
      </c>
      <c r="G19" s="16">
        <v>27.0</v>
      </c>
      <c r="H19" s="16">
        <v>117.0</v>
      </c>
      <c r="I19" s="16">
        <v>8.0</v>
      </c>
      <c r="J19" s="16">
        <v>10.0</v>
      </c>
      <c r="K19" s="14"/>
      <c r="L19" s="16">
        <v>210.0</v>
      </c>
      <c r="M19" s="16">
        <v>187.0</v>
      </c>
      <c r="N19" s="16">
        <v>1437.0</v>
      </c>
      <c r="O19" s="16">
        <v>785.0</v>
      </c>
      <c r="P19" s="16">
        <v>4110.0</v>
      </c>
      <c r="Q19" s="16">
        <v>1778.0</v>
      </c>
      <c r="R19" s="14"/>
      <c r="S19" s="16">
        <v>95.0</v>
      </c>
      <c r="T19" s="16">
        <v>35.0</v>
      </c>
      <c r="U19" s="16">
        <v>1911.0</v>
      </c>
      <c r="V19" s="16">
        <v>963.0</v>
      </c>
      <c r="W19" s="16">
        <v>2780.0</v>
      </c>
      <c r="X19" s="16">
        <v>1759.0</v>
      </c>
    </row>
    <row r="20">
      <c r="A20" s="25" t="s">
        <v>15</v>
      </c>
      <c r="B20" s="14"/>
      <c r="C20" s="15">
        <v>1211.0</v>
      </c>
      <c r="D20" s="15">
        <v>528.0</v>
      </c>
      <c r="E20" s="16">
        <v>1841.0</v>
      </c>
      <c r="F20" s="16">
        <v>1091.0</v>
      </c>
      <c r="G20" s="16">
        <v>10.0</v>
      </c>
      <c r="H20" s="16">
        <v>87.0</v>
      </c>
      <c r="I20" s="16">
        <v>5.0</v>
      </c>
      <c r="J20" s="16">
        <v>11.0</v>
      </c>
      <c r="K20" s="14"/>
      <c r="L20" s="16">
        <v>130.0</v>
      </c>
      <c r="M20" s="16">
        <v>141.0</v>
      </c>
      <c r="N20" s="16">
        <v>998.0</v>
      </c>
      <c r="O20" s="16">
        <v>603.0</v>
      </c>
      <c r="P20" s="16">
        <v>4140.0</v>
      </c>
      <c r="Q20" s="16">
        <v>1750.0</v>
      </c>
      <c r="R20" s="14"/>
      <c r="S20" s="16">
        <v>14.0</v>
      </c>
      <c r="T20" s="16">
        <v>37.0</v>
      </c>
      <c r="U20" s="16">
        <v>1432.0</v>
      </c>
      <c r="V20" s="16">
        <v>1492.0</v>
      </c>
      <c r="W20" s="16">
        <v>3490.0</v>
      </c>
      <c r="X20" s="16">
        <v>2220.0</v>
      </c>
    </row>
    <row r="21">
      <c r="A21" s="25" t="s">
        <v>16</v>
      </c>
      <c r="B21" s="14"/>
      <c r="C21" s="15">
        <v>1208.0</v>
      </c>
      <c r="D21" s="15">
        <v>522.0</v>
      </c>
      <c r="E21" s="16">
        <v>1968.0</v>
      </c>
      <c r="F21" s="16">
        <v>1007.0</v>
      </c>
      <c r="G21" s="16">
        <v>17.0</v>
      </c>
      <c r="H21" s="16">
        <v>35.0</v>
      </c>
      <c r="I21" s="16">
        <v>4.0</v>
      </c>
      <c r="J21" s="16">
        <v>14.0</v>
      </c>
      <c r="K21" s="14"/>
      <c r="L21" s="16">
        <v>140.0</v>
      </c>
      <c r="M21" s="16">
        <v>69.0</v>
      </c>
      <c r="N21" s="16">
        <v>1010.0</v>
      </c>
      <c r="O21" s="16">
        <v>397.0</v>
      </c>
      <c r="P21" s="16">
        <v>3720.0</v>
      </c>
      <c r="Q21" s="16">
        <v>1888.0</v>
      </c>
      <c r="R21" s="14"/>
      <c r="S21" s="16">
        <v>12.0</v>
      </c>
      <c r="T21" s="16">
        <v>22.0</v>
      </c>
      <c r="U21" s="16">
        <v>1896.0</v>
      </c>
      <c r="V21" s="16">
        <v>1404.0</v>
      </c>
      <c r="W21" s="16">
        <v>3740.0</v>
      </c>
      <c r="X21" s="16">
        <v>2100.0</v>
      </c>
    </row>
    <row r="22">
      <c r="A22" s="25" t="s">
        <v>17</v>
      </c>
      <c r="B22" s="14"/>
      <c r="C22" s="15">
        <v>1217.0</v>
      </c>
      <c r="D22" s="15">
        <v>527.0</v>
      </c>
      <c r="E22" s="16">
        <v>1860.0</v>
      </c>
      <c r="F22" s="16">
        <v>945.0</v>
      </c>
      <c r="G22" s="16">
        <v>23.0</v>
      </c>
      <c r="H22" s="16">
        <v>49.0</v>
      </c>
      <c r="I22" s="16">
        <v>6.0</v>
      </c>
      <c r="J22" s="16">
        <v>10.0</v>
      </c>
      <c r="K22" s="14"/>
      <c r="L22" s="16">
        <v>133.0</v>
      </c>
      <c r="M22" s="16">
        <v>98.0</v>
      </c>
      <c r="N22" s="16">
        <v>1065.0</v>
      </c>
      <c r="O22" s="16">
        <v>606.0</v>
      </c>
      <c r="P22" s="16">
        <v>4270.0</v>
      </c>
      <c r="Q22" s="16">
        <v>1536.0</v>
      </c>
      <c r="R22" s="14"/>
      <c r="S22" s="16">
        <v>12.0</v>
      </c>
      <c r="T22" s="16">
        <v>21.0</v>
      </c>
      <c r="U22" s="16">
        <v>1933.0</v>
      </c>
      <c r="V22" s="16">
        <v>1332.0</v>
      </c>
      <c r="W22" s="16">
        <v>2790.0</v>
      </c>
      <c r="X22" s="16">
        <v>2220.0</v>
      </c>
    </row>
    <row r="23">
      <c r="A23" s="25" t="s">
        <v>18</v>
      </c>
      <c r="B23" s="14"/>
      <c r="C23" s="15">
        <v>1357.0</v>
      </c>
      <c r="D23" s="15">
        <v>661.0</v>
      </c>
      <c r="E23" s="16">
        <v>1929.0</v>
      </c>
      <c r="F23" s="16">
        <v>860.0</v>
      </c>
      <c r="G23" s="16">
        <v>18.0</v>
      </c>
      <c r="H23" s="16">
        <v>29.0</v>
      </c>
      <c r="I23" s="16">
        <v>5.0</v>
      </c>
      <c r="J23" s="16">
        <v>8.0</v>
      </c>
      <c r="K23" s="14"/>
      <c r="L23" s="16">
        <v>129.0</v>
      </c>
      <c r="M23" s="16">
        <v>78.0</v>
      </c>
      <c r="N23" s="16">
        <v>1064.0</v>
      </c>
      <c r="O23" s="16">
        <v>549.0</v>
      </c>
      <c r="P23" s="16">
        <v>4270.0</v>
      </c>
      <c r="Q23" s="16">
        <v>1657.0</v>
      </c>
      <c r="R23" s="14"/>
      <c r="S23" s="16">
        <v>13.0</v>
      </c>
      <c r="T23" s="16">
        <v>19.0</v>
      </c>
      <c r="U23" s="16">
        <v>1683.0</v>
      </c>
      <c r="V23" s="16">
        <v>1114.0</v>
      </c>
      <c r="W23" s="16">
        <v>2830.0</v>
      </c>
      <c r="X23" s="16">
        <v>2500.0</v>
      </c>
    </row>
    <row r="24">
      <c r="A24" s="25" t="s">
        <v>19</v>
      </c>
      <c r="B24" s="14"/>
      <c r="C24" s="15">
        <v>1282.0</v>
      </c>
      <c r="D24" s="15">
        <v>673.0</v>
      </c>
      <c r="E24" s="16">
        <v>1994.0</v>
      </c>
      <c r="F24" s="16">
        <v>899.0</v>
      </c>
      <c r="G24" s="16">
        <v>21.0</v>
      </c>
      <c r="H24" s="16">
        <v>27.0</v>
      </c>
      <c r="I24" s="16">
        <v>6.0</v>
      </c>
      <c r="J24" s="16">
        <v>8.0</v>
      </c>
      <c r="K24" s="14"/>
      <c r="L24" s="16">
        <v>164.0</v>
      </c>
      <c r="M24" s="16">
        <v>108.0</v>
      </c>
      <c r="N24" s="16">
        <v>1033.0</v>
      </c>
      <c r="O24" s="16">
        <v>521.0</v>
      </c>
      <c r="P24" s="16">
        <v>5030.0</v>
      </c>
      <c r="Q24" s="16">
        <v>2110.0</v>
      </c>
      <c r="R24" s="14"/>
      <c r="S24" s="16">
        <v>30.0</v>
      </c>
      <c r="T24" s="16">
        <v>29.0</v>
      </c>
      <c r="U24" s="16">
        <v>1531.0</v>
      </c>
      <c r="V24" s="16">
        <v>1419.0</v>
      </c>
      <c r="W24" s="16">
        <v>3500.0</v>
      </c>
      <c r="X24" s="16">
        <v>2710.0</v>
      </c>
    </row>
    <row r="25">
      <c r="A25" s="25" t="s">
        <v>20</v>
      </c>
      <c r="B25" s="14"/>
      <c r="C25" s="15">
        <v>1230.0</v>
      </c>
      <c r="D25" s="15">
        <v>400.0</v>
      </c>
      <c r="E25" s="16">
        <v>2090.0</v>
      </c>
      <c r="F25" s="16">
        <v>957.0</v>
      </c>
      <c r="G25" s="16">
        <v>15.0</v>
      </c>
      <c r="H25" s="16">
        <v>28.0</v>
      </c>
      <c r="I25" s="16">
        <v>5.0</v>
      </c>
      <c r="J25" s="16">
        <v>9.0</v>
      </c>
      <c r="K25" s="14"/>
      <c r="L25" s="16">
        <v>140.0</v>
      </c>
      <c r="M25" s="16">
        <v>134.0</v>
      </c>
      <c r="N25" s="16">
        <v>1072.0</v>
      </c>
      <c r="O25" s="16">
        <v>480.0</v>
      </c>
      <c r="P25" s="16">
        <v>4360.0</v>
      </c>
      <c r="Q25" s="16">
        <v>1812.0</v>
      </c>
      <c r="R25" s="14"/>
      <c r="S25" s="16">
        <v>23.0</v>
      </c>
      <c r="T25" s="16">
        <v>14.0</v>
      </c>
      <c r="U25" s="16">
        <v>1437.0</v>
      </c>
      <c r="V25" s="16">
        <v>1093.0</v>
      </c>
      <c r="W25" s="16">
        <v>3050.0</v>
      </c>
      <c r="X25" s="16">
        <v>2410.0</v>
      </c>
    </row>
    <row r="26">
      <c r="A26" s="25" t="s">
        <v>21</v>
      </c>
      <c r="B26" s="14"/>
      <c r="C26" s="15">
        <v>1271.0</v>
      </c>
      <c r="D26" s="15">
        <v>562.0</v>
      </c>
      <c r="E26" s="16">
        <v>1948.0</v>
      </c>
      <c r="F26" s="16">
        <v>841.0</v>
      </c>
      <c r="G26" s="16">
        <v>10.0</v>
      </c>
      <c r="H26" s="16">
        <v>25.0</v>
      </c>
      <c r="I26" s="16">
        <v>5.0</v>
      </c>
      <c r="J26" s="16">
        <v>7.0</v>
      </c>
      <c r="K26" s="14"/>
      <c r="L26" s="16">
        <v>149.0</v>
      </c>
      <c r="M26" s="16">
        <v>75.0</v>
      </c>
      <c r="N26" s="16">
        <v>1213.0</v>
      </c>
      <c r="O26" s="16">
        <v>564.0</v>
      </c>
      <c r="P26" s="16">
        <v>4440.0</v>
      </c>
      <c r="Q26" s="16">
        <v>2400.0</v>
      </c>
      <c r="R26" s="14"/>
      <c r="S26" s="16">
        <v>15.0</v>
      </c>
      <c r="T26" s="16">
        <v>16.0</v>
      </c>
      <c r="U26" s="16">
        <v>1856.0</v>
      </c>
      <c r="V26" s="16">
        <v>1115.0</v>
      </c>
      <c r="W26" s="16">
        <v>3740.0</v>
      </c>
      <c r="X26" s="16">
        <v>2310.0</v>
      </c>
    </row>
    <row r="27">
      <c r="A27" s="25" t="s">
        <v>22</v>
      </c>
      <c r="B27" s="14"/>
      <c r="C27" s="15">
        <v>1171.0</v>
      </c>
      <c r="D27" s="15">
        <v>498.0</v>
      </c>
      <c r="E27" s="16">
        <v>1964.0</v>
      </c>
      <c r="F27" s="16">
        <v>1132.0</v>
      </c>
      <c r="G27" s="16">
        <v>15.0</v>
      </c>
      <c r="H27" s="16">
        <v>40.0</v>
      </c>
      <c r="I27" s="16">
        <v>6.0</v>
      </c>
      <c r="J27" s="16">
        <v>8.0</v>
      </c>
      <c r="K27" s="14"/>
      <c r="L27" s="16">
        <v>98.0</v>
      </c>
      <c r="M27" s="16">
        <v>113.0</v>
      </c>
      <c r="N27" s="16">
        <v>1050.0</v>
      </c>
      <c r="O27" s="16">
        <v>428.0</v>
      </c>
      <c r="P27" s="16">
        <v>4170.0</v>
      </c>
      <c r="Q27" s="16">
        <v>2100.0</v>
      </c>
      <c r="R27" s="14"/>
      <c r="S27" s="16">
        <v>14.0</v>
      </c>
      <c r="T27" s="16">
        <v>13.0</v>
      </c>
      <c r="U27" s="16">
        <v>1414.0</v>
      </c>
      <c r="V27" s="16">
        <v>1049.0</v>
      </c>
      <c r="W27" s="16">
        <v>2940.0</v>
      </c>
      <c r="X27" s="16">
        <v>2390.0</v>
      </c>
    </row>
    <row r="28">
      <c r="A28" s="25" t="s">
        <v>23</v>
      </c>
      <c r="B28" s="14"/>
      <c r="C28" s="15">
        <v>1128.0</v>
      </c>
      <c r="D28" s="15">
        <v>372.0</v>
      </c>
      <c r="E28" s="16">
        <v>1992.0</v>
      </c>
      <c r="F28" s="16">
        <v>883.0</v>
      </c>
      <c r="G28" s="16">
        <v>10.0</v>
      </c>
      <c r="H28" s="16">
        <v>27.0</v>
      </c>
      <c r="I28" s="16">
        <v>5.0</v>
      </c>
      <c r="J28" s="16">
        <v>7.0</v>
      </c>
      <c r="K28" s="14"/>
      <c r="L28" s="16">
        <v>142.0</v>
      </c>
      <c r="M28" s="16">
        <v>82.0</v>
      </c>
      <c r="N28" s="16">
        <v>1172.0</v>
      </c>
      <c r="O28" s="16">
        <v>596.0</v>
      </c>
      <c r="P28" s="16">
        <v>5150.0</v>
      </c>
      <c r="Q28" s="26">
        <v>1578.0</v>
      </c>
      <c r="R28" s="14"/>
      <c r="S28" s="16">
        <v>16.0</v>
      </c>
      <c r="T28" s="16">
        <v>15.0</v>
      </c>
      <c r="U28" s="16">
        <v>1420.0</v>
      </c>
      <c r="V28" s="16">
        <v>1392.0</v>
      </c>
      <c r="W28" s="16">
        <v>3730.0</v>
      </c>
      <c r="X28" s="26">
        <v>2500.0</v>
      </c>
    </row>
    <row r="29">
      <c r="A29" s="19" t="s">
        <v>24</v>
      </c>
      <c r="B29" s="18"/>
      <c r="C29" s="19">
        <f t="shared" ref="C29:X29" si="2">AVERAGE(C20:C28)</f>
        <v>1230.555556</v>
      </c>
      <c r="D29" s="19">
        <f t="shared" si="2"/>
        <v>527</v>
      </c>
      <c r="E29" s="19">
        <f t="shared" si="2"/>
        <v>1954</v>
      </c>
      <c r="F29" s="19">
        <f t="shared" si="2"/>
        <v>957.2222222</v>
      </c>
      <c r="G29" s="19">
        <f t="shared" si="2"/>
        <v>15.44444444</v>
      </c>
      <c r="H29" s="19">
        <f t="shared" si="2"/>
        <v>38.55555556</v>
      </c>
      <c r="I29" s="19">
        <f t="shared" si="2"/>
        <v>5.222222222</v>
      </c>
      <c r="J29" s="19">
        <f t="shared" si="2"/>
        <v>9.111111111</v>
      </c>
      <c r="K29" s="18" t="str">
        <f t="shared" si="2"/>
        <v>#DIV/0!</v>
      </c>
      <c r="L29" s="19">
        <f t="shared" si="2"/>
        <v>136.1111111</v>
      </c>
      <c r="M29" s="19">
        <f t="shared" si="2"/>
        <v>99.77777778</v>
      </c>
      <c r="N29" s="19">
        <f t="shared" si="2"/>
        <v>1075.222222</v>
      </c>
      <c r="O29" s="19">
        <f t="shared" si="2"/>
        <v>527.1111111</v>
      </c>
      <c r="P29" s="19">
        <f t="shared" si="2"/>
        <v>4394.444444</v>
      </c>
      <c r="Q29" s="19">
        <f t="shared" si="2"/>
        <v>1870.111111</v>
      </c>
      <c r="R29" s="18" t="str">
        <f t="shared" si="2"/>
        <v>#DIV/0!</v>
      </c>
      <c r="S29" s="19">
        <f t="shared" si="2"/>
        <v>16.55555556</v>
      </c>
      <c r="T29" s="19">
        <f t="shared" si="2"/>
        <v>20.66666667</v>
      </c>
      <c r="U29" s="19">
        <f t="shared" si="2"/>
        <v>1622.444444</v>
      </c>
      <c r="V29" s="19">
        <f t="shared" si="2"/>
        <v>1267.777778</v>
      </c>
      <c r="W29" s="19">
        <f t="shared" si="2"/>
        <v>3312.222222</v>
      </c>
      <c r="X29" s="19">
        <f t="shared" si="2"/>
        <v>2373.333333</v>
      </c>
    </row>
    <row r="30">
      <c r="A30" s="20" t="s">
        <v>25</v>
      </c>
      <c r="B30" s="27"/>
      <c r="C30" s="28"/>
      <c r="D30" s="28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7"/>
      <c r="S30" s="29"/>
      <c r="T30" s="29"/>
      <c r="U30" s="29"/>
      <c r="V30" s="29"/>
      <c r="W30" s="29"/>
      <c r="X30" s="29"/>
    </row>
    <row r="32">
      <c r="A32" s="24" t="s">
        <v>37</v>
      </c>
      <c r="B32" s="6"/>
      <c r="C32" s="7" t="s">
        <v>38</v>
      </c>
      <c r="D32" s="4"/>
      <c r="E32" s="7" t="s">
        <v>39</v>
      </c>
      <c r="F32" s="4"/>
      <c r="G32" s="7" t="s">
        <v>40</v>
      </c>
      <c r="H32" s="4"/>
      <c r="I32" s="7" t="s">
        <v>41</v>
      </c>
      <c r="J32" s="4"/>
      <c r="K32" s="8"/>
      <c r="L32" s="7" t="s">
        <v>42</v>
      </c>
      <c r="M32" s="4"/>
      <c r="N32" s="7" t="s">
        <v>43</v>
      </c>
      <c r="O32" s="4"/>
      <c r="P32" s="7" t="s">
        <v>44</v>
      </c>
      <c r="Q32" s="4"/>
      <c r="R32" s="8"/>
      <c r="S32" s="7" t="s">
        <v>45</v>
      </c>
      <c r="T32" s="4"/>
      <c r="U32" s="7" t="s">
        <v>46</v>
      </c>
      <c r="V32" s="4"/>
      <c r="W32" s="7" t="s">
        <v>47</v>
      </c>
      <c r="X32" s="4"/>
    </row>
    <row r="33">
      <c r="A33" s="5"/>
      <c r="B33" s="10"/>
      <c r="C33" s="11" t="s">
        <v>12</v>
      </c>
      <c r="D33" s="12" t="s">
        <v>13</v>
      </c>
      <c r="E33" s="11" t="s">
        <v>12</v>
      </c>
      <c r="F33" s="11" t="s">
        <v>13</v>
      </c>
      <c r="G33" s="11" t="s">
        <v>12</v>
      </c>
      <c r="H33" s="11" t="s">
        <v>13</v>
      </c>
      <c r="I33" s="11" t="s">
        <v>12</v>
      </c>
      <c r="J33" s="11" t="s">
        <v>13</v>
      </c>
      <c r="K33" s="10"/>
      <c r="L33" s="11" t="s">
        <v>12</v>
      </c>
      <c r="M33" s="11" t="s">
        <v>13</v>
      </c>
      <c r="N33" s="11" t="s">
        <v>12</v>
      </c>
      <c r="O33" s="11" t="s">
        <v>13</v>
      </c>
      <c r="P33" s="11" t="s">
        <v>12</v>
      </c>
      <c r="Q33" s="11" t="s">
        <v>13</v>
      </c>
      <c r="R33" s="10"/>
      <c r="S33" s="11" t="s">
        <v>12</v>
      </c>
      <c r="T33" s="11" t="s">
        <v>13</v>
      </c>
      <c r="U33" s="11" t="s">
        <v>12</v>
      </c>
      <c r="V33" s="11" t="s">
        <v>13</v>
      </c>
      <c r="W33" s="11" t="s">
        <v>12</v>
      </c>
      <c r="X33" s="11" t="s">
        <v>13</v>
      </c>
    </row>
    <row r="34">
      <c r="A34" s="13" t="s">
        <v>14</v>
      </c>
      <c r="B34" s="30"/>
      <c r="C34" s="15"/>
      <c r="D34" s="15"/>
      <c r="E34" s="31"/>
      <c r="F34" s="32"/>
      <c r="G34" s="31"/>
      <c r="H34" s="32"/>
      <c r="I34" s="31"/>
      <c r="J34" s="32"/>
      <c r="K34" s="30"/>
      <c r="L34" s="31"/>
      <c r="M34" s="32"/>
      <c r="N34" s="31"/>
      <c r="O34" s="32"/>
      <c r="P34" s="32"/>
      <c r="Q34" s="32"/>
      <c r="R34" s="30"/>
      <c r="S34" s="31"/>
      <c r="T34" s="32"/>
      <c r="U34" s="31"/>
      <c r="V34" s="32"/>
      <c r="W34" s="32"/>
      <c r="X34" s="32"/>
    </row>
    <row r="35">
      <c r="A35" s="17" t="s">
        <v>15</v>
      </c>
      <c r="B35" s="30"/>
      <c r="C35" s="15"/>
      <c r="D35" s="15"/>
      <c r="E35" s="13"/>
      <c r="F35" s="32"/>
      <c r="G35" s="13"/>
      <c r="H35" s="32"/>
      <c r="I35" s="13"/>
      <c r="J35" s="32"/>
      <c r="K35" s="30"/>
      <c r="L35" s="13"/>
      <c r="M35" s="32"/>
      <c r="N35" s="13"/>
      <c r="O35" s="32"/>
      <c r="P35" s="32"/>
      <c r="Q35" s="32"/>
      <c r="R35" s="30"/>
      <c r="S35" s="13"/>
      <c r="T35" s="32"/>
      <c r="U35" s="13"/>
      <c r="V35" s="32"/>
      <c r="W35" s="32"/>
      <c r="X35" s="32"/>
    </row>
    <row r="36">
      <c r="A36" s="17" t="s">
        <v>16</v>
      </c>
      <c r="B36" s="30"/>
      <c r="C36" s="15"/>
      <c r="D36" s="15"/>
      <c r="E36" s="13"/>
      <c r="F36" s="32"/>
      <c r="G36" s="13"/>
      <c r="H36" s="32"/>
      <c r="I36" s="13"/>
      <c r="J36" s="32"/>
      <c r="K36" s="30"/>
      <c r="L36" s="13"/>
      <c r="M36" s="32"/>
      <c r="N36" s="13"/>
      <c r="O36" s="32"/>
      <c r="P36" s="32"/>
      <c r="Q36" s="32"/>
      <c r="R36" s="30"/>
      <c r="S36" s="13"/>
      <c r="T36" s="32"/>
      <c r="U36" s="13"/>
      <c r="V36" s="32"/>
      <c r="W36" s="32"/>
      <c r="X36" s="32"/>
    </row>
    <row r="37">
      <c r="A37" s="17" t="s">
        <v>17</v>
      </c>
      <c r="B37" s="30"/>
      <c r="C37" s="15"/>
      <c r="D37" s="15"/>
      <c r="E37" s="13"/>
      <c r="F37" s="32"/>
      <c r="G37" s="13"/>
      <c r="H37" s="32"/>
      <c r="I37" s="13"/>
      <c r="J37" s="32"/>
      <c r="K37" s="30"/>
      <c r="L37" s="13"/>
      <c r="M37" s="32"/>
      <c r="N37" s="13"/>
      <c r="O37" s="32"/>
      <c r="P37" s="32"/>
      <c r="Q37" s="32"/>
      <c r="R37" s="30"/>
      <c r="S37" s="13"/>
      <c r="T37" s="32"/>
      <c r="U37" s="13"/>
      <c r="V37" s="32"/>
      <c r="W37" s="32"/>
      <c r="X37" s="32"/>
    </row>
    <row r="38">
      <c r="A38" s="17" t="s">
        <v>18</v>
      </c>
      <c r="B38" s="30"/>
      <c r="C38" s="15"/>
      <c r="D38" s="15"/>
      <c r="E38" s="13"/>
      <c r="F38" s="32"/>
      <c r="G38" s="13"/>
      <c r="H38" s="32"/>
      <c r="I38" s="13"/>
      <c r="J38" s="32"/>
      <c r="K38" s="30"/>
      <c r="L38" s="13"/>
      <c r="M38" s="32"/>
      <c r="N38" s="13"/>
      <c r="O38" s="32"/>
      <c r="P38" s="32"/>
      <c r="Q38" s="32"/>
      <c r="R38" s="30"/>
      <c r="S38" s="13"/>
      <c r="T38" s="32"/>
      <c r="U38" s="13"/>
      <c r="V38" s="32"/>
      <c r="W38" s="32"/>
      <c r="X38" s="32"/>
    </row>
    <row r="39">
      <c r="A39" s="17" t="s">
        <v>19</v>
      </c>
      <c r="B39" s="30"/>
      <c r="C39" s="15"/>
      <c r="D39" s="15"/>
      <c r="E39" s="13"/>
      <c r="F39" s="32"/>
      <c r="G39" s="13"/>
      <c r="H39" s="32"/>
      <c r="I39" s="13"/>
      <c r="J39" s="32"/>
      <c r="K39" s="30"/>
      <c r="L39" s="13"/>
      <c r="M39" s="32"/>
      <c r="N39" s="13"/>
      <c r="O39" s="32"/>
      <c r="P39" s="32"/>
      <c r="Q39" s="32"/>
      <c r="R39" s="30"/>
      <c r="S39" s="13"/>
      <c r="T39" s="32"/>
      <c r="U39" s="13"/>
      <c r="V39" s="32"/>
      <c r="W39" s="32"/>
      <c r="X39" s="32"/>
    </row>
    <row r="40">
      <c r="A40" s="17" t="s">
        <v>20</v>
      </c>
      <c r="B40" s="30"/>
      <c r="C40" s="15"/>
      <c r="D40" s="15"/>
      <c r="E40" s="13"/>
      <c r="F40" s="32"/>
      <c r="G40" s="13"/>
      <c r="H40" s="32"/>
      <c r="I40" s="13"/>
      <c r="J40" s="32"/>
      <c r="K40" s="30"/>
      <c r="L40" s="13"/>
      <c r="M40" s="32"/>
      <c r="N40" s="13"/>
      <c r="O40" s="32"/>
      <c r="P40" s="32"/>
      <c r="Q40" s="32"/>
      <c r="R40" s="30"/>
      <c r="S40" s="13"/>
      <c r="T40" s="32"/>
      <c r="U40" s="13"/>
      <c r="V40" s="32"/>
      <c r="W40" s="32"/>
      <c r="X40" s="32"/>
    </row>
    <row r="41">
      <c r="A41" s="17" t="s">
        <v>21</v>
      </c>
      <c r="B41" s="30"/>
      <c r="C41" s="15"/>
      <c r="D41" s="15"/>
      <c r="E41" s="13"/>
      <c r="F41" s="32"/>
      <c r="G41" s="13"/>
      <c r="H41" s="32"/>
      <c r="I41" s="13"/>
      <c r="J41" s="32"/>
      <c r="K41" s="30"/>
      <c r="L41" s="13"/>
      <c r="M41" s="32"/>
      <c r="N41" s="13"/>
      <c r="O41" s="32"/>
      <c r="P41" s="32"/>
      <c r="Q41" s="32"/>
      <c r="R41" s="30"/>
      <c r="S41" s="13"/>
      <c r="T41" s="32"/>
      <c r="U41" s="13"/>
      <c r="V41" s="32"/>
      <c r="W41" s="32"/>
      <c r="X41" s="32"/>
    </row>
    <row r="42">
      <c r="A42" s="17" t="s">
        <v>22</v>
      </c>
      <c r="B42" s="30"/>
      <c r="C42" s="15"/>
      <c r="D42" s="15"/>
      <c r="E42" s="13"/>
      <c r="F42" s="32"/>
      <c r="G42" s="13"/>
      <c r="H42" s="32"/>
      <c r="I42" s="13"/>
      <c r="J42" s="32"/>
      <c r="K42" s="30"/>
      <c r="L42" s="13"/>
      <c r="M42" s="32"/>
      <c r="N42" s="13"/>
      <c r="O42" s="32"/>
      <c r="P42" s="32"/>
      <c r="Q42" s="32"/>
      <c r="R42" s="30"/>
      <c r="S42" s="13"/>
      <c r="T42" s="32"/>
      <c r="U42" s="13"/>
      <c r="V42" s="32"/>
      <c r="W42" s="32"/>
      <c r="X42" s="32"/>
    </row>
    <row r="43">
      <c r="A43" s="17" t="s">
        <v>23</v>
      </c>
      <c r="B43" s="30"/>
      <c r="C43" s="15"/>
      <c r="D43" s="15"/>
      <c r="E43" s="13"/>
      <c r="F43" s="32"/>
      <c r="G43" s="13"/>
      <c r="H43" s="32"/>
      <c r="I43" s="13"/>
      <c r="J43" s="32"/>
      <c r="K43" s="30"/>
      <c r="L43" s="13"/>
      <c r="M43" s="32"/>
      <c r="N43" s="13"/>
      <c r="O43" s="32"/>
      <c r="P43" s="32"/>
      <c r="Q43" s="33"/>
      <c r="R43" s="30"/>
      <c r="S43" s="13"/>
      <c r="T43" s="32"/>
      <c r="U43" s="13"/>
      <c r="V43" s="32"/>
      <c r="W43" s="32"/>
      <c r="X43" s="33"/>
    </row>
    <row r="44">
      <c r="A44" s="11" t="s">
        <v>24</v>
      </c>
      <c r="B44" s="10"/>
      <c r="C44" s="34" t="str">
        <f t="shared" ref="C44:X44" si="3">AVERAGE(C35:C43)</f>
        <v>#DIV/0!</v>
      </c>
      <c r="D44" s="34" t="str">
        <f t="shared" si="3"/>
        <v>#DIV/0!</v>
      </c>
      <c r="E44" s="11" t="str">
        <f t="shared" si="3"/>
        <v>#DIV/0!</v>
      </c>
      <c r="F44" s="35" t="str">
        <f t="shared" si="3"/>
        <v>#DIV/0!</v>
      </c>
      <c r="G44" s="11" t="str">
        <f t="shared" si="3"/>
        <v>#DIV/0!</v>
      </c>
      <c r="H44" s="35" t="str">
        <f t="shared" si="3"/>
        <v>#DIV/0!</v>
      </c>
      <c r="I44" s="11" t="str">
        <f t="shared" si="3"/>
        <v>#DIV/0!</v>
      </c>
      <c r="J44" s="35" t="str">
        <f t="shared" si="3"/>
        <v>#DIV/0!</v>
      </c>
      <c r="K44" s="36" t="str">
        <f t="shared" si="3"/>
        <v>#DIV/0!</v>
      </c>
      <c r="L44" s="11" t="str">
        <f t="shared" si="3"/>
        <v>#DIV/0!</v>
      </c>
      <c r="M44" s="35" t="str">
        <f t="shared" si="3"/>
        <v>#DIV/0!</v>
      </c>
      <c r="N44" s="11" t="str">
        <f t="shared" si="3"/>
        <v>#DIV/0!</v>
      </c>
      <c r="O44" s="35" t="str">
        <f t="shared" si="3"/>
        <v>#DIV/0!</v>
      </c>
      <c r="P44" s="35" t="str">
        <f t="shared" si="3"/>
        <v>#DIV/0!</v>
      </c>
      <c r="Q44" s="35" t="str">
        <f t="shared" si="3"/>
        <v>#DIV/0!</v>
      </c>
      <c r="R44" s="36" t="str">
        <f t="shared" si="3"/>
        <v>#DIV/0!</v>
      </c>
      <c r="S44" s="11" t="str">
        <f t="shared" si="3"/>
        <v>#DIV/0!</v>
      </c>
      <c r="T44" s="35" t="str">
        <f t="shared" si="3"/>
        <v>#DIV/0!</v>
      </c>
      <c r="U44" s="11" t="str">
        <f t="shared" si="3"/>
        <v>#DIV/0!</v>
      </c>
      <c r="V44" s="35" t="str">
        <f t="shared" si="3"/>
        <v>#DIV/0!</v>
      </c>
      <c r="W44" s="35" t="str">
        <f t="shared" si="3"/>
        <v>#DIV/0!</v>
      </c>
      <c r="X44" s="35" t="str">
        <f t="shared" si="3"/>
        <v>#DIV/0!</v>
      </c>
    </row>
    <row r="45">
      <c r="A45" s="20" t="s">
        <v>25</v>
      </c>
      <c r="B45" s="27"/>
      <c r="C45" s="28"/>
      <c r="D45" s="28"/>
      <c r="E45" s="29"/>
      <c r="F45" s="29"/>
      <c r="G45" s="29"/>
      <c r="H45" s="29"/>
      <c r="I45" s="29"/>
      <c r="J45" s="29"/>
      <c r="K45" s="27"/>
      <c r="L45" s="29"/>
      <c r="M45" s="29"/>
      <c r="N45" s="29"/>
      <c r="O45" s="29"/>
      <c r="P45" s="29"/>
      <c r="Q45" s="29"/>
      <c r="R45" s="27"/>
      <c r="S45" s="29"/>
      <c r="T45" s="29"/>
      <c r="U45" s="29"/>
      <c r="V45" s="29"/>
      <c r="W45" s="29"/>
      <c r="X45" s="29"/>
    </row>
    <row r="47">
      <c r="A47" s="24" t="s">
        <v>48</v>
      </c>
      <c r="B47" s="6"/>
      <c r="C47" s="7" t="s">
        <v>49</v>
      </c>
      <c r="D47" s="4"/>
      <c r="E47" s="7" t="s">
        <v>50</v>
      </c>
      <c r="F47" s="4"/>
      <c r="G47" s="7" t="s">
        <v>51</v>
      </c>
      <c r="H47" s="4"/>
      <c r="I47" s="7" t="s">
        <v>52</v>
      </c>
      <c r="J47" s="4"/>
      <c r="K47" s="8"/>
      <c r="L47" s="7" t="s">
        <v>53</v>
      </c>
      <c r="M47" s="4"/>
      <c r="N47" s="7" t="s">
        <v>54</v>
      </c>
      <c r="O47" s="4"/>
      <c r="P47" s="7" t="s">
        <v>55</v>
      </c>
      <c r="Q47" s="4"/>
      <c r="R47" s="8"/>
      <c r="S47" s="7" t="s">
        <v>56</v>
      </c>
      <c r="T47" s="4"/>
      <c r="U47" s="7" t="s">
        <v>57</v>
      </c>
      <c r="V47" s="4"/>
      <c r="W47" s="7" t="s">
        <v>58</v>
      </c>
      <c r="X47" s="4"/>
    </row>
    <row r="48">
      <c r="A48" s="5"/>
      <c r="B48" s="10"/>
      <c r="C48" s="11" t="s">
        <v>12</v>
      </c>
      <c r="D48" s="12" t="s">
        <v>13</v>
      </c>
      <c r="E48" s="11" t="s">
        <v>12</v>
      </c>
      <c r="F48" s="11" t="s">
        <v>13</v>
      </c>
      <c r="G48" s="11" t="s">
        <v>12</v>
      </c>
      <c r="H48" s="11" t="s">
        <v>13</v>
      </c>
      <c r="I48" s="11" t="s">
        <v>12</v>
      </c>
      <c r="J48" s="11" t="s">
        <v>13</v>
      </c>
      <c r="K48" s="10"/>
      <c r="L48" s="11" t="s">
        <v>12</v>
      </c>
      <c r="M48" s="11" t="s">
        <v>13</v>
      </c>
      <c r="N48" s="11" t="s">
        <v>12</v>
      </c>
      <c r="O48" s="11" t="s">
        <v>13</v>
      </c>
      <c r="P48" s="11" t="s">
        <v>12</v>
      </c>
      <c r="Q48" s="11" t="s">
        <v>13</v>
      </c>
      <c r="R48" s="10"/>
      <c r="S48" s="11" t="s">
        <v>12</v>
      </c>
      <c r="T48" s="11" t="s">
        <v>13</v>
      </c>
      <c r="U48" s="11" t="s">
        <v>12</v>
      </c>
      <c r="V48" s="11" t="s">
        <v>13</v>
      </c>
      <c r="W48" s="11" t="s">
        <v>12</v>
      </c>
      <c r="X48" s="11" t="s">
        <v>13</v>
      </c>
    </row>
    <row r="49">
      <c r="A49" s="13" t="s">
        <v>14</v>
      </c>
      <c r="B49" s="30"/>
      <c r="C49" s="15"/>
      <c r="D49" s="15"/>
      <c r="E49" s="31"/>
      <c r="F49" s="32"/>
      <c r="G49" s="31"/>
      <c r="H49" s="32"/>
      <c r="I49" s="31"/>
      <c r="J49" s="32"/>
      <c r="K49" s="30"/>
      <c r="L49" s="31"/>
      <c r="M49" s="32"/>
      <c r="N49" s="31"/>
      <c r="O49" s="32"/>
      <c r="P49" s="32"/>
      <c r="Q49" s="32"/>
      <c r="R49" s="30"/>
      <c r="S49" s="31"/>
      <c r="T49" s="32"/>
      <c r="U49" s="31"/>
      <c r="V49" s="32"/>
      <c r="W49" s="32"/>
      <c r="X49" s="32"/>
    </row>
    <row r="50">
      <c r="A50" s="17" t="s">
        <v>15</v>
      </c>
      <c r="B50" s="30"/>
      <c r="C50" s="15"/>
      <c r="D50" s="15"/>
      <c r="E50" s="13"/>
      <c r="F50" s="32"/>
      <c r="G50" s="13"/>
      <c r="H50" s="32"/>
      <c r="I50" s="13"/>
      <c r="J50" s="32"/>
      <c r="K50" s="30"/>
      <c r="L50" s="13"/>
      <c r="M50" s="32"/>
      <c r="N50" s="13"/>
      <c r="O50" s="32"/>
      <c r="P50" s="32"/>
      <c r="Q50" s="32"/>
      <c r="R50" s="30"/>
      <c r="S50" s="13"/>
      <c r="T50" s="32"/>
      <c r="U50" s="13"/>
      <c r="V50" s="32"/>
      <c r="W50" s="32"/>
      <c r="X50" s="32"/>
    </row>
    <row r="51">
      <c r="A51" s="17" t="s">
        <v>16</v>
      </c>
      <c r="B51" s="30"/>
      <c r="C51" s="15"/>
      <c r="D51" s="15"/>
      <c r="E51" s="13"/>
      <c r="F51" s="32"/>
      <c r="G51" s="13"/>
      <c r="H51" s="32"/>
      <c r="I51" s="13"/>
      <c r="J51" s="32"/>
      <c r="K51" s="30"/>
      <c r="L51" s="13"/>
      <c r="M51" s="32"/>
      <c r="N51" s="13"/>
      <c r="O51" s="32"/>
      <c r="P51" s="32"/>
      <c r="Q51" s="32"/>
      <c r="R51" s="30"/>
      <c r="S51" s="13"/>
      <c r="T51" s="32"/>
      <c r="U51" s="13"/>
      <c r="V51" s="32"/>
      <c r="W51" s="32"/>
      <c r="X51" s="32"/>
    </row>
    <row r="52">
      <c r="A52" s="17" t="s">
        <v>17</v>
      </c>
      <c r="B52" s="30"/>
      <c r="C52" s="15"/>
      <c r="D52" s="15"/>
      <c r="E52" s="13"/>
      <c r="F52" s="32"/>
      <c r="G52" s="13"/>
      <c r="H52" s="32"/>
      <c r="I52" s="13"/>
      <c r="J52" s="32"/>
      <c r="K52" s="30"/>
      <c r="L52" s="13"/>
      <c r="M52" s="32"/>
      <c r="N52" s="13"/>
      <c r="O52" s="32"/>
      <c r="P52" s="32"/>
      <c r="Q52" s="32"/>
      <c r="R52" s="30"/>
      <c r="S52" s="13"/>
      <c r="T52" s="32"/>
      <c r="U52" s="13"/>
      <c r="V52" s="32"/>
      <c r="W52" s="32"/>
      <c r="X52" s="32"/>
    </row>
    <row r="53">
      <c r="A53" s="17" t="s">
        <v>18</v>
      </c>
      <c r="B53" s="30"/>
      <c r="C53" s="15"/>
      <c r="D53" s="15"/>
      <c r="E53" s="13"/>
      <c r="F53" s="32"/>
      <c r="G53" s="13"/>
      <c r="H53" s="32"/>
      <c r="I53" s="13"/>
      <c r="J53" s="32"/>
      <c r="K53" s="30"/>
      <c r="L53" s="13"/>
      <c r="M53" s="32"/>
      <c r="N53" s="13"/>
      <c r="O53" s="32"/>
      <c r="P53" s="32"/>
      <c r="Q53" s="32"/>
      <c r="R53" s="30"/>
      <c r="S53" s="13"/>
      <c r="T53" s="32"/>
      <c r="U53" s="13"/>
      <c r="V53" s="32"/>
      <c r="W53" s="32"/>
      <c r="X53" s="32"/>
    </row>
    <row r="54">
      <c r="A54" s="17" t="s">
        <v>19</v>
      </c>
      <c r="B54" s="30"/>
      <c r="C54" s="15"/>
      <c r="D54" s="15"/>
      <c r="E54" s="13"/>
      <c r="F54" s="32"/>
      <c r="G54" s="13"/>
      <c r="H54" s="32"/>
      <c r="I54" s="13"/>
      <c r="J54" s="32"/>
      <c r="K54" s="30"/>
      <c r="L54" s="13"/>
      <c r="M54" s="32"/>
      <c r="N54" s="13"/>
      <c r="O54" s="32"/>
      <c r="P54" s="32"/>
      <c r="Q54" s="32"/>
      <c r="R54" s="30"/>
      <c r="S54" s="13"/>
      <c r="T54" s="32"/>
      <c r="U54" s="13"/>
      <c r="V54" s="32"/>
      <c r="W54" s="32"/>
      <c r="X54" s="32"/>
    </row>
    <row r="55">
      <c r="A55" s="17" t="s">
        <v>20</v>
      </c>
      <c r="B55" s="30"/>
      <c r="C55" s="15"/>
      <c r="D55" s="15"/>
      <c r="E55" s="13"/>
      <c r="F55" s="32"/>
      <c r="G55" s="13"/>
      <c r="H55" s="32"/>
      <c r="I55" s="13"/>
      <c r="J55" s="32"/>
      <c r="K55" s="30"/>
      <c r="L55" s="13"/>
      <c r="M55" s="32"/>
      <c r="N55" s="13"/>
      <c r="O55" s="32"/>
      <c r="P55" s="32"/>
      <c r="Q55" s="32"/>
      <c r="R55" s="30"/>
      <c r="S55" s="13"/>
      <c r="T55" s="32"/>
      <c r="U55" s="13"/>
      <c r="V55" s="32"/>
      <c r="W55" s="32"/>
      <c r="X55" s="32"/>
    </row>
    <row r="56">
      <c r="A56" s="17" t="s">
        <v>21</v>
      </c>
      <c r="B56" s="30"/>
      <c r="C56" s="15"/>
      <c r="D56" s="15"/>
      <c r="E56" s="13"/>
      <c r="F56" s="32"/>
      <c r="G56" s="13"/>
      <c r="H56" s="32"/>
      <c r="I56" s="13"/>
      <c r="J56" s="32"/>
      <c r="K56" s="30"/>
      <c r="L56" s="13"/>
      <c r="M56" s="32"/>
      <c r="N56" s="13"/>
      <c r="O56" s="32"/>
      <c r="P56" s="32"/>
      <c r="Q56" s="32"/>
      <c r="R56" s="30"/>
      <c r="S56" s="13"/>
      <c r="T56" s="32"/>
      <c r="U56" s="13"/>
      <c r="V56" s="32"/>
      <c r="W56" s="32"/>
      <c r="X56" s="32"/>
    </row>
    <row r="57">
      <c r="A57" s="17" t="s">
        <v>22</v>
      </c>
      <c r="B57" s="30"/>
      <c r="C57" s="15"/>
      <c r="D57" s="15"/>
      <c r="E57" s="13"/>
      <c r="F57" s="32"/>
      <c r="G57" s="13"/>
      <c r="H57" s="32"/>
      <c r="I57" s="13"/>
      <c r="J57" s="32"/>
      <c r="K57" s="30"/>
      <c r="L57" s="13"/>
      <c r="M57" s="32"/>
      <c r="N57" s="13"/>
      <c r="O57" s="32"/>
      <c r="P57" s="32"/>
      <c r="Q57" s="32"/>
      <c r="R57" s="30"/>
      <c r="S57" s="13"/>
      <c r="T57" s="32"/>
      <c r="U57" s="13"/>
      <c r="V57" s="32"/>
      <c r="W57" s="32"/>
      <c r="X57" s="32"/>
    </row>
    <row r="58">
      <c r="A58" s="17" t="s">
        <v>23</v>
      </c>
      <c r="B58" s="30"/>
      <c r="C58" s="15"/>
      <c r="D58" s="15"/>
      <c r="E58" s="13"/>
      <c r="F58" s="32"/>
      <c r="G58" s="13"/>
      <c r="H58" s="32"/>
      <c r="I58" s="13"/>
      <c r="J58" s="32"/>
      <c r="K58" s="30"/>
      <c r="L58" s="13"/>
      <c r="M58" s="32"/>
      <c r="N58" s="13"/>
      <c r="O58" s="32"/>
      <c r="P58" s="32"/>
      <c r="Q58" s="33"/>
      <c r="R58" s="30"/>
      <c r="S58" s="13"/>
      <c r="T58" s="32"/>
      <c r="U58" s="13"/>
      <c r="V58" s="32"/>
      <c r="W58" s="32"/>
      <c r="X58" s="33"/>
    </row>
    <row r="59">
      <c r="A59" s="11" t="s">
        <v>24</v>
      </c>
      <c r="B59" s="10"/>
      <c r="C59" s="34" t="str">
        <f t="shared" ref="C59:X59" si="4">AVERAGE(C50:C58)</f>
        <v>#DIV/0!</v>
      </c>
      <c r="D59" s="34" t="str">
        <f t="shared" si="4"/>
        <v>#DIV/0!</v>
      </c>
      <c r="E59" s="11" t="str">
        <f t="shared" si="4"/>
        <v>#DIV/0!</v>
      </c>
      <c r="F59" s="35" t="str">
        <f t="shared" si="4"/>
        <v>#DIV/0!</v>
      </c>
      <c r="G59" s="11" t="str">
        <f t="shared" si="4"/>
        <v>#DIV/0!</v>
      </c>
      <c r="H59" s="35" t="str">
        <f t="shared" si="4"/>
        <v>#DIV/0!</v>
      </c>
      <c r="I59" s="11" t="str">
        <f t="shared" si="4"/>
        <v>#DIV/0!</v>
      </c>
      <c r="J59" s="35" t="str">
        <f t="shared" si="4"/>
        <v>#DIV/0!</v>
      </c>
      <c r="K59" s="36" t="str">
        <f t="shared" si="4"/>
        <v>#DIV/0!</v>
      </c>
      <c r="L59" s="11" t="str">
        <f t="shared" si="4"/>
        <v>#DIV/0!</v>
      </c>
      <c r="M59" s="35" t="str">
        <f t="shared" si="4"/>
        <v>#DIV/0!</v>
      </c>
      <c r="N59" s="11" t="str">
        <f t="shared" si="4"/>
        <v>#DIV/0!</v>
      </c>
      <c r="O59" s="35" t="str">
        <f t="shared" si="4"/>
        <v>#DIV/0!</v>
      </c>
      <c r="P59" s="35" t="str">
        <f t="shared" si="4"/>
        <v>#DIV/0!</v>
      </c>
      <c r="Q59" s="35" t="str">
        <f t="shared" si="4"/>
        <v>#DIV/0!</v>
      </c>
      <c r="R59" s="36" t="str">
        <f t="shared" si="4"/>
        <v>#DIV/0!</v>
      </c>
      <c r="S59" s="11" t="str">
        <f t="shared" si="4"/>
        <v>#DIV/0!</v>
      </c>
      <c r="T59" s="35" t="str">
        <f t="shared" si="4"/>
        <v>#DIV/0!</v>
      </c>
      <c r="U59" s="11" t="str">
        <f t="shared" si="4"/>
        <v>#DIV/0!</v>
      </c>
      <c r="V59" s="35" t="str">
        <f t="shared" si="4"/>
        <v>#DIV/0!</v>
      </c>
      <c r="W59" s="35" t="str">
        <f t="shared" si="4"/>
        <v>#DIV/0!</v>
      </c>
      <c r="X59" s="35" t="str">
        <f t="shared" si="4"/>
        <v>#DIV/0!</v>
      </c>
    </row>
    <row r="60">
      <c r="A60" s="20" t="s">
        <v>25</v>
      </c>
      <c r="B60" s="27"/>
      <c r="C60" s="28"/>
      <c r="D60" s="28"/>
      <c r="E60" s="29"/>
      <c r="F60" s="29"/>
      <c r="G60" s="29"/>
      <c r="H60" s="29"/>
      <c r="I60" s="29"/>
      <c r="J60" s="29"/>
      <c r="K60" s="27"/>
      <c r="L60" s="29"/>
      <c r="M60" s="29"/>
      <c r="N60" s="29"/>
      <c r="O60" s="29"/>
      <c r="P60" s="29"/>
      <c r="Q60" s="29"/>
      <c r="R60" s="27"/>
      <c r="S60" s="29"/>
      <c r="T60" s="29"/>
      <c r="U60" s="29"/>
      <c r="V60" s="29"/>
      <c r="W60" s="29"/>
      <c r="X60" s="29"/>
    </row>
    <row r="62">
      <c r="A62" s="24" t="s">
        <v>59</v>
      </c>
      <c r="B62" s="6"/>
      <c r="C62" s="7" t="s">
        <v>60</v>
      </c>
      <c r="D62" s="4"/>
      <c r="E62" s="7" t="s">
        <v>61</v>
      </c>
      <c r="F62" s="4"/>
      <c r="G62" s="7" t="s">
        <v>62</v>
      </c>
      <c r="H62" s="4"/>
      <c r="I62" s="7" t="s">
        <v>63</v>
      </c>
      <c r="J62" s="4"/>
      <c r="K62" s="8"/>
      <c r="L62" s="7" t="s">
        <v>64</v>
      </c>
      <c r="M62" s="4"/>
      <c r="N62" s="7" t="s">
        <v>65</v>
      </c>
      <c r="O62" s="4"/>
      <c r="P62" s="7" t="s">
        <v>66</v>
      </c>
      <c r="Q62" s="4"/>
      <c r="R62" s="8"/>
      <c r="S62" s="7" t="s">
        <v>67</v>
      </c>
      <c r="T62" s="4"/>
      <c r="U62" s="7" t="s">
        <v>68</v>
      </c>
      <c r="V62" s="4"/>
      <c r="W62" s="7" t="s">
        <v>69</v>
      </c>
      <c r="X62" s="4"/>
    </row>
    <row r="63">
      <c r="A63" s="5"/>
      <c r="B63" s="10"/>
      <c r="C63" s="11" t="s">
        <v>12</v>
      </c>
      <c r="D63" s="12" t="s">
        <v>13</v>
      </c>
      <c r="E63" s="11" t="s">
        <v>12</v>
      </c>
      <c r="F63" s="11" t="s">
        <v>13</v>
      </c>
      <c r="G63" s="11" t="s">
        <v>12</v>
      </c>
      <c r="H63" s="11" t="s">
        <v>13</v>
      </c>
      <c r="I63" s="11" t="s">
        <v>12</v>
      </c>
      <c r="J63" s="11" t="s">
        <v>13</v>
      </c>
      <c r="K63" s="10"/>
      <c r="L63" s="11" t="s">
        <v>12</v>
      </c>
      <c r="M63" s="11" t="s">
        <v>13</v>
      </c>
      <c r="N63" s="11" t="s">
        <v>12</v>
      </c>
      <c r="O63" s="11" t="s">
        <v>13</v>
      </c>
      <c r="P63" s="11" t="s">
        <v>12</v>
      </c>
      <c r="Q63" s="11" t="s">
        <v>13</v>
      </c>
      <c r="R63" s="10"/>
      <c r="S63" s="11" t="s">
        <v>12</v>
      </c>
      <c r="T63" s="11" t="s">
        <v>13</v>
      </c>
      <c r="U63" s="11" t="s">
        <v>12</v>
      </c>
      <c r="V63" s="11" t="s">
        <v>13</v>
      </c>
      <c r="W63" s="11" t="s">
        <v>12</v>
      </c>
      <c r="X63" s="11" t="s">
        <v>13</v>
      </c>
    </row>
    <row r="64">
      <c r="A64" s="13" t="s">
        <v>14</v>
      </c>
      <c r="B64" s="30"/>
      <c r="C64" s="15"/>
      <c r="D64" s="15"/>
      <c r="E64" s="31"/>
      <c r="F64" s="32"/>
      <c r="G64" s="31"/>
      <c r="H64" s="32"/>
      <c r="I64" s="31"/>
      <c r="J64" s="32"/>
      <c r="K64" s="30"/>
      <c r="L64" s="31"/>
      <c r="M64" s="32"/>
      <c r="N64" s="31"/>
      <c r="O64" s="32"/>
      <c r="P64" s="32"/>
      <c r="Q64" s="32"/>
      <c r="R64" s="30"/>
      <c r="S64" s="31"/>
      <c r="T64" s="32"/>
      <c r="U64" s="31"/>
      <c r="V64" s="32"/>
      <c r="W64" s="32"/>
      <c r="X64" s="32"/>
    </row>
    <row r="65">
      <c r="A65" s="17" t="s">
        <v>15</v>
      </c>
      <c r="B65" s="30"/>
      <c r="C65" s="15"/>
      <c r="D65" s="15"/>
      <c r="E65" s="13"/>
      <c r="F65" s="32"/>
      <c r="G65" s="13"/>
      <c r="H65" s="32"/>
      <c r="I65" s="13"/>
      <c r="J65" s="32"/>
      <c r="K65" s="30"/>
      <c r="L65" s="13"/>
      <c r="M65" s="32"/>
      <c r="N65" s="13"/>
      <c r="O65" s="32"/>
      <c r="P65" s="32"/>
      <c r="Q65" s="32"/>
      <c r="R65" s="30"/>
      <c r="S65" s="13"/>
      <c r="T65" s="32"/>
      <c r="U65" s="13"/>
      <c r="V65" s="32"/>
      <c r="W65" s="32"/>
      <c r="X65" s="32"/>
    </row>
    <row r="66">
      <c r="A66" s="17" t="s">
        <v>16</v>
      </c>
      <c r="B66" s="30"/>
      <c r="C66" s="15"/>
      <c r="D66" s="15"/>
      <c r="E66" s="13"/>
      <c r="F66" s="32"/>
      <c r="G66" s="13"/>
      <c r="H66" s="32"/>
      <c r="I66" s="13"/>
      <c r="J66" s="32"/>
      <c r="K66" s="30"/>
      <c r="L66" s="13"/>
      <c r="M66" s="32"/>
      <c r="N66" s="13"/>
      <c r="O66" s="32"/>
      <c r="P66" s="32"/>
      <c r="Q66" s="32"/>
      <c r="R66" s="30"/>
      <c r="S66" s="13"/>
      <c r="T66" s="32"/>
      <c r="U66" s="13"/>
      <c r="V66" s="32"/>
      <c r="W66" s="32"/>
      <c r="X66" s="32"/>
    </row>
    <row r="67">
      <c r="A67" s="17" t="s">
        <v>17</v>
      </c>
      <c r="B67" s="30"/>
      <c r="C67" s="15"/>
      <c r="D67" s="15"/>
      <c r="E67" s="13"/>
      <c r="F67" s="32"/>
      <c r="G67" s="13"/>
      <c r="H67" s="32"/>
      <c r="I67" s="13"/>
      <c r="J67" s="32"/>
      <c r="K67" s="30"/>
      <c r="L67" s="13"/>
      <c r="M67" s="32"/>
      <c r="N67" s="13"/>
      <c r="O67" s="32"/>
      <c r="P67" s="32"/>
      <c r="Q67" s="32"/>
      <c r="R67" s="30"/>
      <c r="S67" s="13"/>
      <c r="T67" s="32"/>
      <c r="U67" s="13"/>
      <c r="V67" s="32"/>
      <c r="W67" s="32"/>
      <c r="X67" s="32"/>
    </row>
    <row r="68">
      <c r="A68" s="17" t="s">
        <v>18</v>
      </c>
      <c r="B68" s="30"/>
      <c r="C68" s="15"/>
      <c r="D68" s="15"/>
      <c r="E68" s="13"/>
      <c r="F68" s="32"/>
      <c r="G68" s="13"/>
      <c r="H68" s="32"/>
      <c r="I68" s="13"/>
      <c r="J68" s="32"/>
      <c r="K68" s="30"/>
      <c r="L68" s="13"/>
      <c r="M68" s="32"/>
      <c r="N68" s="13"/>
      <c r="O68" s="32"/>
      <c r="P68" s="32"/>
      <c r="Q68" s="32"/>
      <c r="R68" s="30"/>
      <c r="S68" s="13"/>
      <c r="T68" s="32"/>
      <c r="U68" s="13"/>
      <c r="V68" s="32"/>
      <c r="W68" s="32"/>
      <c r="X68" s="32"/>
    </row>
    <row r="69">
      <c r="A69" s="17" t="s">
        <v>19</v>
      </c>
      <c r="B69" s="30"/>
      <c r="C69" s="15"/>
      <c r="D69" s="15"/>
      <c r="E69" s="13"/>
      <c r="F69" s="32"/>
      <c r="G69" s="13"/>
      <c r="H69" s="32"/>
      <c r="I69" s="13"/>
      <c r="J69" s="32"/>
      <c r="K69" s="30"/>
      <c r="L69" s="13"/>
      <c r="M69" s="32"/>
      <c r="N69" s="13"/>
      <c r="O69" s="32"/>
      <c r="P69" s="32"/>
      <c r="Q69" s="32"/>
      <c r="R69" s="30"/>
      <c r="S69" s="13"/>
      <c r="T69" s="32"/>
      <c r="U69" s="13"/>
      <c r="V69" s="32"/>
      <c r="W69" s="32"/>
      <c r="X69" s="32"/>
    </row>
    <row r="70">
      <c r="A70" s="17" t="s">
        <v>20</v>
      </c>
      <c r="B70" s="30"/>
      <c r="C70" s="15"/>
      <c r="D70" s="15"/>
      <c r="E70" s="13"/>
      <c r="F70" s="32"/>
      <c r="G70" s="13"/>
      <c r="H70" s="32"/>
      <c r="I70" s="13"/>
      <c r="J70" s="32"/>
      <c r="K70" s="30"/>
      <c r="L70" s="13"/>
      <c r="M70" s="32"/>
      <c r="N70" s="13"/>
      <c r="O70" s="32"/>
      <c r="P70" s="32"/>
      <c r="Q70" s="32"/>
      <c r="R70" s="30"/>
      <c r="S70" s="13"/>
      <c r="T70" s="32"/>
      <c r="U70" s="13"/>
      <c r="V70" s="32"/>
      <c r="W70" s="32"/>
      <c r="X70" s="32"/>
    </row>
    <row r="71">
      <c r="A71" s="17" t="s">
        <v>21</v>
      </c>
      <c r="B71" s="30"/>
      <c r="C71" s="15"/>
      <c r="D71" s="15"/>
      <c r="E71" s="13"/>
      <c r="F71" s="32"/>
      <c r="G71" s="13"/>
      <c r="H71" s="32"/>
      <c r="I71" s="13"/>
      <c r="J71" s="32"/>
      <c r="K71" s="30"/>
      <c r="L71" s="13"/>
      <c r="M71" s="32"/>
      <c r="N71" s="13"/>
      <c r="O71" s="32"/>
      <c r="P71" s="32"/>
      <c r="Q71" s="32"/>
      <c r="R71" s="30"/>
      <c r="S71" s="13"/>
      <c r="T71" s="32"/>
      <c r="U71" s="13"/>
      <c r="V71" s="32"/>
      <c r="W71" s="32"/>
      <c r="X71" s="32"/>
    </row>
    <row r="72">
      <c r="A72" s="17" t="s">
        <v>22</v>
      </c>
      <c r="B72" s="30"/>
      <c r="C72" s="15"/>
      <c r="D72" s="15"/>
      <c r="E72" s="13"/>
      <c r="F72" s="32"/>
      <c r="G72" s="13"/>
      <c r="H72" s="32"/>
      <c r="I72" s="13"/>
      <c r="J72" s="32"/>
      <c r="K72" s="30"/>
      <c r="L72" s="13"/>
      <c r="M72" s="32"/>
      <c r="N72" s="13"/>
      <c r="O72" s="32"/>
      <c r="P72" s="32"/>
      <c r="Q72" s="32"/>
      <c r="R72" s="30"/>
      <c r="S72" s="13"/>
      <c r="T72" s="32"/>
      <c r="U72" s="13"/>
      <c r="V72" s="32"/>
      <c r="W72" s="32"/>
      <c r="X72" s="32"/>
    </row>
    <row r="73">
      <c r="A73" s="17" t="s">
        <v>23</v>
      </c>
      <c r="B73" s="30"/>
      <c r="C73" s="15"/>
      <c r="D73" s="15"/>
      <c r="E73" s="13"/>
      <c r="F73" s="32"/>
      <c r="G73" s="13"/>
      <c r="H73" s="32"/>
      <c r="I73" s="13"/>
      <c r="J73" s="32"/>
      <c r="K73" s="30"/>
      <c r="L73" s="13"/>
      <c r="M73" s="32"/>
      <c r="N73" s="13"/>
      <c r="O73" s="32"/>
      <c r="P73" s="32"/>
      <c r="Q73" s="33"/>
      <c r="R73" s="30"/>
      <c r="S73" s="13"/>
      <c r="T73" s="32"/>
      <c r="U73" s="13"/>
      <c r="V73" s="32"/>
      <c r="W73" s="32"/>
      <c r="X73" s="33"/>
    </row>
    <row r="74">
      <c r="A74" s="11" t="s">
        <v>24</v>
      </c>
      <c r="B74" s="10"/>
      <c r="C74" s="34" t="str">
        <f t="shared" ref="C74:X74" si="5">AVERAGE(C65:C73)</f>
        <v>#DIV/0!</v>
      </c>
      <c r="D74" s="34" t="str">
        <f t="shared" si="5"/>
        <v>#DIV/0!</v>
      </c>
      <c r="E74" s="11" t="str">
        <f t="shared" si="5"/>
        <v>#DIV/0!</v>
      </c>
      <c r="F74" s="35" t="str">
        <f t="shared" si="5"/>
        <v>#DIV/0!</v>
      </c>
      <c r="G74" s="11" t="str">
        <f t="shared" si="5"/>
        <v>#DIV/0!</v>
      </c>
      <c r="H74" s="35" t="str">
        <f t="shared" si="5"/>
        <v>#DIV/0!</v>
      </c>
      <c r="I74" s="11" t="str">
        <f t="shared" si="5"/>
        <v>#DIV/0!</v>
      </c>
      <c r="J74" s="35" t="str">
        <f t="shared" si="5"/>
        <v>#DIV/0!</v>
      </c>
      <c r="K74" s="36" t="str">
        <f t="shared" si="5"/>
        <v>#DIV/0!</v>
      </c>
      <c r="L74" s="11" t="str">
        <f t="shared" si="5"/>
        <v>#DIV/0!</v>
      </c>
      <c r="M74" s="35" t="str">
        <f t="shared" si="5"/>
        <v>#DIV/0!</v>
      </c>
      <c r="N74" s="11" t="str">
        <f t="shared" si="5"/>
        <v>#DIV/0!</v>
      </c>
      <c r="O74" s="35" t="str">
        <f t="shared" si="5"/>
        <v>#DIV/0!</v>
      </c>
      <c r="P74" s="35" t="str">
        <f t="shared" si="5"/>
        <v>#DIV/0!</v>
      </c>
      <c r="Q74" s="35" t="str">
        <f t="shared" si="5"/>
        <v>#DIV/0!</v>
      </c>
      <c r="R74" s="36" t="str">
        <f t="shared" si="5"/>
        <v>#DIV/0!</v>
      </c>
      <c r="S74" s="11" t="str">
        <f t="shared" si="5"/>
        <v>#DIV/0!</v>
      </c>
      <c r="T74" s="35" t="str">
        <f t="shared" si="5"/>
        <v>#DIV/0!</v>
      </c>
      <c r="U74" s="11" t="str">
        <f t="shared" si="5"/>
        <v>#DIV/0!</v>
      </c>
      <c r="V74" s="35" t="str">
        <f t="shared" si="5"/>
        <v>#DIV/0!</v>
      </c>
      <c r="W74" s="35" t="str">
        <f t="shared" si="5"/>
        <v>#DIV/0!</v>
      </c>
      <c r="X74" s="35" t="str">
        <f t="shared" si="5"/>
        <v>#DIV/0!</v>
      </c>
    </row>
    <row r="75">
      <c r="A75" s="20" t="s">
        <v>25</v>
      </c>
      <c r="B75" s="27"/>
      <c r="C75" s="28"/>
      <c r="D75" s="28"/>
      <c r="E75" s="29"/>
      <c r="F75" s="29"/>
      <c r="G75" s="29"/>
      <c r="H75" s="29"/>
      <c r="I75" s="29"/>
      <c r="J75" s="29"/>
      <c r="K75" s="27"/>
      <c r="L75" s="29"/>
      <c r="M75" s="29"/>
      <c r="N75" s="29"/>
      <c r="O75" s="29"/>
      <c r="P75" s="29"/>
      <c r="Q75" s="29"/>
      <c r="R75" s="27"/>
      <c r="S75" s="29"/>
      <c r="T75" s="29"/>
      <c r="U75" s="29"/>
      <c r="V75" s="29"/>
      <c r="W75" s="29"/>
      <c r="X75" s="29"/>
    </row>
    <row r="77">
      <c r="A77" s="37" t="s">
        <v>70</v>
      </c>
      <c r="B77" s="6"/>
      <c r="C77" s="7" t="s">
        <v>71</v>
      </c>
      <c r="D77" s="4"/>
      <c r="E77" s="7" t="s">
        <v>72</v>
      </c>
      <c r="F77" s="4"/>
      <c r="G77" s="7" t="s">
        <v>73</v>
      </c>
      <c r="H77" s="4"/>
      <c r="I77" s="7" t="s">
        <v>74</v>
      </c>
      <c r="J77" s="4"/>
      <c r="K77" s="8"/>
      <c r="L77" s="7" t="s">
        <v>75</v>
      </c>
      <c r="M77" s="4"/>
      <c r="N77" s="7" t="s">
        <v>76</v>
      </c>
      <c r="O77" s="4"/>
      <c r="P77" s="7" t="s">
        <v>77</v>
      </c>
      <c r="Q77" s="4"/>
      <c r="R77" s="8"/>
      <c r="S77" s="7" t="s">
        <v>78</v>
      </c>
      <c r="T77" s="4"/>
      <c r="U77" s="7" t="s">
        <v>79</v>
      </c>
      <c r="V77" s="4"/>
      <c r="W77" s="7" t="s">
        <v>80</v>
      </c>
      <c r="X77" s="4"/>
    </row>
    <row r="78">
      <c r="B78" s="10"/>
      <c r="C78" s="11" t="s">
        <v>12</v>
      </c>
      <c r="D78" s="12" t="s">
        <v>13</v>
      </c>
      <c r="E78" s="11" t="s">
        <v>12</v>
      </c>
      <c r="F78" s="11" t="s">
        <v>13</v>
      </c>
      <c r="G78" s="11" t="s">
        <v>12</v>
      </c>
      <c r="H78" s="11" t="s">
        <v>13</v>
      </c>
      <c r="I78" s="11" t="s">
        <v>12</v>
      </c>
      <c r="J78" s="11" t="s">
        <v>13</v>
      </c>
      <c r="K78" s="10"/>
      <c r="L78" s="11" t="s">
        <v>12</v>
      </c>
      <c r="M78" s="11" t="s">
        <v>13</v>
      </c>
      <c r="N78" s="11" t="s">
        <v>12</v>
      </c>
      <c r="O78" s="11" t="s">
        <v>13</v>
      </c>
      <c r="P78" s="11" t="s">
        <v>12</v>
      </c>
      <c r="Q78" s="11" t="s">
        <v>13</v>
      </c>
      <c r="R78" s="10"/>
      <c r="S78" s="11" t="s">
        <v>12</v>
      </c>
      <c r="T78" s="11" t="s">
        <v>13</v>
      </c>
      <c r="U78" s="11" t="s">
        <v>12</v>
      </c>
      <c r="V78" s="11" t="s">
        <v>13</v>
      </c>
      <c r="W78" s="11" t="s">
        <v>12</v>
      </c>
      <c r="X78" s="11" t="s">
        <v>13</v>
      </c>
    </row>
    <row r="79">
      <c r="A79" s="25" t="s">
        <v>14</v>
      </c>
      <c r="B79" s="14"/>
      <c r="C79" s="15">
        <v>18.0</v>
      </c>
      <c r="D79" s="15">
        <v>7.0</v>
      </c>
      <c r="E79" s="16">
        <v>8.0</v>
      </c>
      <c r="F79" s="16">
        <v>9.0</v>
      </c>
      <c r="G79" s="16">
        <v>13.0</v>
      </c>
      <c r="H79" s="16">
        <v>17.0</v>
      </c>
      <c r="I79" s="16">
        <v>8.0</v>
      </c>
      <c r="J79" s="16">
        <v>5.0</v>
      </c>
      <c r="K79" s="14"/>
      <c r="L79" s="16">
        <v>9.0</v>
      </c>
      <c r="M79" s="16">
        <v>12.0</v>
      </c>
      <c r="N79" s="16">
        <v>7.0</v>
      </c>
      <c r="O79" s="16">
        <v>30.0</v>
      </c>
      <c r="P79" s="16">
        <v>9.0</v>
      </c>
      <c r="Q79" s="16">
        <v>7.0</v>
      </c>
      <c r="R79" s="14"/>
      <c r="S79" s="16">
        <v>7.0</v>
      </c>
      <c r="T79" s="16">
        <v>6.0</v>
      </c>
      <c r="U79" s="16">
        <v>5.0</v>
      </c>
      <c r="V79" s="16">
        <v>10.0</v>
      </c>
      <c r="W79" s="16">
        <v>6.0</v>
      </c>
      <c r="X79" s="16">
        <v>33.0</v>
      </c>
    </row>
    <row r="80">
      <c r="A80" s="25" t="s">
        <v>15</v>
      </c>
      <c r="B80" s="14"/>
      <c r="C80" s="15">
        <v>6.0</v>
      </c>
      <c r="D80" s="15">
        <v>6.0</v>
      </c>
      <c r="E80" s="16">
        <v>6.0</v>
      </c>
      <c r="F80" s="16">
        <v>6.0</v>
      </c>
      <c r="G80" s="16">
        <v>10.0</v>
      </c>
      <c r="H80" s="16">
        <v>18.0</v>
      </c>
      <c r="I80" s="16">
        <v>5.0</v>
      </c>
      <c r="J80" s="16">
        <v>5.0</v>
      </c>
      <c r="K80" s="14"/>
      <c r="L80" s="16">
        <v>8.0</v>
      </c>
      <c r="M80" s="16">
        <v>12.0</v>
      </c>
      <c r="N80" s="16">
        <v>7.0</v>
      </c>
      <c r="O80" s="16">
        <v>33.0</v>
      </c>
      <c r="P80" s="16">
        <v>5.0</v>
      </c>
      <c r="Q80" s="16">
        <v>7.0</v>
      </c>
      <c r="R80" s="14"/>
      <c r="S80" s="16">
        <v>6.0</v>
      </c>
      <c r="T80" s="16">
        <v>5.0</v>
      </c>
      <c r="U80" s="16">
        <v>5.0</v>
      </c>
      <c r="V80" s="16">
        <v>7.0</v>
      </c>
      <c r="W80" s="16">
        <v>6.0</v>
      </c>
      <c r="X80" s="16">
        <v>18.0</v>
      </c>
    </row>
    <row r="81">
      <c r="A81" s="25" t="s">
        <v>16</v>
      </c>
      <c r="B81" s="14"/>
      <c r="C81" s="15">
        <v>6.0</v>
      </c>
      <c r="D81" s="15">
        <v>5.0</v>
      </c>
      <c r="E81" s="16">
        <v>6.0</v>
      </c>
      <c r="F81" s="16">
        <v>7.0</v>
      </c>
      <c r="G81" s="16">
        <v>10.0</v>
      </c>
      <c r="H81" s="16">
        <v>28.0</v>
      </c>
      <c r="I81" s="16">
        <v>4.0</v>
      </c>
      <c r="J81" s="16">
        <v>5.0</v>
      </c>
      <c r="K81" s="14"/>
      <c r="L81" s="16">
        <v>7.0</v>
      </c>
      <c r="M81" s="16">
        <v>12.0</v>
      </c>
      <c r="N81" s="16">
        <v>9.0</v>
      </c>
      <c r="O81" s="16">
        <v>26.0</v>
      </c>
      <c r="P81" s="16">
        <v>5.0</v>
      </c>
      <c r="Q81" s="16">
        <v>6.0</v>
      </c>
      <c r="R81" s="14"/>
      <c r="S81" s="16">
        <v>5.0</v>
      </c>
      <c r="T81" s="16">
        <v>5.0</v>
      </c>
      <c r="U81" s="16">
        <v>5.0</v>
      </c>
      <c r="V81" s="16">
        <v>9.0</v>
      </c>
      <c r="W81" s="16">
        <v>5.0</v>
      </c>
      <c r="X81" s="16">
        <v>23.0</v>
      </c>
    </row>
    <row r="82">
      <c r="A82" s="25" t="s">
        <v>17</v>
      </c>
      <c r="B82" s="14"/>
      <c r="C82" s="15">
        <v>6.0</v>
      </c>
      <c r="D82" s="15">
        <v>5.0</v>
      </c>
      <c r="E82" s="16">
        <v>6.0</v>
      </c>
      <c r="F82" s="16">
        <v>6.0</v>
      </c>
      <c r="G82" s="16">
        <v>9.0</v>
      </c>
      <c r="H82" s="16">
        <v>15.0</v>
      </c>
      <c r="I82" s="16">
        <v>4.0</v>
      </c>
      <c r="J82" s="16">
        <v>4.0</v>
      </c>
      <c r="K82" s="14"/>
      <c r="L82" s="16">
        <v>7.0</v>
      </c>
      <c r="M82" s="16">
        <v>15.0</v>
      </c>
      <c r="N82" s="16">
        <v>8.0</v>
      </c>
      <c r="O82" s="16">
        <v>31.0</v>
      </c>
      <c r="P82" s="16">
        <v>7.0</v>
      </c>
      <c r="Q82" s="16">
        <v>7.0</v>
      </c>
      <c r="R82" s="14"/>
      <c r="S82" s="16">
        <v>5.0</v>
      </c>
      <c r="T82" s="16">
        <v>10.0</v>
      </c>
      <c r="U82" s="16">
        <v>4.0</v>
      </c>
      <c r="V82" s="16">
        <v>9.0</v>
      </c>
      <c r="W82" s="16">
        <v>5.0</v>
      </c>
      <c r="X82" s="16">
        <v>20.0</v>
      </c>
    </row>
    <row r="83">
      <c r="A83" s="25" t="s">
        <v>18</v>
      </c>
      <c r="B83" s="14"/>
      <c r="C83" s="15">
        <v>6.0</v>
      </c>
      <c r="D83" s="15">
        <v>7.0</v>
      </c>
      <c r="E83" s="16">
        <v>6.0</v>
      </c>
      <c r="F83" s="16">
        <v>9.0</v>
      </c>
      <c r="G83" s="16">
        <v>12.0</v>
      </c>
      <c r="H83" s="16">
        <v>16.0</v>
      </c>
      <c r="I83" s="16">
        <v>6.0</v>
      </c>
      <c r="J83" s="16">
        <v>6.0</v>
      </c>
      <c r="K83" s="14"/>
      <c r="L83" s="16">
        <v>8.0</v>
      </c>
      <c r="M83" s="16">
        <v>14.0</v>
      </c>
      <c r="N83" s="16">
        <v>11.0</v>
      </c>
      <c r="O83" s="16">
        <v>30.0</v>
      </c>
      <c r="P83" s="16">
        <v>6.0</v>
      </c>
      <c r="Q83" s="16">
        <v>9.0</v>
      </c>
      <c r="R83" s="14"/>
      <c r="S83" s="16">
        <v>6.0</v>
      </c>
      <c r="T83" s="16">
        <v>6.0</v>
      </c>
      <c r="U83" s="16">
        <v>5.0</v>
      </c>
      <c r="V83" s="16">
        <v>9.0</v>
      </c>
      <c r="W83" s="16">
        <v>7.0</v>
      </c>
      <c r="X83" s="16">
        <v>23.0</v>
      </c>
    </row>
    <row r="84">
      <c r="A84" s="25" t="s">
        <v>19</v>
      </c>
      <c r="B84" s="14"/>
      <c r="C84" s="15">
        <v>6.0</v>
      </c>
      <c r="D84" s="15">
        <v>6.0</v>
      </c>
      <c r="E84" s="16">
        <v>6.0</v>
      </c>
      <c r="F84" s="16">
        <v>6.0</v>
      </c>
      <c r="G84" s="16">
        <v>10.0</v>
      </c>
      <c r="H84" s="16">
        <v>12.0</v>
      </c>
      <c r="I84" s="16">
        <v>5.0</v>
      </c>
      <c r="J84" s="16">
        <v>6.0</v>
      </c>
      <c r="K84" s="14"/>
      <c r="L84" s="16">
        <v>9.0</v>
      </c>
      <c r="M84" s="16">
        <v>11.0</v>
      </c>
      <c r="N84" s="16">
        <v>8.0</v>
      </c>
      <c r="O84" s="16">
        <v>24.0</v>
      </c>
      <c r="P84" s="16">
        <v>7.0</v>
      </c>
      <c r="Q84" s="16">
        <v>6.0</v>
      </c>
      <c r="R84" s="14"/>
      <c r="S84" s="16">
        <v>5.0</v>
      </c>
      <c r="T84" s="16">
        <v>5.0</v>
      </c>
      <c r="U84" s="16">
        <v>7.0</v>
      </c>
      <c r="V84" s="16">
        <v>9.0</v>
      </c>
      <c r="W84" s="16">
        <v>5.0</v>
      </c>
      <c r="X84" s="16">
        <v>20.0</v>
      </c>
    </row>
    <row r="85">
      <c r="A85" s="25" t="s">
        <v>20</v>
      </c>
      <c r="B85" s="14"/>
      <c r="C85" s="15">
        <v>6.0</v>
      </c>
      <c r="D85" s="15">
        <v>5.0</v>
      </c>
      <c r="E85" s="16">
        <v>6.0</v>
      </c>
      <c r="F85" s="16">
        <v>7.0</v>
      </c>
      <c r="G85" s="16">
        <v>8.0</v>
      </c>
      <c r="H85" s="16">
        <v>15.0</v>
      </c>
      <c r="I85" s="16">
        <v>5.0</v>
      </c>
      <c r="J85" s="16">
        <v>5.0</v>
      </c>
      <c r="K85" s="14"/>
      <c r="L85" s="16">
        <v>7.0</v>
      </c>
      <c r="M85" s="16">
        <v>10.0</v>
      </c>
      <c r="N85" s="16">
        <v>10.0</v>
      </c>
      <c r="O85" s="16">
        <v>23.0</v>
      </c>
      <c r="P85" s="16">
        <v>5.0</v>
      </c>
      <c r="Q85" s="16">
        <v>7.0</v>
      </c>
      <c r="R85" s="14"/>
      <c r="S85" s="16">
        <v>8.0</v>
      </c>
      <c r="T85" s="16">
        <v>5.0</v>
      </c>
      <c r="U85" s="16">
        <v>7.0</v>
      </c>
      <c r="V85" s="16">
        <v>7.0</v>
      </c>
      <c r="W85" s="16">
        <v>6.0</v>
      </c>
      <c r="X85" s="16">
        <v>22.0</v>
      </c>
    </row>
    <row r="86">
      <c r="A86" s="25" t="s">
        <v>21</v>
      </c>
      <c r="B86" s="14"/>
      <c r="C86" s="15">
        <v>5.0</v>
      </c>
      <c r="D86" s="15">
        <v>5.0</v>
      </c>
      <c r="E86" s="16">
        <v>5.0</v>
      </c>
      <c r="F86" s="16">
        <v>8.0</v>
      </c>
      <c r="G86" s="16">
        <v>8.0</v>
      </c>
      <c r="H86" s="16">
        <v>14.0</v>
      </c>
      <c r="I86" s="16">
        <v>4.0</v>
      </c>
      <c r="J86" s="16">
        <v>6.0</v>
      </c>
      <c r="K86" s="14"/>
      <c r="L86" s="16">
        <v>7.0</v>
      </c>
      <c r="M86" s="16">
        <v>11.0</v>
      </c>
      <c r="N86" s="16">
        <v>8.0</v>
      </c>
      <c r="O86" s="16">
        <v>30.0</v>
      </c>
      <c r="P86" s="16">
        <v>7.0</v>
      </c>
      <c r="Q86" s="16">
        <v>7.0</v>
      </c>
      <c r="R86" s="14"/>
      <c r="S86" s="16">
        <v>5.0</v>
      </c>
      <c r="T86" s="16">
        <v>5.0</v>
      </c>
      <c r="U86" s="16">
        <v>6.0</v>
      </c>
      <c r="V86" s="16">
        <v>10.0</v>
      </c>
      <c r="W86" s="16">
        <v>6.0</v>
      </c>
      <c r="X86" s="16">
        <v>22.0</v>
      </c>
    </row>
    <row r="87">
      <c r="A87" s="25" t="s">
        <v>22</v>
      </c>
      <c r="B87" s="14"/>
      <c r="C87" s="15">
        <v>7.0</v>
      </c>
      <c r="D87" s="15">
        <v>5.0</v>
      </c>
      <c r="E87" s="16">
        <v>5.0</v>
      </c>
      <c r="F87" s="16">
        <v>8.0</v>
      </c>
      <c r="G87" s="16">
        <v>8.0</v>
      </c>
      <c r="H87" s="16">
        <v>14.0</v>
      </c>
      <c r="I87" s="16">
        <v>7.0</v>
      </c>
      <c r="J87" s="16">
        <v>5.0</v>
      </c>
      <c r="K87" s="14"/>
      <c r="L87" s="16">
        <v>8.0</v>
      </c>
      <c r="M87" s="16">
        <v>12.0</v>
      </c>
      <c r="N87" s="16">
        <v>8.0</v>
      </c>
      <c r="O87" s="16">
        <v>26.0</v>
      </c>
      <c r="P87" s="16">
        <v>6.0</v>
      </c>
      <c r="Q87" s="16">
        <v>7.0</v>
      </c>
      <c r="R87" s="14"/>
      <c r="S87" s="16">
        <v>4.0</v>
      </c>
      <c r="T87" s="16">
        <v>6.0</v>
      </c>
      <c r="U87" s="16">
        <v>5.0</v>
      </c>
      <c r="V87" s="16">
        <v>9.0</v>
      </c>
      <c r="W87" s="16">
        <v>7.0</v>
      </c>
      <c r="X87" s="16">
        <v>18.0</v>
      </c>
    </row>
    <row r="88">
      <c r="A88" s="25" t="s">
        <v>23</v>
      </c>
      <c r="B88" s="14"/>
      <c r="C88" s="15">
        <v>6.0</v>
      </c>
      <c r="D88" s="15">
        <v>7.0</v>
      </c>
      <c r="E88" s="16">
        <v>5.0</v>
      </c>
      <c r="F88" s="16">
        <v>7.0</v>
      </c>
      <c r="G88" s="16">
        <v>9.0</v>
      </c>
      <c r="H88" s="16">
        <v>12.0</v>
      </c>
      <c r="I88" s="16">
        <v>6.0</v>
      </c>
      <c r="J88" s="16">
        <v>5.0</v>
      </c>
      <c r="K88" s="14"/>
      <c r="L88" s="16">
        <v>9.0</v>
      </c>
      <c r="M88" s="16">
        <v>11.0</v>
      </c>
      <c r="N88" s="16">
        <v>10.0</v>
      </c>
      <c r="O88" s="16">
        <v>32.0</v>
      </c>
      <c r="P88" s="16">
        <v>7.0</v>
      </c>
      <c r="Q88" s="16">
        <v>6.0</v>
      </c>
      <c r="R88" s="14"/>
      <c r="S88" s="16">
        <v>5.0</v>
      </c>
      <c r="T88" s="16">
        <v>6.0</v>
      </c>
      <c r="U88" s="16">
        <v>6.0</v>
      </c>
      <c r="V88" s="16">
        <v>7.0</v>
      </c>
      <c r="W88" s="16">
        <v>5.0</v>
      </c>
      <c r="X88" s="16">
        <v>20.0</v>
      </c>
    </row>
    <row r="89">
      <c r="A89" s="19" t="s">
        <v>24</v>
      </c>
      <c r="B89" s="18"/>
      <c r="C89" s="19">
        <f t="shared" ref="C89:X89" si="6">AVERAGE(C80:C88)</f>
        <v>6</v>
      </c>
      <c r="D89" s="19">
        <f t="shared" si="6"/>
        <v>5.666666667</v>
      </c>
      <c r="E89" s="19">
        <f t="shared" si="6"/>
        <v>5.666666667</v>
      </c>
      <c r="F89" s="19">
        <f t="shared" si="6"/>
        <v>7.111111111</v>
      </c>
      <c r="G89" s="19">
        <f t="shared" si="6"/>
        <v>9.333333333</v>
      </c>
      <c r="H89" s="19">
        <f t="shared" si="6"/>
        <v>16</v>
      </c>
      <c r="I89" s="19">
        <f t="shared" si="6"/>
        <v>5.111111111</v>
      </c>
      <c r="J89" s="19">
        <f t="shared" si="6"/>
        <v>5.222222222</v>
      </c>
      <c r="K89" s="18" t="str">
        <f t="shared" si="6"/>
        <v>#DIV/0!</v>
      </c>
      <c r="L89" s="19">
        <f t="shared" si="6"/>
        <v>7.777777778</v>
      </c>
      <c r="M89" s="19">
        <f t="shared" si="6"/>
        <v>12</v>
      </c>
      <c r="N89" s="19">
        <f t="shared" si="6"/>
        <v>8.777777778</v>
      </c>
      <c r="O89" s="19">
        <f t="shared" si="6"/>
        <v>28.33333333</v>
      </c>
      <c r="P89" s="19">
        <f t="shared" si="6"/>
        <v>6.111111111</v>
      </c>
      <c r="Q89" s="19">
        <f t="shared" si="6"/>
        <v>6.888888889</v>
      </c>
      <c r="R89" s="18" t="str">
        <f t="shared" si="6"/>
        <v>#DIV/0!</v>
      </c>
      <c r="S89" s="19">
        <f t="shared" si="6"/>
        <v>5.444444444</v>
      </c>
      <c r="T89" s="19">
        <f t="shared" si="6"/>
        <v>5.888888889</v>
      </c>
      <c r="U89" s="19">
        <f t="shared" si="6"/>
        <v>5.555555556</v>
      </c>
      <c r="V89" s="19">
        <f t="shared" si="6"/>
        <v>8.444444444</v>
      </c>
      <c r="W89" s="19">
        <f t="shared" si="6"/>
        <v>5.777777778</v>
      </c>
      <c r="X89" s="19">
        <f t="shared" si="6"/>
        <v>20.66666667</v>
      </c>
    </row>
    <row r="90">
      <c r="A90" s="38" t="s">
        <v>25</v>
      </c>
      <c r="B90" s="21"/>
      <c r="C90" s="22">
        <v>26863.0</v>
      </c>
      <c r="D90" s="22">
        <v>26863.0</v>
      </c>
      <c r="E90" s="22">
        <v>26866.0</v>
      </c>
      <c r="F90" s="22">
        <v>26866.0</v>
      </c>
      <c r="G90" s="23">
        <v>6.0</v>
      </c>
      <c r="H90" s="23">
        <v>6.0</v>
      </c>
      <c r="I90" s="23">
        <v>6.0</v>
      </c>
      <c r="J90" s="23">
        <v>6.0</v>
      </c>
      <c r="K90" s="21"/>
      <c r="L90" s="22">
        <v>294.0</v>
      </c>
      <c r="M90" s="22">
        <v>294.0</v>
      </c>
      <c r="N90" s="22">
        <v>3955.0</v>
      </c>
      <c r="O90" s="22">
        <v>3955.0</v>
      </c>
      <c r="P90" s="22">
        <v>14926.0</v>
      </c>
      <c r="Q90" s="22">
        <v>14926.0</v>
      </c>
      <c r="R90" s="21"/>
      <c r="S90" s="22">
        <v>237.0</v>
      </c>
      <c r="T90" s="22">
        <v>237.0</v>
      </c>
      <c r="U90" s="22">
        <v>26089.0</v>
      </c>
      <c r="V90" s="22">
        <v>26089.0</v>
      </c>
      <c r="W90" s="22">
        <v>55263.0</v>
      </c>
      <c r="X90" s="22">
        <v>55263.0</v>
      </c>
    </row>
  </sheetData>
  <mergeCells count="67">
    <mergeCell ref="P47:Q47"/>
    <mergeCell ref="S47:T47"/>
    <mergeCell ref="U47:V47"/>
    <mergeCell ref="W47:X47"/>
    <mergeCell ref="A47:A48"/>
    <mergeCell ref="C47:D47"/>
    <mergeCell ref="E47:F47"/>
    <mergeCell ref="G47:H47"/>
    <mergeCell ref="I47:J47"/>
    <mergeCell ref="L47:M47"/>
    <mergeCell ref="N47:O47"/>
    <mergeCell ref="P62:Q62"/>
    <mergeCell ref="S62:T62"/>
    <mergeCell ref="U62:V62"/>
    <mergeCell ref="W62:X62"/>
    <mergeCell ref="A62:A63"/>
    <mergeCell ref="C62:D62"/>
    <mergeCell ref="E62:F62"/>
    <mergeCell ref="G62:H62"/>
    <mergeCell ref="I62:J62"/>
    <mergeCell ref="L62:M62"/>
    <mergeCell ref="N62:O62"/>
    <mergeCell ref="S2:T2"/>
    <mergeCell ref="U2:V2"/>
    <mergeCell ref="A1:A3"/>
    <mergeCell ref="B1:X1"/>
    <mergeCell ref="C2:D2"/>
    <mergeCell ref="E2:F2"/>
    <mergeCell ref="G2:H2"/>
    <mergeCell ref="I2:J2"/>
    <mergeCell ref="L2:M2"/>
    <mergeCell ref="W2:X2"/>
    <mergeCell ref="L17:M17"/>
    <mergeCell ref="N17:O17"/>
    <mergeCell ref="S17:T17"/>
    <mergeCell ref="U17:V17"/>
    <mergeCell ref="W17:X17"/>
    <mergeCell ref="N2:O2"/>
    <mergeCell ref="P2:Q2"/>
    <mergeCell ref="C17:D17"/>
    <mergeCell ref="E17:F17"/>
    <mergeCell ref="G17:H17"/>
    <mergeCell ref="I17:J17"/>
    <mergeCell ref="P17:Q17"/>
    <mergeCell ref="N32:O32"/>
    <mergeCell ref="P32:Q32"/>
    <mergeCell ref="S32:T32"/>
    <mergeCell ref="U32:V32"/>
    <mergeCell ref="W32:X32"/>
    <mergeCell ref="A17:A18"/>
    <mergeCell ref="A32:A33"/>
    <mergeCell ref="C32:D32"/>
    <mergeCell ref="E32:F32"/>
    <mergeCell ref="G32:H32"/>
    <mergeCell ref="I32:J32"/>
    <mergeCell ref="L32:M32"/>
    <mergeCell ref="P77:Q77"/>
    <mergeCell ref="S77:T77"/>
    <mergeCell ref="U77:V77"/>
    <mergeCell ref="W77:X77"/>
    <mergeCell ref="A77:A78"/>
    <mergeCell ref="C77:D77"/>
    <mergeCell ref="E77:F77"/>
    <mergeCell ref="G77:H77"/>
    <mergeCell ref="I77:J77"/>
    <mergeCell ref="L77:M77"/>
    <mergeCell ref="N77:O77"/>
  </mergeCells>
  <conditionalFormatting sqref="B4:B13 B19:B28 B34:B43 B49:B58 B64:B73 B79:B88">
    <cfRule type="colorScale" priority="1">
      <colorScale>
        <cfvo type="min"/>
        <cfvo type="percent" val="50"/>
        <cfvo type="max"/>
        <color rgb="FFFFFFFF"/>
        <color rgb="FFFFEBB3"/>
        <color rgb="FFFFD666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5" max="5" width="3.63"/>
    <col customWidth="1" min="9" max="9" width="3.63"/>
    <col customWidth="1" min="13" max="13" width="8.13"/>
    <col customWidth="1" min="14" max="14" width="1.88"/>
    <col customWidth="1" min="15" max="15" width="10.13"/>
    <col customWidth="1" min="20" max="20" width="4.25"/>
  </cols>
  <sheetData>
    <row r="1">
      <c r="A1" s="39"/>
      <c r="B1" s="39"/>
      <c r="C1" s="39"/>
      <c r="D1" s="40"/>
      <c r="N1" s="41"/>
      <c r="P1" s="42" t="s">
        <v>81</v>
      </c>
      <c r="Q1" s="3"/>
      <c r="R1" s="3"/>
      <c r="S1" s="4"/>
      <c r="U1" s="42" t="s">
        <v>82</v>
      </c>
      <c r="V1" s="3"/>
      <c r="W1" s="3"/>
      <c r="X1" s="4"/>
    </row>
    <row r="2">
      <c r="A2" s="39"/>
      <c r="B2" s="42" t="s">
        <v>83</v>
      </c>
      <c r="C2" s="3"/>
      <c r="D2" s="4"/>
      <c r="F2" s="42" t="s">
        <v>84</v>
      </c>
      <c r="G2" s="3"/>
      <c r="H2" s="4"/>
      <c r="J2" s="42" t="s">
        <v>85</v>
      </c>
      <c r="K2" s="3"/>
      <c r="L2" s="4"/>
      <c r="N2" s="41"/>
      <c r="P2" s="43" t="s">
        <v>86</v>
      </c>
      <c r="Q2" s="44" t="s">
        <v>87</v>
      </c>
      <c r="R2" s="44" t="s">
        <v>88</v>
      </c>
      <c r="S2" s="45" t="s">
        <v>89</v>
      </c>
      <c r="T2" s="39"/>
      <c r="U2" s="43" t="s">
        <v>86</v>
      </c>
      <c r="V2" s="44" t="s">
        <v>87</v>
      </c>
      <c r="W2" s="44" t="s">
        <v>88</v>
      </c>
      <c r="X2" s="45" t="s">
        <v>89</v>
      </c>
    </row>
    <row r="3">
      <c r="A3" s="39"/>
      <c r="B3" s="46" t="s">
        <v>90</v>
      </c>
      <c r="C3" s="47" t="s">
        <v>12</v>
      </c>
      <c r="D3" s="48" t="s">
        <v>13</v>
      </c>
      <c r="F3" s="46" t="s">
        <v>90</v>
      </c>
      <c r="G3" s="47" t="s">
        <v>12</v>
      </c>
      <c r="H3" s="48" t="s">
        <v>13</v>
      </c>
      <c r="J3" s="46" t="s">
        <v>90</v>
      </c>
      <c r="K3" s="47" t="s">
        <v>12</v>
      </c>
      <c r="L3" s="48" t="s">
        <v>13</v>
      </c>
      <c r="N3" s="41"/>
      <c r="P3" s="49" t="s">
        <v>91</v>
      </c>
      <c r="Q3" s="50">
        <v>2.768</v>
      </c>
      <c r="R3" s="50">
        <v>5.398000000000001</v>
      </c>
      <c r="S3" s="51">
        <v>70.10600000000001</v>
      </c>
      <c r="T3" s="52"/>
      <c r="U3" s="49" t="s">
        <v>91</v>
      </c>
      <c r="V3" s="53">
        <v>1.9759999999999998</v>
      </c>
      <c r="W3" s="54">
        <v>4.574</v>
      </c>
      <c r="X3" s="55">
        <v>31.788</v>
      </c>
    </row>
    <row r="4">
      <c r="A4" s="39"/>
      <c r="B4" s="46">
        <v>17.0</v>
      </c>
      <c r="C4" s="56">
        <v>2.004</v>
      </c>
      <c r="D4" s="56">
        <v>3.4450000000000003</v>
      </c>
      <c r="F4" s="46">
        <v>17.0</v>
      </c>
      <c r="G4" s="56">
        <v>2.46</v>
      </c>
      <c r="H4" s="56">
        <v>4.386000000000001</v>
      </c>
      <c r="J4" s="46">
        <v>17.0</v>
      </c>
      <c r="K4" s="50">
        <v>5.967999999999999</v>
      </c>
      <c r="L4" s="50">
        <v>11.852</v>
      </c>
      <c r="N4" s="41"/>
      <c r="P4" s="49" t="s">
        <v>92</v>
      </c>
      <c r="Q4" s="50">
        <v>2.4</v>
      </c>
      <c r="R4" s="50">
        <v>4.41</v>
      </c>
      <c r="S4" s="51">
        <v>47.147999999999996</v>
      </c>
      <c r="T4" s="52"/>
      <c r="U4" s="49" t="s">
        <v>92</v>
      </c>
      <c r="V4" s="57">
        <v>1.8240000000000003</v>
      </c>
      <c r="W4" s="50">
        <v>4.486</v>
      </c>
      <c r="X4" s="51">
        <v>32.32</v>
      </c>
    </row>
    <row r="5">
      <c r="A5" s="39"/>
      <c r="B5" s="46">
        <v>74.0</v>
      </c>
      <c r="C5" s="56">
        <v>4.359999999999999</v>
      </c>
      <c r="D5" s="56">
        <v>6.0</v>
      </c>
      <c r="F5" s="46">
        <v>74.0</v>
      </c>
      <c r="G5" s="56">
        <v>5.818</v>
      </c>
      <c r="H5" s="56">
        <v>5.101999999999999</v>
      </c>
      <c r="J5" s="46">
        <v>74.0</v>
      </c>
      <c r="K5" s="50">
        <v>11.758</v>
      </c>
      <c r="L5" s="50">
        <v>20.922</v>
      </c>
      <c r="N5" s="41"/>
      <c r="P5" s="49" t="s">
        <v>93</v>
      </c>
      <c r="Q5" s="50">
        <v>3.478</v>
      </c>
      <c r="R5" s="50">
        <v>6.266</v>
      </c>
      <c r="S5" s="51">
        <v>70.90799999999999</v>
      </c>
      <c r="T5" s="52"/>
      <c r="U5" s="49" t="s">
        <v>93</v>
      </c>
      <c r="V5" s="57">
        <v>1.7879999999999998</v>
      </c>
      <c r="W5" s="50">
        <v>4.510000000000001</v>
      </c>
      <c r="X5" s="51">
        <v>32.071999999999996</v>
      </c>
    </row>
    <row r="6">
      <c r="A6" s="39"/>
      <c r="B6" s="46">
        <v>300.0</v>
      </c>
      <c r="C6" s="56">
        <v>33.012</v>
      </c>
      <c r="D6" s="56">
        <v>72.75200000000001</v>
      </c>
      <c r="F6" s="46">
        <v>300.0</v>
      </c>
      <c r="G6" s="56">
        <v>44.426</v>
      </c>
      <c r="H6" s="56">
        <v>81.37</v>
      </c>
      <c r="J6" s="46">
        <v>300.0</v>
      </c>
      <c r="K6" s="50">
        <v>89.02799999999999</v>
      </c>
      <c r="L6" s="50">
        <v>140.788</v>
      </c>
      <c r="N6" s="41"/>
      <c r="P6" s="49" t="s">
        <v>94</v>
      </c>
      <c r="Q6" s="50">
        <v>2.6480000000000006</v>
      </c>
      <c r="R6" s="50">
        <v>5.208</v>
      </c>
      <c r="S6" s="51">
        <v>62.63800000000001</v>
      </c>
      <c r="U6" s="49" t="s">
        <v>94</v>
      </c>
      <c r="V6" s="57">
        <v>1.8079999999999998</v>
      </c>
      <c r="W6" s="50">
        <v>4.6979999999999995</v>
      </c>
      <c r="X6" s="51">
        <v>32.104</v>
      </c>
    </row>
    <row r="7">
      <c r="N7" s="41"/>
      <c r="P7" s="49" t="s">
        <v>95</v>
      </c>
      <c r="Q7" s="50">
        <v>2.396</v>
      </c>
      <c r="R7" s="50">
        <v>4.378</v>
      </c>
      <c r="S7" s="51">
        <v>48.038000000000004</v>
      </c>
      <c r="U7" s="49" t="s">
        <v>95</v>
      </c>
      <c r="V7" s="57">
        <v>1.8679999999999999</v>
      </c>
      <c r="W7" s="50">
        <v>4.772</v>
      </c>
      <c r="X7" s="51">
        <v>32.528</v>
      </c>
    </row>
    <row r="8">
      <c r="N8" s="41"/>
      <c r="P8" s="58" t="s">
        <v>96</v>
      </c>
      <c r="Q8" s="59">
        <v>2.756</v>
      </c>
      <c r="R8" s="59">
        <v>5.494</v>
      </c>
      <c r="S8" s="60">
        <v>65.986</v>
      </c>
      <c r="U8" s="58" t="s">
        <v>96</v>
      </c>
      <c r="V8" s="61">
        <v>2.198</v>
      </c>
      <c r="W8" s="59">
        <v>4.942</v>
      </c>
      <c r="X8" s="60">
        <v>32.176</v>
      </c>
    </row>
    <row r="9">
      <c r="N9" s="41"/>
      <c r="P9" s="39"/>
      <c r="Q9" s="52"/>
      <c r="R9" s="52"/>
      <c r="S9" s="52"/>
    </row>
    <row r="10">
      <c r="N10" s="41"/>
      <c r="P10" s="39"/>
      <c r="Q10" s="52"/>
      <c r="R10" s="52"/>
      <c r="S10" s="52"/>
    </row>
    <row r="11">
      <c r="N11" s="41"/>
      <c r="P11" s="39"/>
      <c r="Q11" s="52"/>
      <c r="R11" s="52"/>
      <c r="S11" s="52"/>
    </row>
    <row r="12">
      <c r="N12" s="41"/>
      <c r="P12" s="39"/>
      <c r="Q12" s="52"/>
      <c r="R12" s="52"/>
      <c r="S12" s="52"/>
    </row>
    <row r="13">
      <c r="N13" s="41"/>
    </row>
    <row r="14">
      <c r="N14" s="41"/>
    </row>
    <row r="15">
      <c r="N15" s="41"/>
    </row>
    <row r="16">
      <c r="N16" s="41"/>
    </row>
    <row r="17">
      <c r="N17" s="41"/>
    </row>
    <row r="18">
      <c r="N18" s="41"/>
    </row>
    <row r="19">
      <c r="N19" s="41"/>
    </row>
    <row r="20">
      <c r="N20" s="41"/>
    </row>
    <row r="21">
      <c r="N21" s="41"/>
    </row>
    <row r="22">
      <c r="N22" s="41"/>
    </row>
    <row r="23">
      <c r="N23" s="41"/>
    </row>
    <row r="24">
      <c r="N24" s="41"/>
    </row>
    <row r="25">
      <c r="N25" s="41"/>
    </row>
    <row r="26">
      <c r="N26" s="41"/>
    </row>
    <row r="27">
      <c r="N27" s="41"/>
    </row>
    <row r="28">
      <c r="N28" s="41"/>
    </row>
    <row r="29">
      <c r="N29" s="41"/>
    </row>
    <row r="30">
      <c r="N30" s="41"/>
    </row>
    <row r="31">
      <c r="N31" s="41"/>
    </row>
    <row r="32">
      <c r="N32" s="41"/>
    </row>
    <row r="33">
      <c r="N33" s="41"/>
    </row>
    <row r="34">
      <c r="N34" s="41"/>
    </row>
    <row r="35">
      <c r="N35" s="41"/>
    </row>
    <row r="36">
      <c r="N36" s="41"/>
    </row>
    <row r="37">
      <c r="N37" s="41"/>
    </row>
    <row r="38">
      <c r="N38" s="41"/>
    </row>
    <row r="39">
      <c r="N39" s="41"/>
    </row>
    <row r="40">
      <c r="N40" s="41"/>
    </row>
    <row r="41">
      <c r="N41" s="41"/>
    </row>
    <row r="42">
      <c r="N42" s="41"/>
    </row>
    <row r="43">
      <c r="N43" s="41"/>
    </row>
    <row r="44">
      <c r="N44" s="41"/>
    </row>
    <row r="45">
      <c r="N45" s="41"/>
    </row>
    <row r="46">
      <c r="N46" s="41"/>
    </row>
    <row r="47">
      <c r="N47" s="41"/>
    </row>
    <row r="48">
      <c r="N48" s="41"/>
    </row>
    <row r="49">
      <c r="N49" s="41"/>
    </row>
    <row r="50">
      <c r="N50" s="41"/>
    </row>
    <row r="51">
      <c r="N51" s="41"/>
    </row>
    <row r="52">
      <c r="N52" s="41"/>
    </row>
    <row r="53">
      <c r="N53" s="41"/>
    </row>
    <row r="54">
      <c r="N54" s="41"/>
    </row>
    <row r="55">
      <c r="N55" s="41"/>
    </row>
    <row r="56">
      <c r="N56" s="41"/>
    </row>
    <row r="57">
      <c r="N57" s="41"/>
    </row>
    <row r="58">
      <c r="N58" s="41"/>
    </row>
    <row r="59">
      <c r="N59" s="41"/>
    </row>
    <row r="60">
      <c r="N60" s="41"/>
    </row>
    <row r="61">
      <c r="N61" s="41"/>
    </row>
    <row r="62">
      <c r="N62" s="41"/>
    </row>
    <row r="63">
      <c r="N63" s="41"/>
    </row>
    <row r="64">
      <c r="N64" s="41"/>
    </row>
    <row r="65">
      <c r="N65" s="41"/>
    </row>
    <row r="66">
      <c r="N66" s="41"/>
    </row>
    <row r="67">
      <c r="N67" s="41"/>
    </row>
    <row r="68">
      <c r="N68" s="41"/>
    </row>
    <row r="69">
      <c r="N69" s="41"/>
    </row>
    <row r="70">
      <c r="N70" s="41"/>
    </row>
    <row r="71">
      <c r="N71" s="41"/>
    </row>
    <row r="72">
      <c r="N72" s="41"/>
    </row>
    <row r="73">
      <c r="N73" s="41"/>
    </row>
    <row r="74">
      <c r="N74" s="41"/>
    </row>
    <row r="75">
      <c r="N75" s="41"/>
    </row>
    <row r="76">
      <c r="N76" s="41"/>
    </row>
    <row r="77">
      <c r="N77" s="41"/>
    </row>
    <row r="78">
      <c r="N78" s="41"/>
    </row>
    <row r="79">
      <c r="N79" s="41"/>
    </row>
    <row r="80">
      <c r="N80" s="41"/>
    </row>
    <row r="81">
      <c r="N81" s="41"/>
    </row>
    <row r="82">
      <c r="N82" s="41"/>
    </row>
    <row r="83">
      <c r="N83" s="41"/>
    </row>
    <row r="84">
      <c r="N84" s="41"/>
    </row>
    <row r="85">
      <c r="N85" s="41"/>
    </row>
    <row r="86">
      <c r="N86" s="41"/>
    </row>
    <row r="87">
      <c r="N87" s="41"/>
    </row>
    <row r="88">
      <c r="N88" s="41"/>
    </row>
    <row r="89">
      <c r="N89" s="41"/>
    </row>
    <row r="90">
      <c r="N90" s="41"/>
    </row>
    <row r="91">
      <c r="N91" s="41"/>
    </row>
    <row r="92">
      <c r="N92" s="41"/>
    </row>
    <row r="93">
      <c r="N93" s="41"/>
    </row>
    <row r="94">
      <c r="N94" s="41"/>
    </row>
    <row r="95">
      <c r="N95" s="41"/>
    </row>
    <row r="96">
      <c r="N96" s="41"/>
    </row>
    <row r="97">
      <c r="N97" s="41"/>
    </row>
    <row r="98">
      <c r="N98" s="41"/>
    </row>
    <row r="99">
      <c r="N99" s="41"/>
    </row>
    <row r="100">
      <c r="N100" s="41"/>
    </row>
    <row r="101">
      <c r="N101" s="41"/>
    </row>
    <row r="102">
      <c r="N102" s="41"/>
    </row>
    <row r="103">
      <c r="N103" s="41"/>
    </row>
    <row r="104">
      <c r="N104" s="41"/>
    </row>
    <row r="105">
      <c r="N105" s="41"/>
    </row>
    <row r="106">
      <c r="N106" s="41"/>
    </row>
    <row r="107">
      <c r="N107" s="41"/>
    </row>
    <row r="108">
      <c r="N108" s="41"/>
    </row>
    <row r="109">
      <c r="N109" s="41"/>
    </row>
    <row r="110">
      <c r="N110" s="41"/>
    </row>
    <row r="111">
      <c r="N111" s="41"/>
    </row>
    <row r="112">
      <c r="N112" s="41"/>
    </row>
    <row r="113">
      <c r="N113" s="41"/>
    </row>
    <row r="114">
      <c r="N114" s="41"/>
    </row>
    <row r="115">
      <c r="N115" s="41"/>
    </row>
    <row r="116">
      <c r="N116" s="41"/>
    </row>
    <row r="117">
      <c r="N117" s="41"/>
    </row>
    <row r="118">
      <c r="N118" s="41"/>
    </row>
    <row r="119">
      <c r="N119" s="41"/>
    </row>
    <row r="120">
      <c r="N120" s="41"/>
    </row>
    <row r="121">
      <c r="N121" s="41"/>
    </row>
    <row r="122">
      <c r="N122" s="41"/>
    </row>
    <row r="123">
      <c r="N123" s="41"/>
    </row>
    <row r="124">
      <c r="N124" s="41"/>
    </row>
    <row r="125">
      <c r="N125" s="41"/>
    </row>
    <row r="126">
      <c r="N126" s="41"/>
    </row>
    <row r="127">
      <c r="N127" s="41"/>
    </row>
    <row r="128">
      <c r="N128" s="41"/>
    </row>
    <row r="129">
      <c r="N129" s="41"/>
    </row>
    <row r="130">
      <c r="N130" s="41"/>
    </row>
    <row r="131">
      <c r="N131" s="41"/>
    </row>
    <row r="132">
      <c r="N132" s="41"/>
    </row>
    <row r="133">
      <c r="N133" s="41"/>
    </row>
    <row r="134">
      <c r="N134" s="41"/>
    </row>
    <row r="135">
      <c r="N135" s="41"/>
    </row>
    <row r="136">
      <c r="N136" s="41"/>
    </row>
    <row r="137">
      <c r="N137" s="41"/>
    </row>
    <row r="138">
      <c r="N138" s="41"/>
    </row>
    <row r="139">
      <c r="N139" s="41"/>
    </row>
    <row r="140">
      <c r="N140" s="41"/>
    </row>
    <row r="141">
      <c r="N141" s="41"/>
    </row>
    <row r="142">
      <c r="N142" s="41"/>
    </row>
    <row r="143">
      <c r="N143" s="41"/>
    </row>
    <row r="144">
      <c r="N144" s="41"/>
    </row>
    <row r="145">
      <c r="N145" s="41"/>
    </row>
    <row r="146">
      <c r="N146" s="41"/>
    </row>
    <row r="147">
      <c r="N147" s="41"/>
    </row>
    <row r="148">
      <c r="N148" s="41"/>
    </row>
    <row r="149">
      <c r="N149" s="41"/>
    </row>
    <row r="150">
      <c r="N150" s="41"/>
    </row>
    <row r="151">
      <c r="N151" s="41"/>
    </row>
    <row r="152">
      <c r="N152" s="41"/>
    </row>
    <row r="153">
      <c r="N153" s="41"/>
    </row>
    <row r="154">
      <c r="N154" s="41"/>
    </row>
    <row r="155">
      <c r="N155" s="41"/>
    </row>
    <row r="156">
      <c r="N156" s="41"/>
    </row>
    <row r="157">
      <c r="N157" s="41"/>
    </row>
    <row r="158">
      <c r="N158" s="41"/>
    </row>
    <row r="159">
      <c r="N159" s="41"/>
    </row>
    <row r="160">
      <c r="N160" s="41"/>
    </row>
    <row r="161">
      <c r="N161" s="41"/>
    </row>
    <row r="162">
      <c r="N162" s="41"/>
    </row>
    <row r="163">
      <c r="N163" s="41"/>
    </row>
    <row r="164">
      <c r="N164" s="41"/>
    </row>
    <row r="165">
      <c r="N165" s="41"/>
    </row>
    <row r="166">
      <c r="N166" s="41"/>
    </row>
    <row r="167">
      <c r="N167" s="41"/>
    </row>
    <row r="168">
      <c r="N168" s="41"/>
    </row>
    <row r="169">
      <c r="N169" s="41"/>
    </row>
    <row r="170">
      <c r="N170" s="41"/>
    </row>
    <row r="171">
      <c r="N171" s="41"/>
    </row>
    <row r="172">
      <c r="N172" s="41"/>
    </row>
    <row r="173">
      <c r="N173" s="41"/>
    </row>
    <row r="174">
      <c r="N174" s="41"/>
    </row>
    <row r="175">
      <c r="N175" s="41"/>
    </row>
    <row r="176">
      <c r="N176" s="41"/>
    </row>
    <row r="177">
      <c r="N177" s="41"/>
    </row>
    <row r="178">
      <c r="N178" s="41"/>
    </row>
    <row r="179">
      <c r="N179" s="41"/>
    </row>
    <row r="180">
      <c r="N180" s="41"/>
    </row>
    <row r="181">
      <c r="N181" s="41"/>
    </row>
    <row r="182">
      <c r="N182" s="41"/>
    </row>
    <row r="183">
      <c r="N183" s="41"/>
    </row>
    <row r="184">
      <c r="N184" s="41"/>
    </row>
    <row r="185">
      <c r="N185" s="41"/>
    </row>
    <row r="186">
      <c r="N186" s="41"/>
    </row>
    <row r="187">
      <c r="N187" s="41"/>
    </row>
    <row r="188">
      <c r="N188" s="41"/>
    </row>
    <row r="189">
      <c r="N189" s="41"/>
    </row>
    <row r="190">
      <c r="N190" s="41"/>
    </row>
    <row r="191">
      <c r="N191" s="41"/>
    </row>
    <row r="192">
      <c r="N192" s="41"/>
    </row>
    <row r="193">
      <c r="N193" s="41"/>
    </row>
    <row r="194">
      <c r="N194" s="41"/>
    </row>
    <row r="195">
      <c r="N195" s="41"/>
    </row>
    <row r="196">
      <c r="N196" s="41"/>
    </row>
    <row r="197">
      <c r="N197" s="41"/>
    </row>
    <row r="198">
      <c r="N198" s="41"/>
    </row>
    <row r="199">
      <c r="N199" s="41"/>
    </row>
    <row r="200">
      <c r="N200" s="41"/>
    </row>
    <row r="201">
      <c r="N201" s="41"/>
    </row>
    <row r="202">
      <c r="N202" s="41"/>
    </row>
    <row r="203">
      <c r="N203" s="41"/>
    </row>
    <row r="204">
      <c r="N204" s="41"/>
    </row>
    <row r="205">
      <c r="N205" s="41"/>
    </row>
    <row r="206">
      <c r="N206" s="41"/>
    </row>
    <row r="207">
      <c r="N207" s="41"/>
    </row>
    <row r="208">
      <c r="N208" s="41"/>
    </row>
    <row r="209">
      <c r="N209" s="41"/>
    </row>
    <row r="210">
      <c r="N210" s="41"/>
    </row>
    <row r="211">
      <c r="N211" s="41"/>
    </row>
    <row r="212">
      <c r="N212" s="41"/>
    </row>
    <row r="213">
      <c r="N213" s="41"/>
    </row>
    <row r="214">
      <c r="N214" s="41"/>
    </row>
    <row r="215">
      <c r="N215" s="41"/>
    </row>
    <row r="216">
      <c r="N216" s="41"/>
    </row>
    <row r="217">
      <c r="N217" s="41"/>
    </row>
    <row r="218">
      <c r="N218" s="41"/>
    </row>
    <row r="219">
      <c r="N219" s="41"/>
    </row>
    <row r="220">
      <c r="N220" s="41"/>
    </row>
    <row r="221">
      <c r="N221" s="41"/>
    </row>
    <row r="222">
      <c r="N222" s="41"/>
    </row>
    <row r="223">
      <c r="N223" s="41"/>
    </row>
    <row r="224">
      <c r="N224" s="41"/>
    </row>
    <row r="225">
      <c r="N225" s="41"/>
    </row>
    <row r="226">
      <c r="N226" s="41"/>
    </row>
    <row r="227">
      <c r="N227" s="41"/>
    </row>
    <row r="228">
      <c r="N228" s="41"/>
    </row>
    <row r="229">
      <c r="N229" s="41"/>
    </row>
    <row r="230">
      <c r="N230" s="41"/>
    </row>
    <row r="231">
      <c r="N231" s="41"/>
    </row>
    <row r="232">
      <c r="N232" s="41"/>
    </row>
    <row r="233">
      <c r="N233" s="41"/>
    </row>
    <row r="234">
      <c r="N234" s="41"/>
    </row>
    <row r="235">
      <c r="N235" s="41"/>
    </row>
    <row r="236">
      <c r="N236" s="41"/>
    </row>
    <row r="237">
      <c r="N237" s="41"/>
    </row>
    <row r="238">
      <c r="N238" s="41"/>
    </row>
    <row r="239">
      <c r="N239" s="41"/>
    </row>
    <row r="240">
      <c r="N240" s="41"/>
    </row>
    <row r="241">
      <c r="N241" s="41"/>
    </row>
    <row r="242">
      <c r="N242" s="41"/>
    </row>
    <row r="243">
      <c r="N243" s="41"/>
    </row>
    <row r="244">
      <c r="N244" s="41"/>
    </row>
    <row r="245">
      <c r="N245" s="41"/>
    </row>
    <row r="246">
      <c r="N246" s="41"/>
    </row>
    <row r="247">
      <c r="N247" s="41"/>
    </row>
    <row r="248">
      <c r="N248" s="41"/>
    </row>
    <row r="249">
      <c r="N249" s="41"/>
    </row>
    <row r="250">
      <c r="N250" s="41"/>
    </row>
    <row r="251">
      <c r="N251" s="41"/>
    </row>
    <row r="252">
      <c r="N252" s="41"/>
    </row>
    <row r="253">
      <c r="N253" s="41"/>
    </row>
    <row r="254">
      <c r="N254" s="41"/>
    </row>
    <row r="255">
      <c r="N255" s="41"/>
    </row>
    <row r="256">
      <c r="N256" s="41"/>
    </row>
    <row r="257">
      <c r="N257" s="41"/>
    </row>
    <row r="258">
      <c r="N258" s="41"/>
    </row>
    <row r="259">
      <c r="N259" s="41"/>
    </row>
    <row r="260">
      <c r="N260" s="41"/>
    </row>
    <row r="261">
      <c r="N261" s="41"/>
    </row>
    <row r="262">
      <c r="N262" s="41"/>
    </row>
    <row r="263">
      <c r="N263" s="41"/>
    </row>
    <row r="264">
      <c r="N264" s="41"/>
    </row>
    <row r="265">
      <c r="N265" s="41"/>
    </row>
    <row r="266">
      <c r="N266" s="41"/>
    </row>
    <row r="267">
      <c r="N267" s="41"/>
    </row>
    <row r="268">
      <c r="N268" s="41"/>
    </row>
    <row r="269">
      <c r="N269" s="41"/>
    </row>
    <row r="270">
      <c r="N270" s="41"/>
    </row>
    <row r="271">
      <c r="N271" s="41"/>
    </row>
    <row r="272">
      <c r="N272" s="41"/>
    </row>
    <row r="273">
      <c r="N273" s="41"/>
    </row>
    <row r="274">
      <c r="N274" s="41"/>
    </row>
    <row r="275">
      <c r="N275" s="41"/>
    </row>
    <row r="276">
      <c r="N276" s="41"/>
    </row>
    <row r="277">
      <c r="N277" s="41"/>
    </row>
    <row r="278">
      <c r="N278" s="41"/>
    </row>
    <row r="279">
      <c r="N279" s="41"/>
    </row>
    <row r="280">
      <c r="N280" s="41"/>
    </row>
    <row r="281">
      <c r="N281" s="41"/>
    </row>
    <row r="282">
      <c r="N282" s="41"/>
    </row>
    <row r="283">
      <c r="N283" s="41"/>
    </row>
    <row r="284">
      <c r="N284" s="41"/>
    </row>
    <row r="285">
      <c r="N285" s="41"/>
    </row>
    <row r="286">
      <c r="N286" s="41"/>
    </row>
    <row r="287">
      <c r="N287" s="41"/>
    </row>
    <row r="288">
      <c r="N288" s="41"/>
    </row>
    <row r="289">
      <c r="N289" s="41"/>
    </row>
    <row r="290">
      <c r="N290" s="41"/>
    </row>
    <row r="291">
      <c r="N291" s="41"/>
    </row>
    <row r="292">
      <c r="N292" s="41"/>
    </row>
    <row r="293">
      <c r="N293" s="41"/>
    </row>
    <row r="294">
      <c r="N294" s="41"/>
    </row>
    <row r="295">
      <c r="N295" s="41"/>
    </row>
    <row r="296">
      <c r="N296" s="41"/>
    </row>
    <row r="297">
      <c r="N297" s="41"/>
    </row>
    <row r="298">
      <c r="N298" s="41"/>
    </row>
    <row r="299">
      <c r="N299" s="41"/>
    </row>
    <row r="300">
      <c r="N300" s="41"/>
    </row>
    <row r="301">
      <c r="N301" s="41"/>
    </row>
    <row r="302">
      <c r="N302" s="41"/>
    </row>
    <row r="303">
      <c r="N303" s="41"/>
    </row>
    <row r="304">
      <c r="N304" s="41"/>
    </row>
    <row r="305">
      <c r="N305" s="41"/>
    </row>
    <row r="306">
      <c r="N306" s="41"/>
    </row>
    <row r="307">
      <c r="N307" s="41"/>
    </row>
    <row r="308">
      <c r="N308" s="41"/>
    </row>
    <row r="309">
      <c r="N309" s="41"/>
    </row>
    <row r="310">
      <c r="N310" s="41"/>
    </row>
    <row r="311">
      <c r="N311" s="41"/>
    </row>
    <row r="312">
      <c r="N312" s="41"/>
    </row>
    <row r="313">
      <c r="N313" s="41"/>
    </row>
    <row r="314">
      <c r="N314" s="41"/>
    </row>
    <row r="315">
      <c r="N315" s="41"/>
    </row>
    <row r="316">
      <c r="N316" s="41"/>
    </row>
    <row r="317">
      <c r="N317" s="41"/>
    </row>
    <row r="318">
      <c r="N318" s="41"/>
    </row>
    <row r="319">
      <c r="N319" s="41"/>
    </row>
    <row r="320">
      <c r="N320" s="41"/>
    </row>
    <row r="321">
      <c r="N321" s="41"/>
    </row>
    <row r="322">
      <c r="N322" s="41"/>
    </row>
    <row r="323">
      <c r="N323" s="41"/>
    </row>
    <row r="324">
      <c r="N324" s="41"/>
    </row>
    <row r="325">
      <c r="N325" s="41"/>
    </row>
    <row r="326">
      <c r="N326" s="41"/>
    </row>
    <row r="327">
      <c r="N327" s="41"/>
    </row>
    <row r="328">
      <c r="N328" s="41"/>
    </row>
    <row r="329">
      <c r="N329" s="41"/>
    </row>
    <row r="330">
      <c r="N330" s="41"/>
    </row>
    <row r="331">
      <c r="N331" s="41"/>
    </row>
    <row r="332">
      <c r="N332" s="41"/>
    </row>
    <row r="333">
      <c r="N333" s="41"/>
    </row>
    <row r="334">
      <c r="N334" s="41"/>
    </row>
    <row r="335">
      <c r="N335" s="41"/>
    </row>
    <row r="336">
      <c r="N336" s="41"/>
    </row>
    <row r="337">
      <c r="N337" s="41"/>
    </row>
    <row r="338">
      <c r="N338" s="41"/>
    </row>
    <row r="339">
      <c r="N339" s="41"/>
    </row>
    <row r="340">
      <c r="N340" s="41"/>
    </row>
    <row r="341">
      <c r="N341" s="41"/>
    </row>
    <row r="342">
      <c r="N342" s="41"/>
    </row>
    <row r="343">
      <c r="N343" s="41"/>
    </row>
    <row r="344">
      <c r="N344" s="41"/>
    </row>
    <row r="345">
      <c r="N345" s="41"/>
    </row>
    <row r="346">
      <c r="N346" s="41"/>
    </row>
    <row r="347">
      <c r="N347" s="41"/>
    </row>
    <row r="348">
      <c r="N348" s="41"/>
    </row>
    <row r="349">
      <c r="N349" s="41"/>
    </row>
    <row r="350">
      <c r="N350" s="41"/>
    </row>
    <row r="351">
      <c r="N351" s="41"/>
    </row>
    <row r="352">
      <c r="N352" s="41"/>
    </row>
    <row r="353">
      <c r="N353" s="41"/>
    </row>
    <row r="354">
      <c r="N354" s="41"/>
    </row>
    <row r="355">
      <c r="N355" s="41"/>
    </row>
    <row r="356">
      <c r="N356" s="41"/>
    </row>
    <row r="357">
      <c r="N357" s="41"/>
    </row>
    <row r="358">
      <c r="N358" s="41"/>
    </row>
    <row r="359">
      <c r="N359" s="41"/>
    </row>
    <row r="360">
      <c r="N360" s="41"/>
    </row>
    <row r="361">
      <c r="N361" s="41"/>
    </row>
    <row r="362">
      <c r="N362" s="41"/>
    </row>
    <row r="363">
      <c r="N363" s="41"/>
    </row>
    <row r="364">
      <c r="N364" s="41"/>
    </row>
    <row r="365">
      <c r="N365" s="41"/>
    </row>
    <row r="366">
      <c r="N366" s="41"/>
    </row>
    <row r="367">
      <c r="N367" s="41"/>
    </row>
    <row r="368">
      <c r="N368" s="41"/>
    </row>
    <row r="369">
      <c r="N369" s="41"/>
    </row>
    <row r="370">
      <c r="N370" s="41"/>
    </row>
    <row r="371">
      <c r="N371" s="41"/>
    </row>
    <row r="372">
      <c r="N372" s="41"/>
    </row>
    <row r="373">
      <c r="N373" s="41"/>
    </row>
    <row r="374">
      <c r="N374" s="41"/>
    </row>
    <row r="375">
      <c r="N375" s="41"/>
    </row>
    <row r="376">
      <c r="N376" s="41"/>
    </row>
    <row r="377">
      <c r="N377" s="41"/>
    </row>
    <row r="378">
      <c r="N378" s="41"/>
    </row>
    <row r="379">
      <c r="N379" s="41"/>
    </row>
    <row r="380">
      <c r="N380" s="41"/>
    </row>
    <row r="381">
      <c r="N381" s="41"/>
    </row>
    <row r="382">
      <c r="N382" s="41"/>
    </row>
    <row r="383">
      <c r="N383" s="41"/>
    </row>
    <row r="384">
      <c r="N384" s="41"/>
    </row>
    <row r="385">
      <c r="N385" s="41"/>
    </row>
    <row r="386">
      <c r="N386" s="41"/>
    </row>
    <row r="387">
      <c r="N387" s="41"/>
    </row>
    <row r="388">
      <c r="N388" s="41"/>
    </row>
    <row r="389">
      <c r="N389" s="41"/>
    </row>
    <row r="390">
      <c r="N390" s="41"/>
    </row>
    <row r="391">
      <c r="N391" s="41"/>
    </row>
    <row r="392">
      <c r="N392" s="41"/>
    </row>
    <row r="393">
      <c r="N393" s="41"/>
    </row>
    <row r="394">
      <c r="N394" s="41"/>
    </row>
    <row r="395">
      <c r="N395" s="41"/>
    </row>
    <row r="396">
      <c r="N396" s="41"/>
    </row>
    <row r="397">
      <c r="N397" s="41"/>
    </row>
    <row r="398">
      <c r="N398" s="41"/>
    </row>
    <row r="399">
      <c r="N399" s="41"/>
    </row>
    <row r="400">
      <c r="N400" s="41"/>
    </row>
    <row r="401">
      <c r="N401" s="41"/>
    </row>
    <row r="402">
      <c r="N402" s="41"/>
    </row>
    <row r="403">
      <c r="N403" s="41"/>
    </row>
    <row r="404">
      <c r="N404" s="41"/>
    </row>
    <row r="405">
      <c r="N405" s="41"/>
    </row>
    <row r="406">
      <c r="N406" s="41"/>
    </row>
    <row r="407">
      <c r="N407" s="41"/>
    </row>
    <row r="408">
      <c r="N408" s="41"/>
    </row>
    <row r="409">
      <c r="N409" s="41"/>
    </row>
    <row r="410">
      <c r="N410" s="41"/>
    </row>
    <row r="411">
      <c r="N411" s="41"/>
    </row>
    <row r="412">
      <c r="N412" s="41"/>
    </row>
    <row r="413">
      <c r="N413" s="41"/>
    </row>
    <row r="414">
      <c r="N414" s="41"/>
    </row>
    <row r="415">
      <c r="N415" s="41"/>
    </row>
    <row r="416">
      <c r="N416" s="41"/>
    </row>
    <row r="417">
      <c r="N417" s="41"/>
    </row>
    <row r="418">
      <c r="N418" s="41"/>
    </row>
    <row r="419">
      <c r="N419" s="41"/>
    </row>
    <row r="420">
      <c r="N420" s="41"/>
    </row>
    <row r="421">
      <c r="N421" s="41"/>
    </row>
    <row r="422">
      <c r="N422" s="41"/>
    </row>
    <row r="423">
      <c r="N423" s="41"/>
    </row>
    <row r="424">
      <c r="N424" s="41"/>
    </row>
    <row r="425">
      <c r="N425" s="41"/>
    </row>
    <row r="426">
      <c r="N426" s="41"/>
    </row>
    <row r="427">
      <c r="N427" s="41"/>
    </row>
    <row r="428">
      <c r="N428" s="41"/>
    </row>
    <row r="429">
      <c r="N429" s="41"/>
    </row>
    <row r="430">
      <c r="N430" s="41"/>
    </row>
    <row r="431">
      <c r="N431" s="41"/>
    </row>
    <row r="432">
      <c r="N432" s="41"/>
    </row>
    <row r="433">
      <c r="N433" s="41"/>
    </row>
    <row r="434">
      <c r="N434" s="41"/>
    </row>
    <row r="435">
      <c r="N435" s="41"/>
    </row>
    <row r="436">
      <c r="N436" s="41"/>
    </row>
    <row r="437">
      <c r="N437" s="41"/>
    </row>
    <row r="438">
      <c r="N438" s="41"/>
    </row>
    <row r="439">
      <c r="N439" s="41"/>
    </row>
    <row r="440">
      <c r="N440" s="41"/>
    </row>
    <row r="441">
      <c r="N441" s="41"/>
    </row>
    <row r="442">
      <c r="N442" s="41"/>
    </row>
    <row r="443">
      <c r="N443" s="41"/>
    </row>
    <row r="444">
      <c r="N444" s="41"/>
    </row>
    <row r="445">
      <c r="N445" s="41"/>
    </row>
    <row r="446">
      <c r="N446" s="41"/>
    </row>
    <row r="447">
      <c r="N447" s="41"/>
    </row>
    <row r="448">
      <c r="N448" s="41"/>
    </row>
    <row r="449">
      <c r="N449" s="41"/>
    </row>
    <row r="450">
      <c r="N450" s="41"/>
    </row>
    <row r="451">
      <c r="N451" s="41"/>
    </row>
    <row r="452">
      <c r="N452" s="41"/>
    </row>
    <row r="453">
      <c r="N453" s="41"/>
    </row>
    <row r="454">
      <c r="N454" s="41"/>
    </row>
    <row r="455">
      <c r="N455" s="41"/>
    </row>
    <row r="456">
      <c r="N456" s="41"/>
    </row>
    <row r="457">
      <c r="N457" s="41"/>
    </row>
    <row r="458">
      <c r="N458" s="41"/>
    </row>
    <row r="459">
      <c r="N459" s="41"/>
    </row>
    <row r="460">
      <c r="N460" s="41"/>
    </row>
    <row r="461">
      <c r="N461" s="41"/>
    </row>
    <row r="462">
      <c r="N462" s="41"/>
    </row>
    <row r="463">
      <c r="N463" s="41"/>
    </row>
    <row r="464">
      <c r="N464" s="41"/>
    </row>
    <row r="465">
      <c r="N465" s="41"/>
    </row>
    <row r="466">
      <c r="N466" s="41"/>
    </row>
    <row r="467">
      <c r="N467" s="41"/>
    </row>
    <row r="468">
      <c r="N468" s="41"/>
    </row>
    <row r="469">
      <c r="N469" s="41"/>
    </row>
    <row r="470">
      <c r="N470" s="41"/>
    </row>
    <row r="471">
      <c r="N471" s="41"/>
    </row>
    <row r="472">
      <c r="N472" s="41"/>
    </row>
    <row r="473">
      <c r="N473" s="41"/>
    </row>
    <row r="474">
      <c r="N474" s="41"/>
    </row>
    <row r="475">
      <c r="N475" s="41"/>
    </row>
    <row r="476">
      <c r="N476" s="41"/>
    </row>
    <row r="477">
      <c r="N477" s="41"/>
    </row>
    <row r="478">
      <c r="N478" s="41"/>
    </row>
    <row r="479">
      <c r="N479" s="41"/>
    </row>
    <row r="480">
      <c r="N480" s="41"/>
    </row>
    <row r="481">
      <c r="N481" s="41"/>
    </row>
    <row r="482">
      <c r="N482" s="41"/>
    </row>
    <row r="483">
      <c r="N483" s="41"/>
    </row>
    <row r="484">
      <c r="N484" s="41"/>
    </row>
    <row r="485">
      <c r="N485" s="41"/>
    </row>
    <row r="486">
      <c r="N486" s="41"/>
    </row>
    <row r="487">
      <c r="N487" s="41"/>
    </row>
    <row r="488">
      <c r="N488" s="41"/>
    </row>
    <row r="489">
      <c r="N489" s="41"/>
    </row>
    <row r="490">
      <c r="N490" s="41"/>
    </row>
    <row r="491">
      <c r="N491" s="41"/>
    </row>
    <row r="492">
      <c r="N492" s="41"/>
    </row>
    <row r="493">
      <c r="N493" s="41"/>
    </row>
    <row r="494">
      <c r="N494" s="41"/>
    </row>
    <row r="495">
      <c r="N495" s="41"/>
    </row>
    <row r="496">
      <c r="N496" s="41"/>
    </row>
    <row r="497">
      <c r="N497" s="41"/>
    </row>
    <row r="498">
      <c r="N498" s="41"/>
    </row>
    <row r="499">
      <c r="N499" s="41"/>
    </row>
    <row r="500">
      <c r="N500" s="41"/>
    </row>
    <row r="501">
      <c r="N501" s="41"/>
    </row>
    <row r="502">
      <c r="N502" s="41"/>
    </row>
    <row r="503">
      <c r="N503" s="41"/>
    </row>
    <row r="504">
      <c r="N504" s="41"/>
    </row>
    <row r="505">
      <c r="N505" s="41"/>
    </row>
    <row r="506">
      <c r="N506" s="41"/>
    </row>
    <row r="507">
      <c r="N507" s="41"/>
    </row>
    <row r="508">
      <c r="N508" s="41"/>
    </row>
    <row r="509">
      <c r="N509" s="41"/>
    </row>
    <row r="510">
      <c r="N510" s="41"/>
    </row>
    <row r="511">
      <c r="N511" s="41"/>
    </row>
    <row r="512">
      <c r="N512" s="41"/>
    </row>
    <row r="513">
      <c r="N513" s="41"/>
    </row>
    <row r="514">
      <c r="N514" s="41"/>
    </row>
    <row r="515">
      <c r="N515" s="41"/>
    </row>
    <row r="516">
      <c r="N516" s="41"/>
    </row>
    <row r="517">
      <c r="N517" s="41"/>
    </row>
    <row r="518">
      <c r="N518" s="41"/>
    </row>
    <row r="519">
      <c r="N519" s="41"/>
    </row>
    <row r="520">
      <c r="N520" s="41"/>
    </row>
    <row r="521">
      <c r="N521" s="41"/>
    </row>
    <row r="522">
      <c r="N522" s="41"/>
    </row>
    <row r="523">
      <c r="N523" s="41"/>
    </row>
    <row r="524">
      <c r="N524" s="41"/>
    </row>
    <row r="525">
      <c r="N525" s="41"/>
    </row>
    <row r="526">
      <c r="N526" s="41"/>
    </row>
    <row r="527">
      <c r="N527" s="41"/>
    </row>
    <row r="528">
      <c r="N528" s="41"/>
    </row>
    <row r="529">
      <c r="N529" s="41"/>
    </row>
    <row r="530">
      <c r="N530" s="41"/>
    </row>
    <row r="531">
      <c r="N531" s="41"/>
    </row>
    <row r="532">
      <c r="N532" s="41"/>
    </row>
    <row r="533">
      <c r="N533" s="41"/>
    </row>
    <row r="534">
      <c r="N534" s="41"/>
    </row>
    <row r="535">
      <c r="N535" s="41"/>
    </row>
    <row r="536">
      <c r="N536" s="41"/>
    </row>
    <row r="537">
      <c r="N537" s="41"/>
    </row>
    <row r="538">
      <c r="N538" s="41"/>
    </row>
    <row r="539">
      <c r="N539" s="41"/>
    </row>
    <row r="540">
      <c r="N540" s="41"/>
    </row>
    <row r="541">
      <c r="N541" s="41"/>
    </row>
    <row r="542">
      <c r="N542" s="41"/>
    </row>
    <row r="543">
      <c r="N543" s="41"/>
    </row>
    <row r="544">
      <c r="N544" s="41"/>
    </row>
    <row r="545">
      <c r="N545" s="41"/>
    </row>
    <row r="546">
      <c r="N546" s="41"/>
    </row>
    <row r="547">
      <c r="N547" s="41"/>
    </row>
    <row r="548">
      <c r="N548" s="41"/>
    </row>
    <row r="549">
      <c r="N549" s="41"/>
    </row>
    <row r="550">
      <c r="N550" s="41"/>
    </row>
    <row r="551">
      <c r="N551" s="41"/>
    </row>
    <row r="552">
      <c r="N552" s="41"/>
    </row>
    <row r="553">
      <c r="N553" s="41"/>
    </row>
    <row r="554">
      <c r="N554" s="41"/>
    </row>
    <row r="555">
      <c r="N555" s="41"/>
    </row>
    <row r="556">
      <c r="N556" s="41"/>
    </row>
    <row r="557">
      <c r="N557" s="41"/>
    </row>
    <row r="558">
      <c r="N558" s="41"/>
    </row>
    <row r="559">
      <c r="N559" s="41"/>
    </row>
    <row r="560">
      <c r="N560" s="41"/>
    </row>
    <row r="561">
      <c r="N561" s="41"/>
    </row>
    <row r="562">
      <c r="N562" s="41"/>
    </row>
    <row r="563">
      <c r="N563" s="41"/>
    </row>
    <row r="564">
      <c r="N564" s="41"/>
    </row>
    <row r="565">
      <c r="N565" s="41"/>
    </row>
    <row r="566">
      <c r="N566" s="41"/>
    </row>
    <row r="567">
      <c r="N567" s="41"/>
    </row>
    <row r="568">
      <c r="N568" s="41"/>
    </row>
    <row r="569">
      <c r="N569" s="41"/>
    </row>
    <row r="570">
      <c r="N570" s="41"/>
    </row>
    <row r="571">
      <c r="N571" s="41"/>
    </row>
    <row r="572">
      <c r="N572" s="41"/>
    </row>
    <row r="573">
      <c r="N573" s="41"/>
    </row>
    <row r="574">
      <c r="N574" s="41"/>
    </row>
    <row r="575">
      <c r="N575" s="41"/>
    </row>
    <row r="576">
      <c r="N576" s="41"/>
    </row>
    <row r="577">
      <c r="N577" s="41"/>
    </row>
    <row r="578">
      <c r="N578" s="41"/>
    </row>
    <row r="579">
      <c r="N579" s="41"/>
    </row>
    <row r="580">
      <c r="N580" s="41"/>
    </row>
    <row r="581">
      <c r="N581" s="41"/>
    </row>
    <row r="582">
      <c r="N582" s="41"/>
    </row>
    <row r="583">
      <c r="N583" s="41"/>
    </row>
    <row r="584">
      <c r="N584" s="41"/>
    </row>
    <row r="585">
      <c r="N585" s="41"/>
    </row>
    <row r="586">
      <c r="N586" s="41"/>
    </row>
    <row r="587">
      <c r="N587" s="41"/>
    </row>
    <row r="588">
      <c r="N588" s="41"/>
    </row>
    <row r="589">
      <c r="N589" s="41"/>
    </row>
    <row r="590">
      <c r="N590" s="41"/>
    </row>
    <row r="591">
      <c r="N591" s="41"/>
    </row>
    <row r="592">
      <c r="N592" s="41"/>
    </row>
    <row r="593">
      <c r="N593" s="41"/>
    </row>
    <row r="594">
      <c r="N594" s="41"/>
    </row>
    <row r="595">
      <c r="N595" s="41"/>
    </row>
    <row r="596">
      <c r="N596" s="41"/>
    </row>
    <row r="597">
      <c r="N597" s="41"/>
    </row>
    <row r="598">
      <c r="N598" s="41"/>
    </row>
    <row r="599">
      <c r="N599" s="41"/>
    </row>
    <row r="600">
      <c r="N600" s="41"/>
    </row>
    <row r="601">
      <c r="N601" s="41"/>
    </row>
    <row r="602">
      <c r="N602" s="41"/>
    </row>
    <row r="603">
      <c r="N603" s="41"/>
    </row>
    <row r="604">
      <c r="N604" s="41"/>
    </row>
    <row r="605">
      <c r="N605" s="41"/>
    </row>
    <row r="606">
      <c r="N606" s="41"/>
    </row>
    <row r="607">
      <c r="N607" s="41"/>
    </row>
    <row r="608">
      <c r="N608" s="41"/>
    </row>
    <row r="609">
      <c r="N609" s="41"/>
    </row>
    <row r="610">
      <c r="N610" s="41"/>
    </row>
    <row r="611">
      <c r="N611" s="41"/>
    </row>
    <row r="612">
      <c r="N612" s="41"/>
    </row>
    <row r="613">
      <c r="N613" s="41"/>
    </row>
    <row r="614">
      <c r="N614" s="41"/>
    </row>
    <row r="615">
      <c r="N615" s="41"/>
    </row>
    <row r="616">
      <c r="N616" s="41"/>
    </row>
    <row r="617">
      <c r="N617" s="41"/>
    </row>
    <row r="618">
      <c r="N618" s="41"/>
    </row>
    <row r="619">
      <c r="N619" s="41"/>
    </row>
    <row r="620">
      <c r="N620" s="41"/>
    </row>
    <row r="621">
      <c r="N621" s="41"/>
    </row>
    <row r="622">
      <c r="N622" s="41"/>
    </row>
    <row r="623">
      <c r="N623" s="41"/>
    </row>
    <row r="624">
      <c r="N624" s="41"/>
    </row>
    <row r="625">
      <c r="N625" s="41"/>
    </row>
    <row r="626">
      <c r="N626" s="41"/>
    </row>
    <row r="627">
      <c r="N627" s="41"/>
    </row>
    <row r="628">
      <c r="N628" s="41"/>
    </row>
    <row r="629">
      <c r="N629" s="41"/>
    </row>
    <row r="630">
      <c r="N630" s="41"/>
    </row>
    <row r="631">
      <c r="N631" s="41"/>
    </row>
    <row r="632">
      <c r="N632" s="41"/>
    </row>
    <row r="633">
      <c r="N633" s="41"/>
    </row>
    <row r="634">
      <c r="N634" s="41"/>
    </row>
    <row r="635">
      <c r="N635" s="41"/>
    </row>
    <row r="636">
      <c r="N636" s="41"/>
    </row>
    <row r="637">
      <c r="N637" s="41"/>
    </row>
    <row r="638">
      <c r="N638" s="41"/>
    </row>
    <row r="639">
      <c r="N639" s="41"/>
    </row>
    <row r="640">
      <c r="N640" s="41"/>
    </row>
    <row r="641">
      <c r="N641" s="41"/>
    </row>
    <row r="642">
      <c r="N642" s="41"/>
    </row>
    <row r="643">
      <c r="N643" s="41"/>
    </row>
    <row r="644">
      <c r="N644" s="41"/>
    </row>
    <row r="645">
      <c r="N645" s="41"/>
    </row>
    <row r="646">
      <c r="N646" s="41"/>
    </row>
    <row r="647">
      <c r="N647" s="41"/>
    </row>
    <row r="648">
      <c r="N648" s="41"/>
    </row>
    <row r="649">
      <c r="N649" s="41"/>
    </row>
    <row r="650">
      <c r="N650" s="41"/>
    </row>
    <row r="651">
      <c r="N651" s="41"/>
    </row>
    <row r="652">
      <c r="N652" s="41"/>
    </row>
    <row r="653">
      <c r="N653" s="41"/>
    </row>
    <row r="654">
      <c r="N654" s="41"/>
    </row>
    <row r="655">
      <c r="N655" s="41"/>
    </row>
    <row r="656">
      <c r="N656" s="41"/>
    </row>
    <row r="657">
      <c r="N657" s="41"/>
    </row>
    <row r="658">
      <c r="N658" s="41"/>
    </row>
    <row r="659">
      <c r="N659" s="41"/>
    </row>
    <row r="660">
      <c r="N660" s="41"/>
    </row>
    <row r="661">
      <c r="N661" s="41"/>
    </row>
    <row r="662">
      <c r="N662" s="41"/>
    </row>
    <row r="663">
      <c r="N663" s="41"/>
    </row>
    <row r="664">
      <c r="N664" s="41"/>
    </row>
    <row r="665">
      <c r="N665" s="41"/>
    </row>
    <row r="666">
      <c r="N666" s="41"/>
    </row>
    <row r="667">
      <c r="N667" s="41"/>
    </row>
    <row r="668">
      <c r="N668" s="41"/>
    </row>
    <row r="669">
      <c r="N669" s="41"/>
    </row>
    <row r="670">
      <c r="N670" s="41"/>
    </row>
    <row r="671">
      <c r="N671" s="41"/>
    </row>
    <row r="672">
      <c r="N672" s="41"/>
    </row>
    <row r="673">
      <c r="N673" s="41"/>
    </row>
    <row r="674">
      <c r="N674" s="41"/>
    </row>
    <row r="675">
      <c r="N675" s="41"/>
    </row>
    <row r="676">
      <c r="N676" s="41"/>
    </row>
    <row r="677">
      <c r="N677" s="41"/>
    </row>
    <row r="678">
      <c r="N678" s="41"/>
    </row>
    <row r="679">
      <c r="N679" s="41"/>
    </row>
    <row r="680">
      <c r="N680" s="41"/>
    </row>
    <row r="681">
      <c r="N681" s="41"/>
    </row>
    <row r="682">
      <c r="N682" s="41"/>
    </row>
    <row r="683">
      <c r="N683" s="41"/>
    </row>
    <row r="684">
      <c r="N684" s="41"/>
    </row>
    <row r="685">
      <c r="N685" s="41"/>
    </row>
    <row r="686">
      <c r="N686" s="41"/>
    </row>
    <row r="687">
      <c r="N687" s="41"/>
    </row>
    <row r="688">
      <c r="N688" s="41"/>
    </row>
    <row r="689">
      <c r="N689" s="41"/>
    </row>
    <row r="690">
      <c r="N690" s="41"/>
    </row>
    <row r="691">
      <c r="N691" s="41"/>
    </row>
    <row r="692">
      <c r="N692" s="41"/>
    </row>
    <row r="693">
      <c r="N693" s="41"/>
    </row>
    <row r="694">
      <c r="N694" s="41"/>
    </row>
    <row r="695">
      <c r="N695" s="41"/>
    </row>
    <row r="696">
      <c r="N696" s="41"/>
    </row>
    <row r="697">
      <c r="N697" s="41"/>
    </row>
    <row r="698">
      <c r="N698" s="41"/>
    </row>
    <row r="699">
      <c r="N699" s="41"/>
    </row>
    <row r="700">
      <c r="N700" s="41"/>
    </row>
    <row r="701">
      <c r="N701" s="41"/>
    </row>
    <row r="702">
      <c r="N702" s="41"/>
    </row>
    <row r="703">
      <c r="N703" s="41"/>
    </row>
    <row r="704">
      <c r="N704" s="41"/>
    </row>
    <row r="705">
      <c r="N705" s="41"/>
    </row>
    <row r="706">
      <c r="N706" s="41"/>
    </row>
    <row r="707">
      <c r="N707" s="41"/>
    </row>
    <row r="708">
      <c r="N708" s="41"/>
    </row>
    <row r="709">
      <c r="N709" s="41"/>
    </row>
    <row r="710">
      <c r="N710" s="41"/>
    </row>
    <row r="711">
      <c r="N711" s="41"/>
    </row>
    <row r="712">
      <c r="N712" s="41"/>
    </row>
    <row r="713">
      <c r="N713" s="41"/>
    </row>
    <row r="714">
      <c r="N714" s="41"/>
    </row>
    <row r="715">
      <c r="N715" s="41"/>
    </row>
    <row r="716">
      <c r="N716" s="41"/>
    </row>
    <row r="717">
      <c r="N717" s="41"/>
    </row>
    <row r="718">
      <c r="N718" s="41"/>
    </row>
    <row r="719">
      <c r="N719" s="41"/>
    </row>
    <row r="720">
      <c r="N720" s="41"/>
    </row>
    <row r="721">
      <c r="N721" s="41"/>
    </row>
    <row r="722">
      <c r="N722" s="41"/>
    </row>
    <row r="723">
      <c r="N723" s="41"/>
    </row>
    <row r="724">
      <c r="N724" s="41"/>
    </row>
    <row r="725">
      <c r="N725" s="41"/>
    </row>
    <row r="726">
      <c r="N726" s="41"/>
    </row>
    <row r="727">
      <c r="N727" s="41"/>
    </row>
    <row r="728">
      <c r="N728" s="41"/>
    </row>
    <row r="729">
      <c r="N729" s="41"/>
    </row>
    <row r="730">
      <c r="N730" s="41"/>
    </row>
    <row r="731">
      <c r="N731" s="41"/>
    </row>
    <row r="732">
      <c r="N732" s="41"/>
    </row>
    <row r="733">
      <c r="N733" s="41"/>
    </row>
    <row r="734">
      <c r="N734" s="41"/>
    </row>
    <row r="735">
      <c r="N735" s="41"/>
    </row>
    <row r="736">
      <c r="N736" s="41"/>
    </row>
    <row r="737">
      <c r="N737" s="41"/>
    </row>
    <row r="738">
      <c r="N738" s="41"/>
    </row>
    <row r="739">
      <c r="N739" s="41"/>
    </row>
    <row r="740">
      <c r="N740" s="41"/>
    </row>
    <row r="741">
      <c r="N741" s="41"/>
    </row>
    <row r="742">
      <c r="N742" s="41"/>
    </row>
    <row r="743">
      <c r="N743" s="41"/>
    </row>
    <row r="744">
      <c r="N744" s="41"/>
    </row>
    <row r="745">
      <c r="N745" s="41"/>
    </row>
    <row r="746">
      <c r="N746" s="41"/>
    </row>
    <row r="747">
      <c r="N747" s="41"/>
    </row>
    <row r="748">
      <c r="N748" s="41"/>
    </row>
    <row r="749">
      <c r="N749" s="41"/>
    </row>
    <row r="750">
      <c r="N750" s="41"/>
    </row>
    <row r="751">
      <c r="N751" s="41"/>
    </row>
    <row r="752">
      <c r="N752" s="41"/>
    </row>
    <row r="753">
      <c r="N753" s="41"/>
    </row>
    <row r="754">
      <c r="N754" s="41"/>
    </row>
    <row r="755">
      <c r="N755" s="41"/>
    </row>
    <row r="756">
      <c r="N756" s="41"/>
    </row>
    <row r="757">
      <c r="N757" s="41"/>
    </row>
    <row r="758">
      <c r="N758" s="41"/>
    </row>
    <row r="759">
      <c r="N759" s="41"/>
    </row>
    <row r="760">
      <c r="N760" s="41"/>
    </row>
    <row r="761">
      <c r="N761" s="41"/>
    </row>
    <row r="762">
      <c r="N762" s="41"/>
    </row>
    <row r="763">
      <c r="N763" s="41"/>
    </row>
    <row r="764">
      <c r="N764" s="41"/>
    </row>
    <row r="765">
      <c r="N765" s="41"/>
    </row>
    <row r="766">
      <c r="N766" s="41"/>
    </row>
    <row r="767">
      <c r="N767" s="41"/>
    </row>
    <row r="768">
      <c r="N768" s="41"/>
    </row>
    <row r="769">
      <c r="N769" s="41"/>
    </row>
    <row r="770">
      <c r="N770" s="41"/>
    </row>
    <row r="771">
      <c r="N771" s="41"/>
    </row>
    <row r="772">
      <c r="N772" s="41"/>
    </row>
    <row r="773">
      <c r="N773" s="41"/>
    </row>
    <row r="774">
      <c r="N774" s="41"/>
    </row>
    <row r="775">
      <c r="N775" s="41"/>
    </row>
    <row r="776">
      <c r="N776" s="41"/>
    </row>
    <row r="777">
      <c r="N777" s="41"/>
    </row>
    <row r="778">
      <c r="N778" s="41"/>
    </row>
    <row r="779">
      <c r="N779" s="41"/>
    </row>
    <row r="780">
      <c r="N780" s="41"/>
    </row>
    <row r="781">
      <c r="N781" s="41"/>
    </row>
    <row r="782">
      <c r="N782" s="41"/>
    </row>
    <row r="783">
      <c r="N783" s="41"/>
    </row>
    <row r="784">
      <c r="N784" s="41"/>
    </row>
    <row r="785">
      <c r="N785" s="41"/>
    </row>
    <row r="786">
      <c r="N786" s="41"/>
    </row>
    <row r="787">
      <c r="N787" s="41"/>
    </row>
    <row r="788">
      <c r="N788" s="41"/>
    </row>
    <row r="789">
      <c r="N789" s="41"/>
    </row>
    <row r="790">
      <c r="N790" s="41"/>
    </row>
    <row r="791">
      <c r="N791" s="41"/>
    </row>
    <row r="792">
      <c r="N792" s="41"/>
    </row>
    <row r="793">
      <c r="N793" s="41"/>
    </row>
    <row r="794">
      <c r="N794" s="41"/>
    </row>
    <row r="795">
      <c r="N795" s="41"/>
    </row>
    <row r="796">
      <c r="N796" s="41"/>
    </row>
    <row r="797">
      <c r="N797" s="41"/>
    </row>
    <row r="798">
      <c r="N798" s="41"/>
    </row>
    <row r="799">
      <c r="N799" s="41"/>
    </row>
    <row r="800">
      <c r="N800" s="41"/>
    </row>
    <row r="801">
      <c r="N801" s="41"/>
    </row>
    <row r="802">
      <c r="N802" s="41"/>
    </row>
    <row r="803">
      <c r="N803" s="41"/>
    </row>
    <row r="804">
      <c r="N804" s="41"/>
    </row>
    <row r="805">
      <c r="N805" s="41"/>
    </row>
    <row r="806">
      <c r="N806" s="41"/>
    </row>
    <row r="807">
      <c r="N807" s="41"/>
    </row>
    <row r="808">
      <c r="N808" s="41"/>
    </row>
    <row r="809">
      <c r="N809" s="41"/>
    </row>
    <row r="810">
      <c r="N810" s="41"/>
    </row>
    <row r="811">
      <c r="N811" s="41"/>
    </row>
    <row r="812">
      <c r="N812" s="41"/>
    </row>
    <row r="813">
      <c r="N813" s="41"/>
    </row>
    <row r="814">
      <c r="N814" s="41"/>
    </row>
    <row r="815">
      <c r="N815" s="41"/>
    </row>
    <row r="816">
      <c r="N816" s="41"/>
    </row>
    <row r="817">
      <c r="N817" s="41"/>
    </row>
    <row r="818">
      <c r="N818" s="41"/>
    </row>
    <row r="819">
      <c r="N819" s="41"/>
    </row>
    <row r="820">
      <c r="N820" s="41"/>
    </row>
    <row r="821">
      <c r="N821" s="41"/>
    </row>
    <row r="822">
      <c r="N822" s="41"/>
    </row>
    <row r="823">
      <c r="N823" s="41"/>
    </row>
    <row r="824">
      <c r="N824" s="41"/>
    </row>
    <row r="825">
      <c r="N825" s="41"/>
    </row>
    <row r="826">
      <c r="N826" s="41"/>
    </row>
    <row r="827">
      <c r="N827" s="41"/>
    </row>
    <row r="828">
      <c r="N828" s="41"/>
    </row>
    <row r="829">
      <c r="N829" s="41"/>
    </row>
    <row r="830">
      <c r="N830" s="41"/>
    </row>
    <row r="831">
      <c r="N831" s="41"/>
    </row>
    <row r="832">
      <c r="N832" s="41"/>
    </row>
    <row r="833">
      <c r="N833" s="41"/>
    </row>
    <row r="834">
      <c r="N834" s="41"/>
    </row>
    <row r="835">
      <c r="N835" s="41"/>
    </row>
    <row r="836">
      <c r="N836" s="41"/>
    </row>
    <row r="837">
      <c r="N837" s="41"/>
    </row>
    <row r="838">
      <c r="N838" s="41"/>
    </row>
    <row r="839">
      <c r="N839" s="41"/>
    </row>
    <row r="840">
      <c r="N840" s="41"/>
    </row>
    <row r="841">
      <c r="N841" s="41"/>
    </row>
    <row r="842">
      <c r="N842" s="41"/>
    </row>
    <row r="843">
      <c r="N843" s="41"/>
    </row>
    <row r="844">
      <c r="N844" s="41"/>
    </row>
    <row r="845">
      <c r="N845" s="41"/>
    </row>
    <row r="846">
      <c r="N846" s="41"/>
    </row>
    <row r="847">
      <c r="N847" s="41"/>
    </row>
    <row r="848">
      <c r="N848" s="41"/>
    </row>
    <row r="849">
      <c r="N849" s="41"/>
    </row>
    <row r="850">
      <c r="N850" s="41"/>
    </row>
    <row r="851">
      <c r="N851" s="41"/>
    </row>
    <row r="852">
      <c r="N852" s="41"/>
    </row>
    <row r="853">
      <c r="N853" s="41"/>
    </row>
    <row r="854">
      <c r="N854" s="41"/>
    </row>
    <row r="855">
      <c r="N855" s="41"/>
    </row>
    <row r="856">
      <c r="N856" s="41"/>
    </row>
    <row r="857">
      <c r="N857" s="41"/>
    </row>
    <row r="858">
      <c r="N858" s="41"/>
    </row>
    <row r="859">
      <c r="N859" s="41"/>
    </row>
    <row r="860">
      <c r="N860" s="41"/>
    </row>
    <row r="861">
      <c r="N861" s="41"/>
    </row>
    <row r="862">
      <c r="N862" s="41"/>
    </row>
    <row r="863">
      <c r="N863" s="41"/>
    </row>
    <row r="864">
      <c r="N864" s="41"/>
    </row>
    <row r="865">
      <c r="N865" s="41"/>
    </row>
    <row r="866">
      <c r="N866" s="41"/>
    </row>
    <row r="867">
      <c r="N867" s="41"/>
    </row>
    <row r="868">
      <c r="N868" s="41"/>
    </row>
    <row r="869">
      <c r="N869" s="41"/>
    </row>
    <row r="870">
      <c r="N870" s="41"/>
    </row>
    <row r="871">
      <c r="N871" s="41"/>
    </row>
    <row r="872">
      <c r="N872" s="41"/>
    </row>
    <row r="873">
      <c r="N873" s="41"/>
    </row>
    <row r="874">
      <c r="N874" s="41"/>
    </row>
    <row r="875">
      <c r="N875" s="41"/>
    </row>
    <row r="876">
      <c r="N876" s="41"/>
    </row>
    <row r="877">
      <c r="N877" s="41"/>
    </row>
    <row r="878">
      <c r="N878" s="41"/>
    </row>
    <row r="879">
      <c r="N879" s="41"/>
    </row>
    <row r="880">
      <c r="N880" s="41"/>
    </row>
    <row r="881">
      <c r="N881" s="41"/>
    </row>
    <row r="882">
      <c r="N882" s="41"/>
    </row>
    <row r="883">
      <c r="N883" s="41"/>
    </row>
    <row r="884">
      <c r="N884" s="41"/>
    </row>
    <row r="885">
      <c r="N885" s="41"/>
    </row>
    <row r="886">
      <c r="N886" s="41"/>
    </row>
    <row r="887">
      <c r="N887" s="41"/>
    </row>
    <row r="888">
      <c r="N888" s="41"/>
    </row>
    <row r="889">
      <c r="N889" s="41"/>
    </row>
    <row r="890">
      <c r="N890" s="41"/>
    </row>
    <row r="891">
      <c r="N891" s="41"/>
    </row>
    <row r="892">
      <c r="N892" s="41"/>
    </row>
    <row r="893">
      <c r="N893" s="41"/>
    </row>
    <row r="894">
      <c r="N894" s="41"/>
    </row>
    <row r="895">
      <c r="N895" s="41"/>
    </row>
    <row r="896">
      <c r="N896" s="41"/>
    </row>
    <row r="897">
      <c r="N897" s="41"/>
    </row>
    <row r="898">
      <c r="N898" s="41"/>
    </row>
    <row r="899">
      <c r="N899" s="41"/>
    </row>
    <row r="900">
      <c r="N900" s="41"/>
    </row>
    <row r="901">
      <c r="N901" s="41"/>
    </row>
    <row r="902">
      <c r="N902" s="41"/>
    </row>
    <row r="903">
      <c r="N903" s="41"/>
    </row>
    <row r="904">
      <c r="N904" s="41"/>
    </row>
    <row r="905">
      <c r="N905" s="41"/>
    </row>
    <row r="906">
      <c r="N906" s="41"/>
    </row>
    <row r="907">
      <c r="N907" s="41"/>
    </row>
    <row r="908">
      <c r="N908" s="41"/>
    </row>
    <row r="909">
      <c r="N909" s="41"/>
    </row>
    <row r="910">
      <c r="N910" s="41"/>
    </row>
    <row r="911">
      <c r="N911" s="41"/>
    </row>
    <row r="912">
      <c r="N912" s="41"/>
    </row>
    <row r="913">
      <c r="N913" s="41"/>
    </row>
    <row r="914">
      <c r="N914" s="41"/>
    </row>
    <row r="915">
      <c r="N915" s="41"/>
    </row>
    <row r="916">
      <c r="N916" s="41"/>
    </row>
    <row r="917">
      <c r="N917" s="41"/>
    </row>
    <row r="918">
      <c r="N918" s="41"/>
    </row>
    <row r="919">
      <c r="N919" s="41"/>
    </row>
    <row r="920">
      <c r="N920" s="41"/>
    </row>
    <row r="921">
      <c r="N921" s="41"/>
    </row>
    <row r="922">
      <c r="N922" s="41"/>
    </row>
    <row r="923">
      <c r="N923" s="41"/>
    </row>
    <row r="924">
      <c r="N924" s="41"/>
    </row>
    <row r="925">
      <c r="N925" s="41"/>
    </row>
    <row r="926">
      <c r="N926" s="41"/>
    </row>
    <row r="927">
      <c r="N927" s="41"/>
    </row>
    <row r="928">
      <c r="N928" s="41"/>
    </row>
    <row r="929">
      <c r="N929" s="41"/>
    </row>
    <row r="930">
      <c r="N930" s="41"/>
    </row>
    <row r="931">
      <c r="N931" s="41"/>
    </row>
    <row r="932">
      <c r="N932" s="41"/>
    </row>
    <row r="933">
      <c r="N933" s="41"/>
    </row>
    <row r="934">
      <c r="N934" s="41"/>
    </row>
    <row r="935">
      <c r="N935" s="41"/>
    </row>
    <row r="936">
      <c r="N936" s="41"/>
    </row>
    <row r="937">
      <c r="N937" s="41"/>
    </row>
    <row r="938">
      <c r="N938" s="41"/>
    </row>
    <row r="939">
      <c r="N939" s="41"/>
    </row>
    <row r="940">
      <c r="N940" s="41"/>
    </row>
    <row r="941">
      <c r="N941" s="41"/>
    </row>
    <row r="942">
      <c r="N942" s="41"/>
    </row>
    <row r="943">
      <c r="N943" s="41"/>
    </row>
    <row r="944">
      <c r="N944" s="41"/>
    </row>
    <row r="945">
      <c r="N945" s="41"/>
    </row>
    <row r="946">
      <c r="N946" s="41"/>
    </row>
    <row r="947">
      <c r="N947" s="41"/>
    </row>
    <row r="948">
      <c r="N948" s="41"/>
    </row>
    <row r="949">
      <c r="N949" s="41"/>
    </row>
    <row r="950">
      <c r="N950" s="41"/>
    </row>
    <row r="951">
      <c r="N951" s="41"/>
    </row>
    <row r="952">
      <c r="N952" s="41"/>
    </row>
    <row r="953">
      <c r="N953" s="41"/>
    </row>
    <row r="954">
      <c r="N954" s="41"/>
    </row>
    <row r="955">
      <c r="N955" s="41"/>
    </row>
    <row r="956">
      <c r="N956" s="41"/>
    </row>
    <row r="957">
      <c r="N957" s="41"/>
    </row>
    <row r="958">
      <c r="N958" s="41"/>
    </row>
    <row r="959">
      <c r="N959" s="41"/>
    </row>
    <row r="960">
      <c r="N960" s="41"/>
    </row>
    <row r="961">
      <c r="N961" s="41"/>
    </row>
    <row r="962">
      <c r="N962" s="41"/>
    </row>
    <row r="963">
      <c r="N963" s="41"/>
    </row>
    <row r="964">
      <c r="N964" s="41"/>
    </row>
    <row r="965">
      <c r="N965" s="41"/>
    </row>
    <row r="966">
      <c r="N966" s="41"/>
    </row>
    <row r="967">
      <c r="N967" s="41"/>
    </row>
    <row r="968">
      <c r="N968" s="41"/>
    </row>
    <row r="969">
      <c r="N969" s="41"/>
    </row>
    <row r="970">
      <c r="N970" s="41"/>
    </row>
    <row r="971">
      <c r="N971" s="41"/>
    </row>
    <row r="972">
      <c r="N972" s="41"/>
    </row>
    <row r="973">
      <c r="N973" s="41"/>
    </row>
    <row r="974">
      <c r="N974" s="41"/>
    </row>
    <row r="975">
      <c r="N975" s="41"/>
    </row>
    <row r="976">
      <c r="N976" s="41"/>
    </row>
    <row r="977">
      <c r="N977" s="41"/>
    </row>
    <row r="978">
      <c r="N978" s="41"/>
    </row>
    <row r="979">
      <c r="N979" s="41"/>
    </row>
    <row r="980">
      <c r="N980" s="41"/>
    </row>
    <row r="981">
      <c r="N981" s="41"/>
    </row>
    <row r="982">
      <c r="N982" s="41"/>
    </row>
    <row r="983">
      <c r="N983" s="41"/>
    </row>
    <row r="984">
      <c r="N984" s="41"/>
    </row>
    <row r="985">
      <c r="N985" s="41"/>
    </row>
    <row r="986">
      <c r="N986" s="41"/>
    </row>
    <row r="987">
      <c r="N987" s="41"/>
    </row>
    <row r="988">
      <c r="N988" s="41"/>
    </row>
    <row r="989">
      <c r="N989" s="41"/>
    </row>
    <row r="990">
      <c r="N990" s="41"/>
    </row>
    <row r="991">
      <c r="N991" s="41"/>
    </row>
    <row r="992">
      <c r="N992" s="41"/>
    </row>
    <row r="993">
      <c r="N993" s="41"/>
    </row>
    <row r="994">
      <c r="N994" s="41"/>
    </row>
    <row r="995">
      <c r="N995" s="41"/>
    </row>
    <row r="996">
      <c r="N996" s="41"/>
    </row>
    <row r="997">
      <c r="N997" s="41"/>
    </row>
    <row r="998">
      <c r="N998" s="41"/>
    </row>
    <row r="999">
      <c r="N999" s="41"/>
    </row>
    <row r="1000">
      <c r="N1000" s="41"/>
    </row>
    <row r="1001">
      <c r="N1001" s="41"/>
    </row>
    <row r="1002">
      <c r="N1002" s="41"/>
    </row>
  </sheetData>
  <mergeCells count="5">
    <mergeCell ref="P1:S1"/>
    <mergeCell ref="U1:X1"/>
    <mergeCell ref="B2:D2"/>
    <mergeCell ref="F2:H2"/>
    <mergeCell ref="J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62">
        <v>26863.0</v>
      </c>
      <c r="D2" s="62">
        <v>26863.0</v>
      </c>
    </row>
    <row r="3">
      <c r="C3" s="62">
        <v>26866.0</v>
      </c>
      <c r="D3" s="62">
        <v>26866.0</v>
      </c>
    </row>
    <row r="4">
      <c r="C4" s="62">
        <v>6.0</v>
      </c>
      <c r="D4" s="62">
        <v>6.0</v>
      </c>
    </row>
    <row r="5">
      <c r="C5" s="62">
        <v>6.0</v>
      </c>
      <c r="D5" s="62">
        <v>6.0</v>
      </c>
    </row>
    <row r="6">
      <c r="C6" s="62">
        <v>294.0</v>
      </c>
      <c r="D6" s="62">
        <v>294.0</v>
      </c>
    </row>
    <row r="7">
      <c r="C7" s="62">
        <v>3955.0</v>
      </c>
      <c r="D7" s="62">
        <v>3955.0</v>
      </c>
    </row>
    <row r="8">
      <c r="C8" s="62">
        <v>14926.0</v>
      </c>
      <c r="D8" s="62">
        <v>14926.0</v>
      </c>
    </row>
    <row r="9">
      <c r="C9" s="62">
        <v>237.0</v>
      </c>
      <c r="D9" s="62">
        <v>237.0</v>
      </c>
    </row>
    <row r="10">
      <c r="C10" s="62">
        <v>26089.0</v>
      </c>
      <c r="D10" s="62">
        <v>26089.0</v>
      </c>
    </row>
    <row r="11">
      <c r="C11" s="62">
        <v>55263.0</v>
      </c>
      <c r="D11" s="62">
        <v>55263.0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7" max="7" width="18.63"/>
    <col customWidth="1" min="15" max="15" width="15.63"/>
    <col customWidth="1" min="23" max="23" width="18.25"/>
    <col customWidth="1" min="24" max="24" width="23.5"/>
  </cols>
  <sheetData>
    <row r="1">
      <c r="A1" s="63" t="s">
        <v>97</v>
      </c>
      <c r="B1" s="64" t="s">
        <v>98</v>
      </c>
      <c r="C1" s="4"/>
      <c r="D1" s="64" t="s">
        <v>99</v>
      </c>
      <c r="E1" s="4"/>
      <c r="F1" s="64" t="s">
        <v>100</v>
      </c>
      <c r="G1" s="4"/>
      <c r="I1" s="63" t="s">
        <v>101</v>
      </c>
      <c r="J1" s="64" t="s">
        <v>98</v>
      </c>
      <c r="K1" s="4"/>
      <c r="L1" s="64" t="s">
        <v>99</v>
      </c>
      <c r="M1" s="4"/>
      <c r="N1" s="64" t="s">
        <v>100</v>
      </c>
      <c r="O1" s="4"/>
      <c r="Q1" s="63" t="s">
        <v>102</v>
      </c>
      <c r="R1" s="64" t="s">
        <v>98</v>
      </c>
      <c r="S1" s="4"/>
      <c r="T1" s="64" t="s">
        <v>99</v>
      </c>
      <c r="U1" s="4"/>
      <c r="V1" s="64" t="s">
        <v>100</v>
      </c>
      <c r="W1" s="4"/>
      <c r="X1" s="65"/>
    </row>
    <row r="2">
      <c r="A2" s="9"/>
      <c r="B2" s="48" t="s">
        <v>12</v>
      </c>
      <c r="C2" s="48" t="s">
        <v>13</v>
      </c>
      <c r="D2" s="48" t="s">
        <v>12</v>
      </c>
      <c r="E2" s="48" t="s">
        <v>13</v>
      </c>
      <c r="F2" s="48" t="s">
        <v>12</v>
      </c>
      <c r="G2" s="48" t="s">
        <v>13</v>
      </c>
      <c r="I2" s="9"/>
      <c r="J2" s="48" t="s">
        <v>12</v>
      </c>
      <c r="K2" s="48" t="s">
        <v>13</v>
      </c>
      <c r="L2" s="48" t="s">
        <v>12</v>
      </c>
      <c r="M2" s="48" t="s">
        <v>13</v>
      </c>
      <c r="N2" s="48" t="s">
        <v>12</v>
      </c>
      <c r="O2" s="48" t="s">
        <v>13</v>
      </c>
      <c r="Q2" s="9"/>
      <c r="R2" s="48" t="s">
        <v>12</v>
      </c>
      <c r="S2" s="48" t="s">
        <v>13</v>
      </c>
      <c r="T2" s="48" t="s">
        <v>12</v>
      </c>
      <c r="U2" s="48" t="s">
        <v>13</v>
      </c>
      <c r="V2" s="48" t="s">
        <v>12</v>
      </c>
      <c r="W2" s="48" t="s">
        <v>13</v>
      </c>
      <c r="X2" s="40"/>
    </row>
    <row r="3">
      <c r="A3" s="66" t="s">
        <v>14</v>
      </c>
      <c r="B3" s="13">
        <v>3.28</v>
      </c>
      <c r="C3" s="39">
        <v>3.36</v>
      </c>
      <c r="D3" s="13">
        <v>4.67</v>
      </c>
      <c r="E3" s="13">
        <v>6.56</v>
      </c>
      <c r="F3" s="13">
        <v>32.72</v>
      </c>
      <c r="G3" s="13">
        <v>77.25</v>
      </c>
      <c r="I3" s="66" t="s">
        <v>14</v>
      </c>
      <c r="J3" s="67">
        <v>2.45</v>
      </c>
      <c r="K3" s="13">
        <v>4.73</v>
      </c>
      <c r="L3" s="67">
        <v>5.96</v>
      </c>
      <c r="M3" s="13" t="s">
        <v>103</v>
      </c>
      <c r="N3" s="67">
        <v>44.83</v>
      </c>
      <c r="O3" s="13">
        <v>82.22</v>
      </c>
      <c r="Q3" s="66" t="s">
        <v>14</v>
      </c>
      <c r="R3" s="13">
        <v>7.7</v>
      </c>
      <c r="S3" s="13">
        <v>13.36</v>
      </c>
      <c r="T3" s="13">
        <v>12.88</v>
      </c>
      <c r="U3" s="13">
        <v>30.29</v>
      </c>
      <c r="V3" s="13">
        <v>89.35</v>
      </c>
      <c r="W3" s="13">
        <v>138.22</v>
      </c>
      <c r="X3" s="68"/>
    </row>
    <row r="4">
      <c r="A4" s="66" t="s">
        <v>15</v>
      </c>
      <c r="B4" s="13">
        <v>2.09</v>
      </c>
      <c r="C4" s="13">
        <v>3.48</v>
      </c>
      <c r="D4" s="13">
        <v>3.99</v>
      </c>
      <c r="E4" s="13">
        <v>5.46</v>
      </c>
      <c r="F4" s="13">
        <v>33.21</v>
      </c>
      <c r="G4" s="13">
        <v>71.79</v>
      </c>
      <c r="I4" s="66" t="s">
        <v>15</v>
      </c>
      <c r="J4" s="67">
        <v>2.42</v>
      </c>
      <c r="K4" s="13">
        <v>4.76</v>
      </c>
      <c r="L4" s="67">
        <v>5.74</v>
      </c>
      <c r="M4" s="13">
        <v>6.38</v>
      </c>
      <c r="N4" s="67">
        <v>44.27</v>
      </c>
      <c r="O4" s="13">
        <v>82.81</v>
      </c>
      <c r="Q4" s="66" t="s">
        <v>15</v>
      </c>
      <c r="R4" s="13">
        <v>7.64</v>
      </c>
      <c r="S4" s="13">
        <v>8.99</v>
      </c>
      <c r="T4" s="13">
        <v>10.23</v>
      </c>
      <c r="U4" s="13">
        <v>14.49</v>
      </c>
      <c r="V4" s="13">
        <v>72.81</v>
      </c>
      <c r="W4" s="13">
        <v>137.42</v>
      </c>
      <c r="X4" s="68"/>
    </row>
    <row r="5">
      <c r="A5" s="66" t="s">
        <v>16</v>
      </c>
      <c r="B5" s="13">
        <v>1.56</v>
      </c>
      <c r="C5" s="13">
        <v>3.67</v>
      </c>
      <c r="D5" s="13">
        <v>4.29</v>
      </c>
      <c r="E5" s="13">
        <v>6.18</v>
      </c>
      <c r="F5" s="13">
        <v>33.07</v>
      </c>
      <c r="G5" s="13">
        <v>71.29</v>
      </c>
      <c r="I5" s="66" t="s">
        <v>16</v>
      </c>
      <c r="J5" s="67">
        <v>2.49</v>
      </c>
      <c r="K5" s="13">
        <v>4.56</v>
      </c>
      <c r="L5" s="67">
        <v>6.13</v>
      </c>
      <c r="M5" s="13">
        <v>6.18</v>
      </c>
      <c r="N5" s="67">
        <v>44.55</v>
      </c>
      <c r="O5" s="13">
        <v>79.83</v>
      </c>
      <c r="Q5" s="66" t="s">
        <v>16</v>
      </c>
      <c r="R5" s="13">
        <v>5.2</v>
      </c>
      <c r="S5" s="13">
        <v>14.78</v>
      </c>
      <c r="T5" s="13">
        <v>10.18</v>
      </c>
      <c r="U5" s="13">
        <v>28.34</v>
      </c>
      <c r="V5" s="13">
        <v>78.59</v>
      </c>
      <c r="W5" s="13">
        <v>154.72</v>
      </c>
      <c r="X5" s="68"/>
    </row>
    <row r="6">
      <c r="A6" s="66" t="s">
        <v>17</v>
      </c>
      <c r="B6" s="13">
        <v>1.45</v>
      </c>
      <c r="C6" s="13">
        <v>3.49</v>
      </c>
      <c r="D6" s="13">
        <v>4.22</v>
      </c>
      <c r="E6" s="13">
        <v>5.94</v>
      </c>
      <c r="F6" s="13">
        <v>33.07</v>
      </c>
      <c r="G6" s="13">
        <v>74.86</v>
      </c>
      <c r="I6" s="66" t="s">
        <v>17</v>
      </c>
      <c r="J6" s="67">
        <v>2.44</v>
      </c>
      <c r="K6" s="13">
        <v>4.15</v>
      </c>
      <c r="L6" s="67">
        <v>5.57</v>
      </c>
      <c r="M6" s="13">
        <v>6.37</v>
      </c>
      <c r="N6" s="67">
        <v>44.46</v>
      </c>
      <c r="O6" s="13">
        <v>80.02</v>
      </c>
      <c r="Q6" s="66" t="s">
        <v>17</v>
      </c>
      <c r="R6" s="13">
        <v>5.04</v>
      </c>
      <c r="S6" s="13">
        <v>12.34</v>
      </c>
      <c r="T6" s="13">
        <v>11.56</v>
      </c>
      <c r="U6" s="13">
        <v>14.27</v>
      </c>
      <c r="V6" s="13">
        <v>127.0</v>
      </c>
      <c r="W6" s="13">
        <v>138.59</v>
      </c>
      <c r="X6" s="68"/>
    </row>
    <row r="7">
      <c r="A7" s="66" t="s">
        <v>18</v>
      </c>
      <c r="B7" s="13">
        <v>1.64</v>
      </c>
      <c r="C7" s="13">
        <v>3.14</v>
      </c>
      <c r="D7" s="13">
        <v>4.63</v>
      </c>
      <c r="E7" s="13">
        <v>5.86</v>
      </c>
      <c r="F7" s="13">
        <v>32.99</v>
      </c>
      <c r="G7" s="13">
        <v>68.57</v>
      </c>
      <c r="I7" s="66" t="s">
        <v>18</v>
      </c>
      <c r="J7" s="67">
        <v>2.5</v>
      </c>
      <c r="K7" s="13">
        <v>3.73</v>
      </c>
      <c r="L7" s="67">
        <v>5.69</v>
      </c>
      <c r="M7" s="13">
        <v>6.58</v>
      </c>
      <c r="N7" s="67">
        <v>44.02</v>
      </c>
      <c r="O7" s="13">
        <v>81.97</v>
      </c>
      <c r="Q7" s="66" t="s">
        <v>18</v>
      </c>
      <c r="R7" s="13">
        <v>4.26</v>
      </c>
      <c r="S7" s="13">
        <v>9.79</v>
      </c>
      <c r="T7" s="13">
        <v>13.94</v>
      </c>
      <c r="U7" s="13">
        <v>17.22</v>
      </c>
      <c r="V7" s="13">
        <v>77.39</v>
      </c>
      <c r="W7" s="13">
        <v>134.99</v>
      </c>
      <c r="X7" s="68"/>
    </row>
    <row r="8">
      <c r="A8" s="69" t="s">
        <v>24</v>
      </c>
      <c r="B8" s="69">
        <f>AVERAGEA(B3:B7)</f>
        <v>2.004</v>
      </c>
      <c r="C8" s="69">
        <f>AVERAGEA(C4:C7)</f>
        <v>3.445</v>
      </c>
      <c r="D8" s="69">
        <f t="shared" ref="D8:G8" si="1">AVERAGEA(D3:D7)</f>
        <v>4.36</v>
      </c>
      <c r="E8" s="69">
        <f t="shared" si="1"/>
        <v>6</v>
      </c>
      <c r="F8" s="69">
        <f t="shared" si="1"/>
        <v>33.012</v>
      </c>
      <c r="G8" s="69">
        <f t="shared" si="1"/>
        <v>72.752</v>
      </c>
      <c r="I8" s="69" t="s">
        <v>24</v>
      </c>
      <c r="J8" s="69">
        <f t="shared" ref="J8:O8" si="2">AVERAGEA(J3:J7)</f>
        <v>2.46</v>
      </c>
      <c r="K8" s="69">
        <f t="shared" si="2"/>
        <v>4.386</v>
      </c>
      <c r="L8" s="69">
        <f t="shared" si="2"/>
        <v>5.818</v>
      </c>
      <c r="M8" s="69">
        <f t="shared" si="2"/>
        <v>5.102</v>
      </c>
      <c r="N8" s="69">
        <f t="shared" si="2"/>
        <v>44.426</v>
      </c>
      <c r="O8" s="69">
        <f t="shared" si="2"/>
        <v>81.37</v>
      </c>
      <c r="Q8" s="69" t="s">
        <v>24</v>
      </c>
      <c r="R8" s="69">
        <f t="shared" ref="R8:W8" si="3">AVERAGEA(R3:R7)</f>
        <v>5.968</v>
      </c>
      <c r="S8" s="69">
        <f t="shared" si="3"/>
        <v>11.852</v>
      </c>
      <c r="T8" s="69">
        <f t="shared" si="3"/>
        <v>11.758</v>
      </c>
      <c r="U8" s="69">
        <f t="shared" si="3"/>
        <v>20.922</v>
      </c>
      <c r="V8" s="69">
        <f t="shared" si="3"/>
        <v>89.028</v>
      </c>
      <c r="W8" s="69">
        <f t="shared" si="3"/>
        <v>140.788</v>
      </c>
      <c r="X8" s="70"/>
    </row>
    <row r="10">
      <c r="A10" s="71" t="s">
        <v>91</v>
      </c>
      <c r="B10" s="64" t="s">
        <v>98</v>
      </c>
      <c r="C10" s="4"/>
      <c r="D10" s="64" t="s">
        <v>99</v>
      </c>
      <c r="E10" s="4"/>
      <c r="F10" s="64" t="s">
        <v>100</v>
      </c>
      <c r="G10" s="4"/>
      <c r="I10" s="72" t="s">
        <v>104</v>
      </c>
      <c r="J10" s="73" t="s">
        <v>98</v>
      </c>
      <c r="K10" s="4"/>
      <c r="L10" s="73" t="s">
        <v>99</v>
      </c>
      <c r="M10" s="4"/>
      <c r="N10" s="73" t="s">
        <v>100</v>
      </c>
      <c r="O10" s="4"/>
    </row>
    <row r="11">
      <c r="A11" s="9"/>
      <c r="B11" s="48" t="s">
        <v>12</v>
      </c>
      <c r="C11" s="48" t="s">
        <v>13</v>
      </c>
      <c r="D11" s="48" t="s">
        <v>12</v>
      </c>
      <c r="E11" s="48" t="s">
        <v>13</v>
      </c>
      <c r="F11" s="48" t="s">
        <v>12</v>
      </c>
      <c r="G11" s="48" t="s">
        <v>13</v>
      </c>
      <c r="I11" s="9"/>
      <c r="J11" s="67" t="s">
        <v>105</v>
      </c>
      <c r="K11" s="67" t="s">
        <v>106</v>
      </c>
      <c r="L11" s="67" t="s">
        <v>107</v>
      </c>
      <c r="M11" s="67" t="s">
        <v>106</v>
      </c>
      <c r="N11" s="67" t="s">
        <v>108</v>
      </c>
      <c r="O11" s="67" t="s">
        <v>106</v>
      </c>
    </row>
    <row r="12">
      <c r="A12" s="66" t="s">
        <v>14</v>
      </c>
      <c r="B12" s="13">
        <v>2.53</v>
      </c>
      <c r="C12" s="13">
        <v>3.0</v>
      </c>
      <c r="D12" s="13">
        <v>4.45</v>
      </c>
      <c r="E12" s="13">
        <v>5.78</v>
      </c>
      <c r="F12" s="13">
        <v>32.52</v>
      </c>
      <c r="G12" s="13">
        <v>77.44</v>
      </c>
      <c r="I12" s="74" t="s">
        <v>14</v>
      </c>
      <c r="J12" s="67">
        <v>2.45</v>
      </c>
      <c r="K12" s="67">
        <v>2.57</v>
      </c>
      <c r="L12" s="67">
        <v>5.96</v>
      </c>
      <c r="M12" s="67">
        <v>5.93</v>
      </c>
      <c r="N12" s="67">
        <v>44.83</v>
      </c>
      <c r="O12" s="67">
        <v>41.95</v>
      </c>
    </row>
    <row r="13">
      <c r="A13" s="66" t="s">
        <v>15</v>
      </c>
      <c r="B13" s="13">
        <v>1.35</v>
      </c>
      <c r="C13" s="13">
        <v>2.84</v>
      </c>
      <c r="D13" s="13">
        <v>4.78</v>
      </c>
      <c r="E13" s="13">
        <v>5.21</v>
      </c>
      <c r="F13" s="13">
        <v>31.35</v>
      </c>
      <c r="G13" s="13">
        <v>70.97</v>
      </c>
      <c r="I13" s="74" t="s">
        <v>15</v>
      </c>
      <c r="J13" s="67">
        <v>2.42</v>
      </c>
      <c r="K13" s="67">
        <v>2.62</v>
      </c>
      <c r="L13" s="67">
        <v>5.74</v>
      </c>
      <c r="M13" s="67">
        <v>5.75</v>
      </c>
      <c r="N13" s="67">
        <v>44.27</v>
      </c>
      <c r="O13" s="67">
        <v>43.71</v>
      </c>
    </row>
    <row r="14">
      <c r="A14" s="66" t="s">
        <v>16</v>
      </c>
      <c r="B14" s="13">
        <v>2.31</v>
      </c>
      <c r="C14" s="13">
        <v>2.71</v>
      </c>
      <c r="D14" s="13">
        <v>4.72</v>
      </c>
      <c r="E14" s="13">
        <v>5.08</v>
      </c>
      <c r="F14" s="13">
        <v>31.53</v>
      </c>
      <c r="G14" s="13">
        <v>68.53</v>
      </c>
      <c r="I14" s="74" t="s">
        <v>16</v>
      </c>
      <c r="J14" s="67">
        <v>2.49</v>
      </c>
      <c r="K14" s="67">
        <v>2.54</v>
      </c>
      <c r="L14" s="67">
        <v>6.13</v>
      </c>
      <c r="M14" s="67">
        <v>5.94</v>
      </c>
      <c r="N14" s="67">
        <v>44.55</v>
      </c>
      <c r="O14" s="67">
        <v>43.99</v>
      </c>
    </row>
    <row r="15">
      <c r="A15" s="66" t="s">
        <v>17</v>
      </c>
      <c r="B15" s="13">
        <v>1.43</v>
      </c>
      <c r="C15" s="13">
        <v>2.69</v>
      </c>
      <c r="D15" s="13">
        <v>4.14</v>
      </c>
      <c r="E15" s="13">
        <v>5.49</v>
      </c>
      <c r="F15" s="13">
        <v>31.53</v>
      </c>
      <c r="G15" s="13">
        <v>69.78</v>
      </c>
      <c r="I15" s="74" t="s">
        <v>17</v>
      </c>
      <c r="J15" s="67">
        <v>2.44</v>
      </c>
      <c r="K15" s="67">
        <v>2.65</v>
      </c>
      <c r="L15" s="67">
        <v>5.57</v>
      </c>
      <c r="M15" s="67">
        <v>5.71</v>
      </c>
      <c r="N15" s="67">
        <v>44.46</v>
      </c>
      <c r="O15" s="67">
        <v>44.2</v>
      </c>
    </row>
    <row r="16">
      <c r="A16" s="66" t="s">
        <v>18</v>
      </c>
      <c r="B16" s="13">
        <v>2.26</v>
      </c>
      <c r="C16" s="13">
        <v>2.6</v>
      </c>
      <c r="D16" s="13">
        <v>4.78</v>
      </c>
      <c r="E16" s="13">
        <v>5.43</v>
      </c>
      <c r="F16" s="13">
        <v>32.01</v>
      </c>
      <c r="G16" s="13">
        <v>63.81</v>
      </c>
      <c r="I16" s="74" t="s">
        <v>18</v>
      </c>
      <c r="J16" s="67">
        <v>2.5</v>
      </c>
      <c r="K16" s="67">
        <v>2.54</v>
      </c>
      <c r="L16" s="67">
        <v>5.69</v>
      </c>
      <c r="M16" s="67">
        <v>5.79</v>
      </c>
      <c r="N16" s="67">
        <v>44.02</v>
      </c>
      <c r="O16" s="67">
        <v>44.17</v>
      </c>
    </row>
    <row r="17">
      <c r="A17" s="69" t="s">
        <v>24</v>
      </c>
      <c r="B17" s="69">
        <f t="shared" ref="B17:G17" si="4">AVERAGEA(B12:B16)</f>
        <v>1.976</v>
      </c>
      <c r="C17" s="69">
        <f t="shared" si="4"/>
        <v>2.768</v>
      </c>
      <c r="D17" s="69">
        <f t="shared" si="4"/>
        <v>4.574</v>
      </c>
      <c r="E17" s="69">
        <f t="shared" si="4"/>
        <v>5.398</v>
      </c>
      <c r="F17" s="69">
        <f t="shared" si="4"/>
        <v>31.788</v>
      </c>
      <c r="G17" s="69">
        <f t="shared" si="4"/>
        <v>70.106</v>
      </c>
      <c r="I17" s="75" t="s">
        <v>24</v>
      </c>
      <c r="J17" s="76">
        <f t="shared" ref="J17:O17" si="5">AVERAGEA(J12:J16)</f>
        <v>2.46</v>
      </c>
      <c r="K17" s="76">
        <f t="shared" si="5"/>
        <v>2.584</v>
      </c>
      <c r="L17" s="76">
        <f t="shared" si="5"/>
        <v>5.818</v>
      </c>
      <c r="M17" s="76">
        <f t="shared" si="5"/>
        <v>5.824</v>
      </c>
      <c r="N17" s="76">
        <f t="shared" si="5"/>
        <v>44.426</v>
      </c>
      <c r="O17" s="76">
        <f t="shared" si="5"/>
        <v>43.604</v>
      </c>
    </row>
    <row r="19">
      <c r="A19" s="71" t="s">
        <v>92</v>
      </c>
      <c r="B19" s="64" t="s">
        <v>98</v>
      </c>
      <c r="C19" s="4"/>
      <c r="D19" s="64" t="s">
        <v>99</v>
      </c>
      <c r="E19" s="4"/>
      <c r="F19" s="64" t="s">
        <v>100</v>
      </c>
      <c r="G19" s="4"/>
      <c r="I19" s="71" t="s">
        <v>92</v>
      </c>
      <c r="J19" s="64" t="s">
        <v>98</v>
      </c>
      <c r="K19" s="4"/>
      <c r="L19" s="64" t="s">
        <v>99</v>
      </c>
      <c r="M19" s="4"/>
      <c r="N19" s="64" t="s">
        <v>100</v>
      </c>
      <c r="O19" s="4"/>
    </row>
    <row r="20">
      <c r="A20" s="9"/>
      <c r="B20" s="48" t="s">
        <v>12</v>
      </c>
      <c r="C20" s="48" t="s">
        <v>13</v>
      </c>
      <c r="D20" s="48" t="s">
        <v>12</v>
      </c>
      <c r="E20" s="48" t="s">
        <v>13</v>
      </c>
      <c r="F20" s="48" t="s">
        <v>12</v>
      </c>
      <c r="G20" s="48" t="s">
        <v>13</v>
      </c>
      <c r="I20" s="9"/>
      <c r="J20" s="48" t="s">
        <v>12</v>
      </c>
      <c r="K20" s="48" t="s">
        <v>13</v>
      </c>
      <c r="L20" s="48" t="s">
        <v>12</v>
      </c>
      <c r="M20" s="48" t="s">
        <v>13</v>
      </c>
      <c r="N20" s="48" t="s">
        <v>12</v>
      </c>
      <c r="O20" s="48" t="s">
        <v>13</v>
      </c>
    </row>
    <row r="21">
      <c r="A21" s="66" t="s">
        <v>14</v>
      </c>
      <c r="B21" s="13">
        <v>1.28</v>
      </c>
      <c r="C21" s="13">
        <v>2.62</v>
      </c>
      <c r="D21" s="13">
        <v>4.35</v>
      </c>
      <c r="E21" s="13">
        <v>4.27</v>
      </c>
      <c r="F21" s="13">
        <v>33.4</v>
      </c>
      <c r="G21" s="13">
        <v>50.08</v>
      </c>
      <c r="I21" s="66" t="s">
        <v>14</v>
      </c>
      <c r="J21" s="13"/>
      <c r="K21" s="13"/>
      <c r="L21" s="13"/>
      <c r="M21" s="13"/>
      <c r="N21" s="13"/>
      <c r="O21" s="13"/>
    </row>
    <row r="22">
      <c r="A22" s="66" t="s">
        <v>15</v>
      </c>
      <c r="B22" s="13">
        <v>2.27</v>
      </c>
      <c r="C22" s="13">
        <v>2.41</v>
      </c>
      <c r="D22" s="13">
        <v>4.26</v>
      </c>
      <c r="E22" s="13">
        <v>4.41</v>
      </c>
      <c r="F22" s="13">
        <v>32.7</v>
      </c>
      <c r="G22" s="13">
        <v>47.77</v>
      </c>
      <c r="I22" s="66" t="s">
        <v>15</v>
      </c>
      <c r="J22" s="13"/>
      <c r="K22" s="13"/>
      <c r="L22" s="13"/>
      <c r="M22" s="13"/>
      <c r="N22" s="13"/>
      <c r="O22" s="13"/>
    </row>
    <row r="23">
      <c r="A23" s="66" t="s">
        <v>16</v>
      </c>
      <c r="B23" s="13">
        <v>1.89</v>
      </c>
      <c r="C23" s="13">
        <v>2.41</v>
      </c>
      <c r="D23" s="13">
        <v>4.92</v>
      </c>
      <c r="E23" s="13">
        <v>4.32</v>
      </c>
      <c r="F23" s="13">
        <v>31.08</v>
      </c>
      <c r="G23" s="13">
        <v>45.76</v>
      </c>
      <c r="I23" s="66" t="s">
        <v>16</v>
      </c>
      <c r="J23" s="13"/>
      <c r="K23" s="13"/>
      <c r="L23" s="13"/>
      <c r="M23" s="13"/>
      <c r="N23" s="13"/>
      <c r="O23" s="13"/>
    </row>
    <row r="24">
      <c r="A24" s="66" t="s">
        <v>17</v>
      </c>
      <c r="B24" s="13">
        <v>1.48</v>
      </c>
      <c r="C24" s="13">
        <v>2.35</v>
      </c>
      <c r="D24" s="13">
        <v>4.2</v>
      </c>
      <c r="E24" s="13">
        <v>4.55</v>
      </c>
      <c r="F24" s="13">
        <v>33.26</v>
      </c>
      <c r="G24" s="13">
        <v>46.37</v>
      </c>
      <c r="I24" s="66" t="s">
        <v>17</v>
      </c>
      <c r="J24" s="13"/>
      <c r="K24" s="13"/>
      <c r="L24" s="13"/>
      <c r="M24" s="13"/>
      <c r="N24" s="13"/>
      <c r="O24" s="13"/>
    </row>
    <row r="25">
      <c r="A25" s="66" t="s">
        <v>18</v>
      </c>
      <c r="B25" s="13">
        <v>2.2</v>
      </c>
      <c r="C25" s="13">
        <v>2.21</v>
      </c>
      <c r="D25" s="13">
        <v>4.7</v>
      </c>
      <c r="E25" s="13">
        <v>4.5</v>
      </c>
      <c r="F25" s="13">
        <v>31.16</v>
      </c>
      <c r="G25" s="13">
        <v>45.76</v>
      </c>
      <c r="I25" s="66" t="s">
        <v>18</v>
      </c>
      <c r="J25" s="13"/>
      <c r="K25" s="13"/>
      <c r="L25" s="13"/>
      <c r="M25" s="13"/>
      <c r="N25" s="13"/>
      <c r="O25" s="13"/>
    </row>
    <row r="26">
      <c r="A26" s="69" t="s">
        <v>24</v>
      </c>
      <c r="B26" s="69">
        <f t="shared" ref="B26:G26" si="6">AVERAGEA(B21:B25)</f>
        <v>1.824</v>
      </c>
      <c r="C26" s="69">
        <f t="shared" si="6"/>
        <v>2.4</v>
      </c>
      <c r="D26" s="69">
        <f t="shared" si="6"/>
        <v>4.486</v>
      </c>
      <c r="E26" s="69">
        <f t="shared" si="6"/>
        <v>4.41</v>
      </c>
      <c r="F26" s="69">
        <f t="shared" si="6"/>
        <v>32.32</v>
      </c>
      <c r="G26" s="69">
        <f t="shared" si="6"/>
        <v>47.148</v>
      </c>
      <c r="I26" s="69" t="s">
        <v>24</v>
      </c>
      <c r="J26" s="69" t="str">
        <f t="shared" ref="J26:O26" si="7">AVERAGEA(J21:J25)</f>
        <v>#DIV/0!</v>
      </c>
      <c r="K26" s="69" t="str">
        <f t="shared" si="7"/>
        <v>#DIV/0!</v>
      </c>
      <c r="L26" s="69" t="str">
        <f t="shared" si="7"/>
        <v>#DIV/0!</v>
      </c>
      <c r="M26" s="69" t="str">
        <f t="shared" si="7"/>
        <v>#DIV/0!</v>
      </c>
      <c r="N26" s="69" t="str">
        <f t="shared" si="7"/>
        <v>#DIV/0!</v>
      </c>
      <c r="O26" s="69" t="str">
        <f t="shared" si="7"/>
        <v>#DIV/0!</v>
      </c>
    </row>
    <row r="28">
      <c r="A28" s="71" t="s">
        <v>109</v>
      </c>
      <c r="B28" s="64" t="s">
        <v>98</v>
      </c>
      <c r="C28" s="4"/>
      <c r="D28" s="64" t="s">
        <v>99</v>
      </c>
      <c r="E28" s="4"/>
      <c r="F28" s="64" t="s">
        <v>100</v>
      </c>
      <c r="G28" s="4"/>
    </row>
    <row r="29">
      <c r="A29" s="9"/>
      <c r="B29" s="48" t="s">
        <v>12</v>
      </c>
      <c r="C29" s="48" t="s">
        <v>13</v>
      </c>
      <c r="D29" s="48" t="s">
        <v>12</v>
      </c>
      <c r="E29" s="48" t="s">
        <v>13</v>
      </c>
      <c r="F29" s="48" t="s">
        <v>12</v>
      </c>
      <c r="G29" s="48" t="s">
        <v>13</v>
      </c>
    </row>
    <row r="30">
      <c r="A30" s="66" t="s">
        <v>14</v>
      </c>
      <c r="B30" s="13">
        <v>1.45</v>
      </c>
      <c r="C30" s="13">
        <v>4.72</v>
      </c>
      <c r="D30" s="13">
        <v>4.0</v>
      </c>
      <c r="E30" s="13">
        <v>7.14</v>
      </c>
      <c r="F30" s="13">
        <v>33.3</v>
      </c>
      <c r="G30" s="13">
        <v>76.39</v>
      </c>
    </row>
    <row r="31">
      <c r="A31" s="66" t="s">
        <v>15</v>
      </c>
      <c r="B31" s="13">
        <v>2.25</v>
      </c>
      <c r="C31" s="13">
        <v>3.25</v>
      </c>
      <c r="D31" s="13">
        <v>4.65</v>
      </c>
      <c r="E31" s="13">
        <v>6.73</v>
      </c>
      <c r="F31" s="13">
        <v>32.66</v>
      </c>
      <c r="G31" s="13">
        <v>71.43</v>
      </c>
    </row>
    <row r="32">
      <c r="A32" s="66" t="s">
        <v>16</v>
      </c>
      <c r="B32" s="13">
        <v>1.38</v>
      </c>
      <c r="C32" s="13">
        <v>2.82</v>
      </c>
      <c r="D32" s="13">
        <v>4.15</v>
      </c>
      <c r="E32" s="13">
        <v>5.72</v>
      </c>
      <c r="F32" s="13">
        <v>31.85</v>
      </c>
      <c r="G32" s="13">
        <v>69.7</v>
      </c>
    </row>
    <row r="33">
      <c r="A33" s="66" t="s">
        <v>17</v>
      </c>
      <c r="B33" s="13">
        <v>2.37</v>
      </c>
      <c r="C33" s="13">
        <v>3.37</v>
      </c>
      <c r="D33" s="13">
        <v>4.76</v>
      </c>
      <c r="E33" s="13">
        <v>6.04</v>
      </c>
      <c r="F33" s="13">
        <v>31.2</v>
      </c>
      <c r="G33" s="13">
        <v>67.38</v>
      </c>
    </row>
    <row r="34">
      <c r="A34" s="66" t="s">
        <v>18</v>
      </c>
      <c r="B34" s="13">
        <v>1.49</v>
      </c>
      <c r="C34" s="13">
        <v>3.23</v>
      </c>
      <c r="D34" s="13">
        <v>4.99</v>
      </c>
      <c r="E34" s="13">
        <v>5.7</v>
      </c>
      <c r="F34" s="13">
        <v>31.35</v>
      </c>
      <c r="G34" s="13">
        <v>69.64</v>
      </c>
    </row>
    <row r="35">
      <c r="A35" s="69" t="s">
        <v>24</v>
      </c>
      <c r="B35" s="69">
        <f t="shared" ref="B35:G35" si="8">AVERAGEA(B30:B34)</f>
        <v>1.788</v>
      </c>
      <c r="C35" s="69">
        <f t="shared" si="8"/>
        <v>3.478</v>
      </c>
      <c r="D35" s="69">
        <f t="shared" si="8"/>
        <v>4.51</v>
      </c>
      <c r="E35" s="69">
        <f t="shared" si="8"/>
        <v>6.266</v>
      </c>
      <c r="F35" s="69">
        <f t="shared" si="8"/>
        <v>32.072</v>
      </c>
      <c r="G35" s="69">
        <f t="shared" si="8"/>
        <v>70.908</v>
      </c>
    </row>
    <row r="37">
      <c r="A37" s="71" t="s">
        <v>110</v>
      </c>
      <c r="B37" s="64" t="s">
        <v>98</v>
      </c>
      <c r="C37" s="4"/>
      <c r="D37" s="64" t="s">
        <v>99</v>
      </c>
      <c r="E37" s="4"/>
      <c r="F37" s="64" t="s">
        <v>100</v>
      </c>
      <c r="G37" s="4"/>
    </row>
    <row r="38">
      <c r="A38" s="9"/>
      <c r="B38" s="48" t="s">
        <v>12</v>
      </c>
      <c r="C38" s="48" t="s">
        <v>13</v>
      </c>
      <c r="D38" s="48" t="s">
        <v>12</v>
      </c>
      <c r="E38" s="48" t="s">
        <v>13</v>
      </c>
      <c r="F38" s="48" t="s">
        <v>12</v>
      </c>
      <c r="G38" s="48" t="s">
        <v>13</v>
      </c>
    </row>
    <row r="39">
      <c r="A39" s="66" t="s">
        <v>14</v>
      </c>
      <c r="B39" s="13">
        <v>1.53</v>
      </c>
      <c r="C39" s="13">
        <v>2.93</v>
      </c>
      <c r="D39" s="13">
        <v>4.25</v>
      </c>
      <c r="E39" s="13">
        <v>5.45</v>
      </c>
      <c r="F39" s="13">
        <v>32.36</v>
      </c>
      <c r="G39" s="13">
        <v>68.67</v>
      </c>
    </row>
    <row r="40">
      <c r="A40" s="66" t="s">
        <v>15</v>
      </c>
      <c r="B40" s="13">
        <v>2.27</v>
      </c>
      <c r="C40" s="13">
        <v>2.64</v>
      </c>
      <c r="D40" s="13">
        <v>4.98</v>
      </c>
      <c r="E40" s="13">
        <v>5.47</v>
      </c>
      <c r="F40" s="13">
        <v>32.29</v>
      </c>
      <c r="G40" s="13">
        <v>62.06</v>
      </c>
    </row>
    <row r="41">
      <c r="A41" s="66" t="s">
        <v>16</v>
      </c>
      <c r="B41" s="13">
        <v>1.37</v>
      </c>
      <c r="C41" s="13">
        <v>2.65</v>
      </c>
      <c r="D41" s="13">
        <v>5.06</v>
      </c>
      <c r="E41" s="13">
        <v>5.27</v>
      </c>
      <c r="F41" s="13">
        <v>32.71</v>
      </c>
      <c r="G41" s="13">
        <v>62.15</v>
      </c>
    </row>
    <row r="42">
      <c r="A42" s="66" t="s">
        <v>17</v>
      </c>
      <c r="B42" s="13">
        <v>2.3</v>
      </c>
      <c r="C42" s="13">
        <v>2.57</v>
      </c>
      <c r="D42" s="13">
        <v>4.34</v>
      </c>
      <c r="E42" s="13">
        <v>4.92</v>
      </c>
      <c r="F42" s="13">
        <v>31.89</v>
      </c>
      <c r="G42" s="13">
        <v>60.5</v>
      </c>
    </row>
    <row r="43">
      <c r="A43" s="66" t="s">
        <v>18</v>
      </c>
      <c r="B43" s="13">
        <v>1.57</v>
      </c>
      <c r="C43" s="13">
        <v>2.45</v>
      </c>
      <c r="D43" s="13">
        <v>4.86</v>
      </c>
      <c r="E43" s="13">
        <v>4.93</v>
      </c>
      <c r="F43" s="13">
        <v>31.27</v>
      </c>
      <c r="G43" s="13">
        <v>59.81</v>
      </c>
    </row>
    <row r="44">
      <c r="A44" s="69" t="s">
        <v>24</v>
      </c>
      <c r="B44" s="69">
        <f t="shared" ref="B44:G44" si="9">AVERAGEA(B39:B43)</f>
        <v>1.808</v>
      </c>
      <c r="C44" s="69">
        <f t="shared" si="9"/>
        <v>2.648</v>
      </c>
      <c r="D44" s="69">
        <f t="shared" si="9"/>
        <v>4.698</v>
      </c>
      <c r="E44" s="69">
        <f t="shared" si="9"/>
        <v>5.208</v>
      </c>
      <c r="F44" s="69">
        <f t="shared" si="9"/>
        <v>32.104</v>
      </c>
      <c r="G44" s="69">
        <f t="shared" si="9"/>
        <v>62.638</v>
      </c>
    </row>
    <row r="46">
      <c r="A46" s="71" t="s">
        <v>111</v>
      </c>
      <c r="B46" s="64" t="s">
        <v>98</v>
      </c>
      <c r="C46" s="4"/>
      <c r="D46" s="64" t="s">
        <v>99</v>
      </c>
      <c r="E46" s="4"/>
      <c r="F46" s="64" t="s">
        <v>100</v>
      </c>
      <c r="G46" s="4"/>
    </row>
    <row r="47">
      <c r="A47" s="9"/>
      <c r="B47" s="48" t="s">
        <v>12</v>
      </c>
      <c r="C47" s="48" t="s">
        <v>13</v>
      </c>
      <c r="D47" s="48" t="s">
        <v>12</v>
      </c>
      <c r="E47" s="48" t="s">
        <v>13</v>
      </c>
      <c r="F47" s="48" t="s">
        <v>12</v>
      </c>
      <c r="G47" s="48" t="s">
        <v>13</v>
      </c>
    </row>
    <row r="48">
      <c r="A48" s="66" t="s">
        <v>14</v>
      </c>
      <c r="B48" s="13">
        <v>1.7</v>
      </c>
      <c r="C48" s="13">
        <v>2.52</v>
      </c>
      <c r="D48" s="13">
        <v>4.29</v>
      </c>
      <c r="E48" s="13">
        <v>4.76</v>
      </c>
      <c r="F48" s="13">
        <v>33.03</v>
      </c>
      <c r="G48" s="13">
        <v>51.53</v>
      </c>
    </row>
    <row r="49">
      <c r="A49" s="66" t="s">
        <v>15</v>
      </c>
      <c r="B49" s="13">
        <v>1.86</v>
      </c>
      <c r="C49" s="13">
        <v>2.46</v>
      </c>
      <c r="D49" s="13">
        <v>4.83</v>
      </c>
      <c r="E49" s="13">
        <v>4.23</v>
      </c>
      <c r="F49" s="13">
        <v>31.83</v>
      </c>
      <c r="G49" s="13">
        <v>54.11</v>
      </c>
    </row>
    <row r="50">
      <c r="A50" s="66" t="s">
        <v>16</v>
      </c>
      <c r="B50" s="13">
        <v>1.56</v>
      </c>
      <c r="C50" s="13">
        <v>2.35</v>
      </c>
      <c r="D50" s="13">
        <v>5.28</v>
      </c>
      <c r="E50" s="13">
        <v>4.3</v>
      </c>
      <c r="F50" s="13">
        <v>33.04</v>
      </c>
      <c r="G50" s="13">
        <v>43.98</v>
      </c>
    </row>
    <row r="51">
      <c r="A51" s="66" t="s">
        <v>17</v>
      </c>
      <c r="B51" s="13">
        <v>1.85</v>
      </c>
      <c r="C51" s="13">
        <v>2.36</v>
      </c>
      <c r="D51" s="13">
        <v>4.75</v>
      </c>
      <c r="E51" s="13">
        <v>4.28</v>
      </c>
      <c r="F51" s="13">
        <v>32.1</v>
      </c>
      <c r="G51" s="13">
        <v>44.17</v>
      </c>
    </row>
    <row r="52">
      <c r="A52" s="66" t="s">
        <v>18</v>
      </c>
      <c r="B52" s="13">
        <v>2.37</v>
      </c>
      <c r="C52" s="13">
        <v>2.29</v>
      </c>
      <c r="D52" s="13">
        <v>4.71</v>
      </c>
      <c r="E52" s="13">
        <v>4.32</v>
      </c>
      <c r="F52" s="13">
        <v>32.64</v>
      </c>
      <c r="G52" s="13">
        <v>46.4</v>
      </c>
    </row>
    <row r="53">
      <c r="A53" s="69" t="s">
        <v>24</v>
      </c>
      <c r="B53" s="69">
        <f t="shared" ref="B53:G53" si="10">AVERAGEA(B48:B52)</f>
        <v>1.868</v>
      </c>
      <c r="C53" s="69">
        <f t="shared" si="10"/>
        <v>2.396</v>
      </c>
      <c r="D53" s="69">
        <f t="shared" si="10"/>
        <v>4.772</v>
      </c>
      <c r="E53" s="69">
        <f t="shared" si="10"/>
        <v>4.378</v>
      </c>
      <c r="F53" s="69">
        <f t="shared" si="10"/>
        <v>32.528</v>
      </c>
      <c r="G53" s="69">
        <f t="shared" si="10"/>
        <v>48.038</v>
      </c>
    </row>
    <row r="55">
      <c r="A55" s="71" t="s">
        <v>112</v>
      </c>
      <c r="B55" s="64" t="s">
        <v>98</v>
      </c>
      <c r="C55" s="4"/>
      <c r="D55" s="64" t="s">
        <v>99</v>
      </c>
      <c r="E55" s="4"/>
      <c r="F55" s="64" t="s">
        <v>100</v>
      </c>
      <c r="G55" s="4"/>
    </row>
    <row r="56">
      <c r="A56" s="9"/>
      <c r="B56" s="48" t="s">
        <v>12</v>
      </c>
      <c r="C56" s="48" t="s">
        <v>13</v>
      </c>
      <c r="D56" s="48" t="s">
        <v>12</v>
      </c>
      <c r="E56" s="48" t="s">
        <v>13</v>
      </c>
      <c r="F56" s="48" t="s">
        <v>12</v>
      </c>
      <c r="G56" s="48" t="s">
        <v>13</v>
      </c>
    </row>
    <row r="57">
      <c r="A57" s="66" t="s">
        <v>14</v>
      </c>
      <c r="B57" s="13">
        <v>1.4</v>
      </c>
      <c r="C57" s="13">
        <v>2.87</v>
      </c>
      <c r="D57" s="13">
        <v>4.99</v>
      </c>
      <c r="E57" s="13">
        <v>5.96</v>
      </c>
      <c r="F57" s="13">
        <v>33.26</v>
      </c>
      <c r="G57" s="13">
        <v>71.62</v>
      </c>
    </row>
    <row r="58">
      <c r="A58" s="66" t="s">
        <v>15</v>
      </c>
      <c r="B58" s="13">
        <v>2.47</v>
      </c>
      <c r="C58" s="13">
        <v>2.64</v>
      </c>
      <c r="D58" s="13">
        <v>4.57</v>
      </c>
      <c r="E58" s="13">
        <v>5.21</v>
      </c>
      <c r="F58" s="13">
        <v>32.68</v>
      </c>
      <c r="G58" s="13">
        <v>63.41</v>
      </c>
    </row>
    <row r="59">
      <c r="A59" s="66" t="s">
        <v>16</v>
      </c>
      <c r="B59" s="13">
        <v>2.37</v>
      </c>
      <c r="C59" s="13">
        <v>2.75</v>
      </c>
      <c r="D59" s="13">
        <v>5.48</v>
      </c>
      <c r="E59" s="13">
        <v>5.71</v>
      </c>
      <c r="F59" s="13">
        <v>31.94</v>
      </c>
      <c r="G59" s="13">
        <v>66.22</v>
      </c>
    </row>
    <row r="60">
      <c r="A60" s="66" t="s">
        <v>17</v>
      </c>
      <c r="B60" s="13">
        <v>2.43</v>
      </c>
      <c r="C60" s="13">
        <v>2.83</v>
      </c>
      <c r="D60" s="13">
        <v>5.06</v>
      </c>
      <c r="E60" s="13">
        <v>5.52</v>
      </c>
      <c r="F60" s="13">
        <v>31.61</v>
      </c>
      <c r="G60" s="13">
        <v>61.39</v>
      </c>
    </row>
    <row r="61">
      <c r="A61" s="66" t="s">
        <v>18</v>
      </c>
      <c r="B61" s="13">
        <v>2.32</v>
      </c>
      <c r="C61" s="13">
        <v>2.69</v>
      </c>
      <c r="D61" s="13">
        <v>4.61</v>
      </c>
      <c r="E61" s="13">
        <v>5.07</v>
      </c>
      <c r="F61" s="13">
        <v>31.39</v>
      </c>
      <c r="G61" s="13">
        <v>67.29</v>
      </c>
    </row>
    <row r="62">
      <c r="A62" s="69" t="s">
        <v>24</v>
      </c>
      <c r="B62" s="69">
        <f t="shared" ref="B62:G62" si="11">AVERAGEA(B57:B61)</f>
        <v>2.198</v>
      </c>
      <c r="C62" s="69">
        <f t="shared" si="11"/>
        <v>2.756</v>
      </c>
      <c r="D62" s="69">
        <f t="shared" si="11"/>
        <v>4.942</v>
      </c>
      <c r="E62" s="69">
        <f t="shared" si="11"/>
        <v>5.494</v>
      </c>
      <c r="F62" s="69">
        <f t="shared" si="11"/>
        <v>32.176</v>
      </c>
      <c r="G62" s="69">
        <f t="shared" si="11"/>
        <v>65.986</v>
      </c>
    </row>
  </sheetData>
  <mergeCells count="44">
    <mergeCell ref="N1:O1"/>
    <mergeCell ref="Q1:Q2"/>
    <mergeCell ref="R1:S1"/>
    <mergeCell ref="T1:U1"/>
    <mergeCell ref="V1:W1"/>
    <mergeCell ref="A1:A2"/>
    <mergeCell ref="B1:C1"/>
    <mergeCell ref="D1:E1"/>
    <mergeCell ref="F1:G1"/>
    <mergeCell ref="I1:I2"/>
    <mergeCell ref="J1:K1"/>
    <mergeCell ref="L1:M1"/>
    <mergeCell ref="B10:C10"/>
    <mergeCell ref="D10:E10"/>
    <mergeCell ref="F10:G10"/>
    <mergeCell ref="I10:I11"/>
    <mergeCell ref="J10:K10"/>
    <mergeCell ref="L10:M10"/>
    <mergeCell ref="N10:O10"/>
    <mergeCell ref="L19:M19"/>
    <mergeCell ref="N19:O19"/>
    <mergeCell ref="A10:A11"/>
    <mergeCell ref="A19:A20"/>
    <mergeCell ref="B19:C19"/>
    <mergeCell ref="D19:E19"/>
    <mergeCell ref="F19:G19"/>
    <mergeCell ref="I19:I20"/>
    <mergeCell ref="J19:K19"/>
    <mergeCell ref="A28:A29"/>
    <mergeCell ref="B28:C28"/>
    <mergeCell ref="D28:E28"/>
    <mergeCell ref="F28:G28"/>
    <mergeCell ref="B37:C37"/>
    <mergeCell ref="D37:E37"/>
    <mergeCell ref="F37:G37"/>
    <mergeCell ref="D55:E55"/>
    <mergeCell ref="F55:G55"/>
    <mergeCell ref="A37:A38"/>
    <mergeCell ref="A46:A47"/>
    <mergeCell ref="B46:C46"/>
    <mergeCell ref="D46:E46"/>
    <mergeCell ref="F46:G46"/>
    <mergeCell ref="A55:A56"/>
    <mergeCell ref="B55:C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63"/>
    <col customWidth="1" min="12" max="12" width="15.38"/>
    <col customWidth="1" min="13" max="13" width="16.5"/>
    <col customWidth="1" min="14" max="14" width="16.63"/>
    <col customWidth="1" min="15" max="15" width="13.5"/>
    <col customWidth="1" min="16" max="16" width="18.38"/>
    <col customWidth="1" min="17" max="17" width="17.13"/>
  </cols>
  <sheetData>
    <row r="1">
      <c r="A1" s="63" t="s">
        <v>113</v>
      </c>
      <c r="B1" s="77"/>
      <c r="C1" s="3"/>
      <c r="D1" s="3"/>
      <c r="E1" s="4"/>
      <c r="G1" s="71" t="s">
        <v>114</v>
      </c>
      <c r="H1" s="77"/>
      <c r="I1" s="3"/>
      <c r="J1" s="3"/>
      <c r="K1" s="4"/>
      <c r="M1" s="71" t="s">
        <v>115</v>
      </c>
      <c r="N1" s="77"/>
      <c r="O1" s="3"/>
      <c r="P1" s="3"/>
      <c r="Q1" s="4"/>
    </row>
    <row r="2">
      <c r="A2" s="5"/>
      <c r="B2" s="64" t="s">
        <v>116</v>
      </c>
      <c r="C2" s="4"/>
      <c r="D2" s="64" t="s">
        <v>117</v>
      </c>
      <c r="E2" s="4"/>
      <c r="G2" s="5"/>
      <c r="H2" s="64" t="s">
        <v>116</v>
      </c>
      <c r="I2" s="4"/>
      <c r="J2" s="64" t="s">
        <v>117</v>
      </c>
      <c r="K2" s="4"/>
      <c r="M2" s="5"/>
      <c r="N2" s="64" t="s">
        <v>116</v>
      </c>
      <c r="O2" s="4"/>
      <c r="P2" s="64" t="s">
        <v>117</v>
      </c>
      <c r="Q2" s="4"/>
    </row>
    <row r="3">
      <c r="A3" s="9"/>
      <c r="B3" s="48" t="s">
        <v>12</v>
      </c>
      <c r="C3" s="48" t="s">
        <v>13</v>
      </c>
      <c r="D3" s="48" t="s">
        <v>12</v>
      </c>
      <c r="E3" s="48" t="s">
        <v>13</v>
      </c>
      <c r="G3" s="9"/>
      <c r="H3" s="48" t="s">
        <v>12</v>
      </c>
      <c r="I3" s="48" t="s">
        <v>13</v>
      </c>
      <c r="J3" s="48" t="s">
        <v>12</v>
      </c>
      <c r="K3" s="48" t="s">
        <v>13</v>
      </c>
      <c r="M3" s="9"/>
      <c r="N3" s="48" t="s">
        <v>12</v>
      </c>
      <c r="O3" s="48" t="s">
        <v>13</v>
      </c>
      <c r="P3" s="48" t="s">
        <v>12</v>
      </c>
      <c r="Q3" s="48" t="s">
        <v>13</v>
      </c>
    </row>
    <row r="4">
      <c r="A4" s="66" t="s">
        <v>14</v>
      </c>
      <c r="B4" s="13">
        <v>2.84</v>
      </c>
      <c r="C4" s="13">
        <v>3.1</v>
      </c>
      <c r="D4" s="13">
        <v>5.95</v>
      </c>
      <c r="E4" s="13">
        <v>6.83</v>
      </c>
      <c r="G4" s="66" t="s">
        <v>14</v>
      </c>
      <c r="H4" s="13">
        <v>2.89</v>
      </c>
      <c r="I4" s="13">
        <v>2.02</v>
      </c>
      <c r="J4" s="13">
        <v>3.94</v>
      </c>
      <c r="K4" s="13">
        <v>5.3</v>
      </c>
      <c r="M4" s="66" t="s">
        <v>14</v>
      </c>
      <c r="N4" s="13">
        <v>1.89</v>
      </c>
      <c r="O4" s="13">
        <v>3.09</v>
      </c>
      <c r="P4" s="13">
        <v>6.02</v>
      </c>
      <c r="Q4" s="13">
        <v>8.05</v>
      </c>
    </row>
    <row r="5">
      <c r="A5" s="66" t="s">
        <v>15</v>
      </c>
      <c r="B5" s="13">
        <v>2.62</v>
      </c>
      <c r="C5" s="13">
        <v>1.98</v>
      </c>
      <c r="D5" s="13">
        <v>5.46</v>
      </c>
      <c r="E5" s="13">
        <v>3.91</v>
      </c>
      <c r="G5" s="66" t="s">
        <v>15</v>
      </c>
      <c r="H5" s="13">
        <v>2.06</v>
      </c>
      <c r="I5" s="13">
        <v>1.91</v>
      </c>
      <c r="J5" s="13">
        <v>4.11</v>
      </c>
      <c r="K5" s="13">
        <v>4.32</v>
      </c>
      <c r="M5" s="66" t="s">
        <v>15</v>
      </c>
      <c r="N5" s="13">
        <v>2.09</v>
      </c>
      <c r="O5" s="13">
        <v>2.03</v>
      </c>
      <c r="P5" s="13">
        <v>4.64</v>
      </c>
      <c r="Q5" s="13">
        <v>4.04</v>
      </c>
    </row>
    <row r="6">
      <c r="A6" s="66" t="s">
        <v>16</v>
      </c>
      <c r="B6" s="13">
        <v>1.5</v>
      </c>
      <c r="C6" s="13">
        <v>1.86</v>
      </c>
      <c r="D6" s="13">
        <v>4.56</v>
      </c>
      <c r="E6" s="13">
        <v>3.89</v>
      </c>
      <c r="G6" s="66" t="s">
        <v>16</v>
      </c>
      <c r="H6" s="13">
        <v>1.86</v>
      </c>
      <c r="I6" s="13">
        <v>1.88</v>
      </c>
      <c r="J6" s="13">
        <v>4.58</v>
      </c>
      <c r="K6" s="13">
        <v>3.96</v>
      </c>
      <c r="M6" s="66" t="s">
        <v>16</v>
      </c>
      <c r="N6" s="13"/>
      <c r="O6" s="13"/>
      <c r="P6" s="13"/>
      <c r="Q6" s="13"/>
    </row>
    <row r="7">
      <c r="A7" s="66" t="s">
        <v>17</v>
      </c>
      <c r="B7" s="13">
        <v>2.64</v>
      </c>
      <c r="C7" s="13">
        <v>1.87</v>
      </c>
      <c r="D7" s="13">
        <v>5.21</v>
      </c>
      <c r="E7" s="13">
        <v>3.83</v>
      </c>
      <c r="G7" s="66" t="s">
        <v>17</v>
      </c>
      <c r="H7" s="13">
        <v>1.94</v>
      </c>
      <c r="I7" s="13">
        <v>1.91</v>
      </c>
      <c r="J7" s="13">
        <v>4.3</v>
      </c>
      <c r="K7" s="13">
        <v>3.93</v>
      </c>
      <c r="M7" s="66" t="s">
        <v>17</v>
      </c>
      <c r="N7" s="13"/>
      <c r="O7" s="13"/>
      <c r="P7" s="13"/>
      <c r="Q7" s="13"/>
    </row>
    <row r="8">
      <c r="A8" s="66" t="s">
        <v>18</v>
      </c>
      <c r="B8" s="13">
        <v>2.19</v>
      </c>
      <c r="C8" s="13">
        <v>2.18</v>
      </c>
      <c r="D8" s="13">
        <v>5.22</v>
      </c>
      <c r="E8" s="13">
        <v>6.44</v>
      </c>
      <c r="G8" s="66" t="s">
        <v>18</v>
      </c>
      <c r="H8" s="13">
        <v>1.37</v>
      </c>
      <c r="I8" s="13">
        <v>1.92</v>
      </c>
      <c r="J8" s="13">
        <v>4.72</v>
      </c>
      <c r="K8" s="13">
        <v>3.8</v>
      </c>
      <c r="M8" s="66" t="s">
        <v>18</v>
      </c>
      <c r="N8" s="13"/>
      <c r="O8" s="13"/>
      <c r="P8" s="13"/>
      <c r="Q8" s="13"/>
    </row>
    <row r="9">
      <c r="A9" s="69" t="s">
        <v>24</v>
      </c>
      <c r="B9" s="69">
        <f t="shared" ref="B9:E9" si="1">AVERAGEA(B4:B8)</f>
        <v>2.358</v>
      </c>
      <c r="C9" s="69">
        <f t="shared" si="1"/>
        <v>2.198</v>
      </c>
      <c r="D9" s="69">
        <f t="shared" si="1"/>
        <v>5.28</v>
      </c>
      <c r="E9" s="69">
        <f t="shared" si="1"/>
        <v>4.98</v>
      </c>
      <c r="G9" s="69" t="s">
        <v>24</v>
      </c>
      <c r="H9" s="69">
        <f t="shared" ref="H9:K9" si="2">AVERAGEA(H4:H8)</f>
        <v>2.024</v>
      </c>
      <c r="I9" s="69">
        <f t="shared" si="2"/>
        <v>1.928</v>
      </c>
      <c r="J9" s="69">
        <f t="shared" si="2"/>
        <v>4.33</v>
      </c>
      <c r="K9" s="69">
        <f t="shared" si="2"/>
        <v>4.262</v>
      </c>
      <c r="M9" s="69" t="s">
        <v>24</v>
      </c>
      <c r="N9" s="69">
        <f t="shared" ref="N9:Q9" si="3">AVERAGEA(N4:N8)</f>
        <v>1.99</v>
      </c>
      <c r="O9" s="69">
        <f t="shared" si="3"/>
        <v>2.56</v>
      </c>
      <c r="P9" s="69">
        <f t="shared" si="3"/>
        <v>5.33</v>
      </c>
      <c r="Q9" s="69">
        <f t="shared" si="3"/>
        <v>6.045</v>
      </c>
    </row>
    <row r="11">
      <c r="A11" s="66" t="s">
        <v>14</v>
      </c>
      <c r="B11" s="13">
        <v>2.44</v>
      </c>
      <c r="C11" s="13">
        <v>3.77</v>
      </c>
      <c r="D11" s="13">
        <v>5.73</v>
      </c>
      <c r="E11" s="13">
        <v>8.5</v>
      </c>
      <c r="G11" s="66" t="s">
        <v>14</v>
      </c>
      <c r="H11" s="13">
        <v>6.19</v>
      </c>
      <c r="I11" s="13">
        <v>17.22</v>
      </c>
      <c r="J11" s="13">
        <v>11.14</v>
      </c>
      <c r="K11" s="13">
        <v>13.27</v>
      </c>
    </row>
    <row r="12">
      <c r="A12" s="66" t="s">
        <v>15</v>
      </c>
      <c r="B12" s="13">
        <v>1.81</v>
      </c>
      <c r="C12" s="13">
        <v>3.52</v>
      </c>
      <c r="D12" s="13">
        <v>5.61</v>
      </c>
      <c r="E12" s="13">
        <v>6.57</v>
      </c>
      <c r="G12" s="66" t="s">
        <v>15</v>
      </c>
      <c r="H12" s="13">
        <v>6.08</v>
      </c>
      <c r="I12" s="13">
        <v>14.31</v>
      </c>
      <c r="J12" s="13">
        <v>11.72</v>
      </c>
      <c r="K12" s="13">
        <v>34.09</v>
      </c>
      <c r="M12" s="39" t="s">
        <v>118</v>
      </c>
      <c r="P12" s="39" t="s">
        <v>119</v>
      </c>
    </row>
    <row r="13">
      <c r="A13" s="66" t="s">
        <v>16</v>
      </c>
      <c r="B13" s="13">
        <v>2.34</v>
      </c>
      <c r="C13" s="13">
        <v>3.5</v>
      </c>
      <c r="D13" s="39">
        <v>5.95</v>
      </c>
      <c r="E13" s="13">
        <v>6.37</v>
      </c>
      <c r="G13" s="66" t="s">
        <v>16</v>
      </c>
      <c r="H13" s="13">
        <v>5.96</v>
      </c>
      <c r="I13" s="13">
        <v>17.65</v>
      </c>
      <c r="J13" s="39">
        <v>13.73</v>
      </c>
      <c r="K13" s="13">
        <v>34.3</v>
      </c>
      <c r="M13" s="78" t="s">
        <v>120</v>
      </c>
      <c r="N13" s="78" t="s">
        <v>121</v>
      </c>
      <c r="P13" s="78" t="s">
        <v>120</v>
      </c>
      <c r="Q13" s="78" t="s">
        <v>122</v>
      </c>
    </row>
    <row r="14">
      <c r="A14" s="66" t="s">
        <v>17</v>
      </c>
      <c r="B14" s="13">
        <v>1.81</v>
      </c>
      <c r="C14" s="13">
        <v>3.4</v>
      </c>
      <c r="D14" s="13">
        <v>5.72</v>
      </c>
      <c r="E14" s="13">
        <v>6.21</v>
      </c>
      <c r="G14" s="66" t="s">
        <v>17</v>
      </c>
      <c r="H14" s="13">
        <v>7.49</v>
      </c>
      <c r="I14" s="13">
        <v>16.87</v>
      </c>
      <c r="J14" s="13">
        <v>10.42</v>
      </c>
      <c r="K14" s="13">
        <v>32.11</v>
      </c>
      <c r="M14" s="13">
        <v>6.83</v>
      </c>
      <c r="N14" s="47">
        <v>3.32</v>
      </c>
      <c r="P14" s="13">
        <v>5.95</v>
      </c>
      <c r="Q14" s="47">
        <v>2.5</v>
      </c>
    </row>
    <row r="15">
      <c r="A15" s="66" t="s">
        <v>18</v>
      </c>
      <c r="B15" s="13">
        <v>2.44</v>
      </c>
      <c r="C15" s="13">
        <v>3.3</v>
      </c>
      <c r="D15" s="13">
        <v>5.6</v>
      </c>
      <c r="E15" s="13">
        <v>6.24</v>
      </c>
      <c r="G15" s="66" t="s">
        <v>18</v>
      </c>
      <c r="H15" s="13">
        <v>7.63</v>
      </c>
      <c r="I15" s="13">
        <v>15.97</v>
      </c>
      <c r="J15" s="13">
        <v>12.32</v>
      </c>
      <c r="K15" s="13">
        <v>31.72</v>
      </c>
      <c r="M15" s="13">
        <v>3.91</v>
      </c>
      <c r="N15" s="47">
        <v>2.86</v>
      </c>
      <c r="P15" s="13">
        <v>5.46</v>
      </c>
      <c r="Q15" s="47">
        <v>2.5</v>
      </c>
    </row>
    <row r="16">
      <c r="A16" s="69" t="s">
        <v>24</v>
      </c>
      <c r="B16" s="69">
        <f t="shared" ref="B16:E16" si="4">AVERAGEA(B11:B15)</f>
        <v>2.168</v>
      </c>
      <c r="C16" s="69">
        <f t="shared" si="4"/>
        <v>3.498</v>
      </c>
      <c r="D16" s="69">
        <f t="shared" si="4"/>
        <v>5.722</v>
      </c>
      <c r="E16" s="69">
        <f t="shared" si="4"/>
        <v>6.778</v>
      </c>
      <c r="G16" s="69" t="s">
        <v>24</v>
      </c>
      <c r="H16" s="69">
        <f t="shared" ref="H16:K16" si="5">AVERAGEA(H11:H15)</f>
        <v>6.67</v>
      </c>
      <c r="I16" s="69">
        <f t="shared" si="5"/>
        <v>16.404</v>
      </c>
      <c r="J16" s="69">
        <f t="shared" si="5"/>
        <v>11.866</v>
      </c>
      <c r="K16" s="69">
        <f t="shared" si="5"/>
        <v>29.098</v>
      </c>
      <c r="M16" s="13">
        <v>3.89</v>
      </c>
      <c r="N16" s="47">
        <v>2.5</v>
      </c>
      <c r="P16" s="13">
        <v>4.56</v>
      </c>
      <c r="Q16" s="47">
        <v>2.5</v>
      </c>
    </row>
    <row r="17">
      <c r="I17" s="79">
        <v>14.49</v>
      </c>
      <c r="K17" s="79">
        <v>33.58</v>
      </c>
      <c r="M17" s="13">
        <v>3.83</v>
      </c>
      <c r="N17" s="47">
        <v>2.44</v>
      </c>
      <c r="P17" s="13">
        <v>5.21</v>
      </c>
      <c r="Q17" s="47">
        <v>2.5</v>
      </c>
    </row>
    <row r="18">
      <c r="A18" s="66" t="s">
        <v>14</v>
      </c>
      <c r="B18" s="13">
        <v>4.0</v>
      </c>
      <c r="C18" s="13">
        <v>16.98</v>
      </c>
      <c r="D18" s="13">
        <v>13.68</v>
      </c>
      <c r="E18" s="13">
        <v>16.41</v>
      </c>
      <c r="I18" s="79">
        <v>10.03</v>
      </c>
      <c r="K18" s="79">
        <v>31.74</v>
      </c>
      <c r="M18" s="13">
        <v>6.44</v>
      </c>
      <c r="N18" s="47">
        <v>2.72</v>
      </c>
      <c r="P18" s="13">
        <v>5.22</v>
      </c>
      <c r="Q18" s="47">
        <v>2.5</v>
      </c>
    </row>
    <row r="19">
      <c r="A19" s="66" t="s">
        <v>15</v>
      </c>
      <c r="B19" s="13">
        <v>5.55</v>
      </c>
      <c r="C19" s="13">
        <v>17.14</v>
      </c>
      <c r="D19" s="13">
        <v>11.71</v>
      </c>
      <c r="E19" s="13">
        <v>15.04</v>
      </c>
      <c r="I19" s="79">
        <v>19.91</v>
      </c>
      <c r="K19" s="79">
        <v>30.58</v>
      </c>
      <c r="M19" s="69">
        <f t="shared" ref="M19:N19" si="6">AVERAGEA(M14:M18)</f>
        <v>4.98</v>
      </c>
      <c r="N19" s="69">
        <f t="shared" si="6"/>
        <v>2.768</v>
      </c>
      <c r="P19" s="69">
        <f t="shared" ref="P19:Q19" si="7">AVERAGEA(P14:P18)</f>
        <v>5.28</v>
      </c>
      <c r="Q19" s="69">
        <f t="shared" si="7"/>
        <v>2.5</v>
      </c>
    </row>
    <row r="20">
      <c r="A20" s="66" t="s">
        <v>16</v>
      </c>
      <c r="B20" s="13">
        <v>4.42</v>
      </c>
      <c r="C20" s="13">
        <v>14.1</v>
      </c>
      <c r="D20" s="39">
        <v>11.38</v>
      </c>
      <c r="E20" s="13">
        <v>28.17</v>
      </c>
    </row>
    <row r="21">
      <c r="A21" s="66" t="s">
        <v>17</v>
      </c>
      <c r="B21" s="13">
        <v>3.76</v>
      </c>
      <c r="C21" s="13">
        <v>12.45</v>
      </c>
      <c r="D21" s="13">
        <v>13.48</v>
      </c>
      <c r="E21" s="13">
        <v>32.49</v>
      </c>
    </row>
    <row r="22">
      <c r="A22" s="66" t="s">
        <v>18</v>
      </c>
      <c r="B22" s="13">
        <v>5.95</v>
      </c>
      <c r="C22" s="13">
        <v>15.59</v>
      </c>
      <c r="D22" s="13">
        <v>12.06</v>
      </c>
      <c r="E22" s="13">
        <v>31.74</v>
      </c>
    </row>
    <row r="23">
      <c r="A23" s="69" t="s">
        <v>24</v>
      </c>
      <c r="B23" s="69">
        <f t="shared" ref="B23:E23" si="8">AVERAGEA(B18:B22)</f>
        <v>4.736</v>
      </c>
      <c r="C23" s="69">
        <f t="shared" si="8"/>
        <v>15.252</v>
      </c>
      <c r="D23" s="69">
        <f t="shared" si="8"/>
        <v>12.462</v>
      </c>
      <c r="E23" s="69">
        <f t="shared" si="8"/>
        <v>24.77</v>
      </c>
    </row>
    <row r="27">
      <c r="M27" s="80" t="s">
        <v>123</v>
      </c>
      <c r="N27" s="80" t="s">
        <v>124</v>
      </c>
      <c r="O27" s="80" t="s">
        <v>125</v>
      </c>
      <c r="P27" s="80" t="s">
        <v>126</v>
      </c>
      <c r="Q27" s="80" t="s">
        <v>127</v>
      </c>
    </row>
    <row r="28">
      <c r="M28" s="47" t="s">
        <v>128</v>
      </c>
      <c r="N28" s="47">
        <v>99.0</v>
      </c>
      <c r="O28" s="47">
        <v>97.0</v>
      </c>
      <c r="P28" s="50">
        <f t="shared" ref="P28:P31" si="9">SUM(N28:O28)/2</f>
        <v>98</v>
      </c>
      <c r="Q28" s="47">
        <v>315.0</v>
      </c>
    </row>
    <row r="29">
      <c r="M29" s="47" t="s">
        <v>129</v>
      </c>
      <c r="N29" s="47">
        <v>57.0</v>
      </c>
      <c r="O29" s="47">
        <v>55.0</v>
      </c>
      <c r="P29" s="50">
        <f t="shared" si="9"/>
        <v>56</v>
      </c>
      <c r="Q29" s="47">
        <v>192.0</v>
      </c>
    </row>
    <row r="30">
      <c r="M30" s="47" t="s">
        <v>130</v>
      </c>
      <c r="N30" s="47">
        <v>28.0</v>
      </c>
      <c r="O30" s="47">
        <v>27.0</v>
      </c>
      <c r="P30" s="50">
        <f t="shared" si="9"/>
        <v>27.5</v>
      </c>
      <c r="Q30" s="47">
        <v>95.0</v>
      </c>
    </row>
    <row r="31">
      <c r="M31" s="47">
        <v>50000.0</v>
      </c>
      <c r="N31" s="47">
        <v>2.44</v>
      </c>
      <c r="O31" s="47">
        <v>2.72</v>
      </c>
      <c r="P31" s="50">
        <f t="shared" si="9"/>
        <v>2.58</v>
      </c>
      <c r="Q31" s="47">
        <v>9.4</v>
      </c>
    </row>
  </sheetData>
  <mergeCells count="14">
    <mergeCell ref="D2:E2"/>
    <mergeCell ref="H2:I2"/>
    <mergeCell ref="J2:K2"/>
    <mergeCell ref="N2:O2"/>
    <mergeCell ref="M12:N12"/>
    <mergeCell ref="P12:Q12"/>
    <mergeCell ref="A1:A3"/>
    <mergeCell ref="B1:E1"/>
    <mergeCell ref="G1:G3"/>
    <mergeCell ref="H1:K1"/>
    <mergeCell ref="M1:M3"/>
    <mergeCell ref="N1:Q1"/>
    <mergeCell ref="B2:C2"/>
    <mergeCell ref="P2:Q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25"/>
    <col customWidth="1" min="12" max="12" width="0.63"/>
    <col customWidth="1" min="23" max="23" width="0.38"/>
  </cols>
  <sheetData>
    <row r="1">
      <c r="A1" s="81"/>
      <c r="B1" s="2" t="s">
        <v>131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>
      <c r="A2" s="5"/>
      <c r="B2" s="7" t="s">
        <v>132</v>
      </c>
      <c r="C2" s="4"/>
      <c r="D2" s="7" t="s">
        <v>133</v>
      </c>
      <c r="E2" s="4"/>
      <c r="F2" s="7" t="s">
        <v>134</v>
      </c>
      <c r="G2" s="4"/>
      <c r="H2" s="7" t="s">
        <v>135</v>
      </c>
      <c r="I2" s="4"/>
      <c r="J2" s="7" t="s">
        <v>136</v>
      </c>
      <c r="K2" s="4"/>
      <c r="L2" s="6"/>
      <c r="M2" s="7" t="s">
        <v>137</v>
      </c>
      <c r="N2" s="4"/>
      <c r="O2" s="7" t="s">
        <v>138</v>
      </c>
      <c r="P2" s="4"/>
      <c r="Q2" s="7" t="s">
        <v>139</v>
      </c>
      <c r="R2" s="4"/>
      <c r="S2" s="7" t="s">
        <v>140</v>
      </c>
      <c r="T2" s="4"/>
      <c r="U2" s="7" t="s">
        <v>141</v>
      </c>
      <c r="V2" s="4"/>
      <c r="W2" s="8"/>
      <c r="X2" s="7" t="s">
        <v>142</v>
      </c>
      <c r="Y2" s="4"/>
      <c r="Z2" s="7" t="s">
        <v>143</v>
      </c>
      <c r="AA2" s="4"/>
      <c r="AB2" s="7" t="s">
        <v>144</v>
      </c>
      <c r="AC2" s="4"/>
      <c r="AD2" s="7" t="s">
        <v>145</v>
      </c>
      <c r="AE2" s="4"/>
      <c r="AF2" s="7" t="s">
        <v>146</v>
      </c>
      <c r="AG2" s="4"/>
    </row>
    <row r="3">
      <c r="A3" s="9"/>
      <c r="B3" s="11" t="s">
        <v>12</v>
      </c>
      <c r="C3" s="11" t="s">
        <v>13</v>
      </c>
      <c r="D3" s="11" t="s">
        <v>12</v>
      </c>
      <c r="E3" s="11" t="s">
        <v>13</v>
      </c>
      <c r="F3" s="11" t="s">
        <v>12</v>
      </c>
      <c r="G3" s="11" t="s">
        <v>13</v>
      </c>
      <c r="H3" s="11" t="s">
        <v>12</v>
      </c>
      <c r="I3" s="11" t="s">
        <v>13</v>
      </c>
      <c r="J3" s="11" t="s">
        <v>12</v>
      </c>
      <c r="K3" s="11" t="s">
        <v>13</v>
      </c>
      <c r="L3" s="10"/>
      <c r="M3" s="11" t="s">
        <v>12</v>
      </c>
      <c r="N3" s="12" t="s">
        <v>13</v>
      </c>
      <c r="O3" s="11" t="s">
        <v>12</v>
      </c>
      <c r="P3" s="11" t="s">
        <v>13</v>
      </c>
      <c r="Q3" s="11" t="s">
        <v>12</v>
      </c>
      <c r="R3" s="11" t="s">
        <v>13</v>
      </c>
      <c r="S3" s="11" t="s">
        <v>12</v>
      </c>
      <c r="T3" s="11" t="s">
        <v>13</v>
      </c>
      <c r="U3" s="11" t="s">
        <v>12</v>
      </c>
      <c r="V3" s="11" t="s">
        <v>13</v>
      </c>
      <c r="W3" s="10"/>
      <c r="X3" s="11" t="s">
        <v>12</v>
      </c>
      <c r="Y3" s="11" t="s">
        <v>13</v>
      </c>
      <c r="Z3" s="11" t="s">
        <v>12</v>
      </c>
      <c r="AA3" s="11" t="s">
        <v>13</v>
      </c>
      <c r="AB3" s="11" t="s">
        <v>12</v>
      </c>
      <c r="AC3" s="11" t="s">
        <v>13</v>
      </c>
      <c r="AD3" s="11" t="s">
        <v>12</v>
      </c>
      <c r="AE3" s="11" t="s">
        <v>13</v>
      </c>
      <c r="AF3" s="11" t="s">
        <v>12</v>
      </c>
      <c r="AG3" s="11" t="s">
        <v>13</v>
      </c>
    </row>
    <row r="4">
      <c r="A4" s="17" t="s">
        <v>14</v>
      </c>
      <c r="B4" s="31"/>
      <c r="C4" s="31"/>
      <c r="D4" s="32"/>
      <c r="E4" s="32"/>
      <c r="F4" s="32"/>
      <c r="G4" s="32"/>
      <c r="H4" s="32"/>
      <c r="I4" s="32"/>
      <c r="J4" s="32"/>
      <c r="K4" s="32"/>
      <c r="L4" s="30"/>
      <c r="M4" s="31">
        <v>58.543</v>
      </c>
      <c r="N4" s="31"/>
      <c r="O4" s="31">
        <v>47.889</v>
      </c>
      <c r="P4" s="32"/>
      <c r="Q4" s="31">
        <v>50.661</v>
      </c>
      <c r="R4" s="32"/>
      <c r="S4" s="31">
        <v>44.8507</v>
      </c>
      <c r="T4" s="32"/>
      <c r="U4" s="31">
        <v>46.696</v>
      </c>
      <c r="V4" s="32"/>
      <c r="W4" s="30"/>
      <c r="X4" s="31">
        <v>51.34</v>
      </c>
      <c r="Y4" s="32"/>
      <c r="Z4" s="31">
        <v>52.264</v>
      </c>
      <c r="AA4" s="32"/>
      <c r="AB4" s="31">
        <v>44.589</v>
      </c>
      <c r="AC4" s="32"/>
      <c r="AD4" s="31">
        <v>46.518</v>
      </c>
      <c r="AE4" s="32"/>
      <c r="AF4" s="32"/>
      <c r="AG4" s="32"/>
    </row>
    <row r="5">
      <c r="A5" s="17" t="s">
        <v>15</v>
      </c>
      <c r="B5" s="31"/>
      <c r="C5" s="31"/>
      <c r="D5" s="32"/>
      <c r="E5" s="32"/>
      <c r="F5" s="32"/>
      <c r="G5" s="32"/>
      <c r="H5" s="32"/>
      <c r="I5" s="32"/>
      <c r="J5" s="32"/>
      <c r="K5" s="32"/>
      <c r="L5" s="30"/>
      <c r="M5" s="13">
        <v>5.2125</v>
      </c>
      <c r="N5" s="31"/>
      <c r="O5" s="13">
        <v>9.2859</v>
      </c>
      <c r="P5" s="32"/>
      <c r="Q5" s="13">
        <v>5.0565</v>
      </c>
      <c r="R5" s="32"/>
      <c r="S5" s="13">
        <v>4.7678</v>
      </c>
      <c r="T5" s="32"/>
      <c r="U5" s="13">
        <v>7.1397</v>
      </c>
      <c r="V5" s="32"/>
      <c r="W5" s="30"/>
      <c r="X5" s="13">
        <v>7.5843</v>
      </c>
      <c r="Y5" s="32"/>
      <c r="Z5" s="13">
        <v>7.5315</v>
      </c>
      <c r="AA5" s="32"/>
      <c r="AB5" s="13">
        <v>4.5283</v>
      </c>
      <c r="AC5" s="32"/>
      <c r="AD5" s="13">
        <v>5.0235</v>
      </c>
      <c r="AE5" s="32"/>
      <c r="AF5" s="32"/>
      <c r="AG5" s="32"/>
    </row>
    <row r="6">
      <c r="A6" s="17" t="s">
        <v>16</v>
      </c>
      <c r="B6" s="31"/>
      <c r="C6" s="31"/>
      <c r="D6" s="32"/>
      <c r="E6" s="32"/>
      <c r="F6" s="32"/>
      <c r="G6" s="32"/>
      <c r="H6" s="32"/>
      <c r="I6" s="32"/>
      <c r="J6" s="32"/>
      <c r="K6" s="32"/>
      <c r="L6" s="30"/>
      <c r="M6" s="13">
        <v>5.0788</v>
      </c>
      <c r="N6" s="31"/>
      <c r="O6" s="13">
        <v>4.9306</v>
      </c>
      <c r="P6" s="32"/>
      <c r="Q6" s="13">
        <v>5.1174</v>
      </c>
      <c r="R6" s="32"/>
      <c r="S6" s="13">
        <v>4.8601</v>
      </c>
      <c r="T6" s="32"/>
      <c r="U6" s="13">
        <v>5.9665</v>
      </c>
      <c r="V6" s="32"/>
      <c r="W6" s="30"/>
      <c r="X6" s="13">
        <v>5.2198</v>
      </c>
      <c r="Y6" s="32"/>
      <c r="Z6" s="13">
        <v>5.711</v>
      </c>
      <c r="AA6" s="32"/>
      <c r="AB6" s="13">
        <v>4.0142</v>
      </c>
      <c r="AC6" s="32"/>
      <c r="AD6" s="13">
        <v>4.2651</v>
      </c>
      <c r="AE6" s="32"/>
      <c r="AF6" s="32"/>
      <c r="AG6" s="32"/>
    </row>
    <row r="7">
      <c r="A7" s="17" t="s">
        <v>17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0"/>
      <c r="M7" s="13">
        <v>4.781</v>
      </c>
      <c r="N7" s="31"/>
      <c r="O7" s="13">
        <v>4.8742</v>
      </c>
      <c r="P7" s="32"/>
      <c r="Q7" s="13">
        <v>4.3765</v>
      </c>
      <c r="R7" s="32"/>
      <c r="S7" s="13">
        <v>4.9218</v>
      </c>
      <c r="T7" s="32"/>
      <c r="U7" s="13">
        <v>5.2319</v>
      </c>
      <c r="V7" s="32"/>
      <c r="W7" s="30"/>
      <c r="X7" s="13">
        <v>4.734</v>
      </c>
      <c r="Y7" s="32"/>
      <c r="Z7" s="13">
        <v>5.1649</v>
      </c>
      <c r="AA7" s="32"/>
      <c r="AB7" s="13">
        <v>3.7515</v>
      </c>
      <c r="AC7" s="32"/>
      <c r="AD7" s="13">
        <v>4.3121</v>
      </c>
      <c r="AE7" s="32"/>
      <c r="AF7" s="32"/>
      <c r="AG7" s="32"/>
    </row>
    <row r="8">
      <c r="A8" s="17" t="s">
        <v>18</v>
      </c>
      <c r="B8" s="31"/>
      <c r="C8" s="31"/>
      <c r="D8" s="32"/>
      <c r="E8" s="32"/>
      <c r="F8" s="32"/>
      <c r="G8" s="32"/>
      <c r="H8" s="32"/>
      <c r="I8" s="32"/>
      <c r="J8" s="32"/>
      <c r="K8" s="32"/>
      <c r="L8" s="30"/>
      <c r="M8" s="13">
        <v>4.2646</v>
      </c>
      <c r="N8" s="31"/>
      <c r="O8" s="13">
        <v>4.3472</v>
      </c>
      <c r="P8" s="32"/>
      <c r="Q8" s="13">
        <v>4.2895</v>
      </c>
      <c r="R8" s="32"/>
      <c r="S8" s="13">
        <v>4.904</v>
      </c>
      <c r="T8" s="32"/>
      <c r="U8" s="13">
        <v>6.8934</v>
      </c>
      <c r="V8" s="32"/>
      <c r="W8" s="30"/>
      <c r="X8" s="13">
        <v>4.8334</v>
      </c>
      <c r="Y8" s="32"/>
      <c r="Z8" s="13">
        <v>4.9459</v>
      </c>
      <c r="AA8" s="32"/>
      <c r="AB8" s="13">
        <v>3.6276</v>
      </c>
      <c r="AC8" s="32"/>
      <c r="AD8" s="13">
        <v>4.0645</v>
      </c>
      <c r="AE8" s="32"/>
      <c r="AF8" s="32"/>
      <c r="AG8" s="32"/>
    </row>
    <row r="9">
      <c r="A9" s="17" t="s">
        <v>19</v>
      </c>
      <c r="B9" s="31"/>
      <c r="C9" s="31"/>
      <c r="D9" s="32"/>
      <c r="E9" s="32"/>
      <c r="F9" s="32"/>
      <c r="G9" s="32"/>
      <c r="H9" s="32"/>
      <c r="I9" s="32"/>
      <c r="J9" s="32"/>
      <c r="K9" s="32"/>
      <c r="L9" s="30"/>
      <c r="M9" s="13">
        <v>4.4236</v>
      </c>
      <c r="N9" s="31"/>
      <c r="O9" s="13">
        <v>4.2115</v>
      </c>
      <c r="P9" s="32"/>
      <c r="Q9" s="13">
        <v>4.1238</v>
      </c>
      <c r="R9" s="32"/>
      <c r="S9" s="13">
        <v>4.5633</v>
      </c>
      <c r="T9" s="32"/>
      <c r="U9" s="13">
        <v>5.3526</v>
      </c>
      <c r="V9" s="32"/>
      <c r="W9" s="30"/>
      <c r="X9" s="13">
        <v>5.4403</v>
      </c>
      <c r="Y9" s="32"/>
      <c r="Z9" s="13">
        <v>5.128</v>
      </c>
      <c r="AA9" s="32"/>
      <c r="AB9" s="13">
        <v>3.5397</v>
      </c>
      <c r="AC9" s="32"/>
      <c r="AD9" s="13">
        <v>4.1606</v>
      </c>
      <c r="AE9" s="32"/>
      <c r="AF9" s="32"/>
      <c r="AG9" s="32"/>
    </row>
    <row r="10">
      <c r="A10" s="17" t="s">
        <v>20</v>
      </c>
      <c r="B10" s="31"/>
      <c r="C10" s="31"/>
      <c r="D10" s="32"/>
      <c r="E10" s="32"/>
      <c r="F10" s="32"/>
      <c r="G10" s="32"/>
      <c r="H10" s="32"/>
      <c r="I10" s="32"/>
      <c r="J10" s="32"/>
      <c r="K10" s="32"/>
      <c r="L10" s="30"/>
      <c r="M10" s="13">
        <v>4.1476</v>
      </c>
      <c r="N10" s="31"/>
      <c r="O10" s="13">
        <v>4.236</v>
      </c>
      <c r="P10" s="32"/>
      <c r="Q10" s="13">
        <v>4.1108</v>
      </c>
      <c r="R10" s="32"/>
      <c r="S10" s="13">
        <v>4.6095</v>
      </c>
      <c r="T10" s="32"/>
      <c r="U10" s="13">
        <v>5.1779</v>
      </c>
      <c r="V10" s="32"/>
      <c r="W10" s="30"/>
      <c r="X10" s="13">
        <v>4.7485</v>
      </c>
      <c r="Y10" s="32"/>
      <c r="Z10" s="13">
        <v>5.0313</v>
      </c>
      <c r="AA10" s="32"/>
      <c r="AB10" s="13">
        <v>3.7088</v>
      </c>
      <c r="AC10" s="32"/>
      <c r="AD10" s="13">
        <v>3.8435</v>
      </c>
      <c r="AE10" s="32"/>
      <c r="AF10" s="32"/>
      <c r="AG10" s="32"/>
    </row>
    <row r="11">
      <c r="A11" s="17" t="s">
        <v>21</v>
      </c>
      <c r="B11" s="31"/>
      <c r="C11" s="31"/>
      <c r="D11" s="32"/>
      <c r="E11" s="32"/>
      <c r="F11" s="32"/>
      <c r="G11" s="32"/>
      <c r="H11" s="32"/>
      <c r="I11" s="32"/>
      <c r="J11" s="32"/>
      <c r="K11" s="32"/>
      <c r="L11" s="30"/>
      <c r="M11" s="13">
        <v>4.3296</v>
      </c>
      <c r="N11" s="31"/>
      <c r="O11" s="13">
        <v>4.0526</v>
      </c>
      <c r="P11" s="32"/>
      <c r="Q11" s="13">
        <v>4.691</v>
      </c>
      <c r="R11" s="32"/>
      <c r="S11" s="13">
        <v>4.5262</v>
      </c>
      <c r="T11" s="32"/>
      <c r="U11" s="13">
        <v>5.3715</v>
      </c>
      <c r="V11" s="32"/>
      <c r="W11" s="30"/>
      <c r="X11" s="13">
        <v>4.6525</v>
      </c>
      <c r="Y11" s="32"/>
      <c r="Z11" s="13">
        <v>5.0555</v>
      </c>
      <c r="AA11" s="32"/>
      <c r="AB11" s="13">
        <v>3.7574</v>
      </c>
      <c r="AC11" s="32"/>
      <c r="AD11" s="13">
        <v>4.0296</v>
      </c>
      <c r="AE11" s="32"/>
      <c r="AF11" s="32"/>
      <c r="AG11" s="32"/>
    </row>
    <row r="12">
      <c r="A12" s="17" t="s">
        <v>22</v>
      </c>
      <c r="B12" s="31"/>
      <c r="C12" s="31"/>
      <c r="D12" s="32"/>
      <c r="E12" s="32"/>
      <c r="F12" s="32"/>
      <c r="G12" s="32"/>
      <c r="H12" s="32"/>
      <c r="I12" s="32"/>
      <c r="J12" s="32"/>
      <c r="K12" s="32"/>
      <c r="L12" s="30"/>
      <c r="M12" s="13">
        <v>4.2011</v>
      </c>
      <c r="N12" s="31"/>
      <c r="O12" s="13">
        <v>3.9218</v>
      </c>
      <c r="P12" s="32"/>
      <c r="Q12" s="13">
        <v>4.0596</v>
      </c>
      <c r="R12" s="32"/>
      <c r="S12" s="13">
        <v>4.5516</v>
      </c>
      <c r="T12" s="32"/>
      <c r="U12" s="13">
        <v>5.1423</v>
      </c>
      <c r="V12" s="32"/>
      <c r="W12" s="30"/>
      <c r="X12" s="13">
        <v>4.4279</v>
      </c>
      <c r="Y12" s="32"/>
      <c r="Z12" s="13">
        <v>4.6428</v>
      </c>
      <c r="AA12" s="32"/>
      <c r="AB12" s="13">
        <v>3.9974</v>
      </c>
      <c r="AC12" s="32"/>
      <c r="AD12" s="13">
        <v>3.8311</v>
      </c>
      <c r="AE12" s="32"/>
      <c r="AF12" s="32"/>
      <c r="AG12" s="32"/>
    </row>
    <row r="13">
      <c r="A13" s="17" t="s">
        <v>23</v>
      </c>
      <c r="B13" s="31"/>
      <c r="C13" s="31"/>
      <c r="D13" s="32"/>
      <c r="E13" s="32"/>
      <c r="F13" s="32"/>
      <c r="G13" s="32"/>
      <c r="H13" s="32"/>
      <c r="I13" s="32"/>
      <c r="J13" s="32"/>
      <c r="K13" s="32"/>
      <c r="L13" s="30"/>
      <c r="M13" s="13">
        <v>4.636</v>
      </c>
      <c r="N13" s="31"/>
      <c r="O13" s="13">
        <v>4.3269</v>
      </c>
      <c r="P13" s="32"/>
      <c r="Q13" s="13">
        <v>4.6389</v>
      </c>
      <c r="R13" s="32"/>
      <c r="S13" s="13">
        <v>4.771</v>
      </c>
      <c r="T13" s="32"/>
      <c r="U13" s="13">
        <v>4.9395</v>
      </c>
      <c r="V13" s="32"/>
      <c r="W13" s="30"/>
      <c r="X13" s="13">
        <v>5.1871</v>
      </c>
      <c r="Y13" s="32"/>
      <c r="Z13" s="13">
        <v>5.3316</v>
      </c>
      <c r="AA13" s="32"/>
      <c r="AB13" s="13">
        <v>3.607</v>
      </c>
      <c r="AC13" s="32"/>
      <c r="AD13" s="13">
        <v>3.8214</v>
      </c>
      <c r="AE13" s="33"/>
      <c r="AF13" s="32"/>
      <c r="AG13" s="33"/>
    </row>
    <row r="14">
      <c r="A14" s="11" t="s">
        <v>24</v>
      </c>
      <c r="B14" s="35" t="str">
        <f t="shared" ref="B14:K14" si="1">AVERAGE(B5:B13)</f>
        <v>#DIV/0!</v>
      </c>
      <c r="C14" s="35" t="str">
        <f t="shared" si="1"/>
        <v>#DIV/0!</v>
      </c>
      <c r="D14" s="35" t="str">
        <f t="shared" si="1"/>
        <v>#DIV/0!</v>
      </c>
      <c r="E14" s="35" t="str">
        <f t="shared" si="1"/>
        <v>#DIV/0!</v>
      </c>
      <c r="F14" s="35" t="str">
        <f t="shared" si="1"/>
        <v>#DIV/0!</v>
      </c>
      <c r="G14" s="35" t="str">
        <f t="shared" si="1"/>
        <v>#DIV/0!</v>
      </c>
      <c r="H14" s="35" t="str">
        <f t="shared" si="1"/>
        <v>#DIV/0!</v>
      </c>
      <c r="I14" s="35" t="str">
        <f t="shared" si="1"/>
        <v>#DIV/0!</v>
      </c>
      <c r="J14" s="35" t="str">
        <f t="shared" si="1"/>
        <v>#DIV/0!</v>
      </c>
      <c r="K14" s="35" t="str">
        <f t="shared" si="1"/>
        <v>#DIV/0!</v>
      </c>
      <c r="L14" s="10"/>
      <c r="M14" s="11">
        <f t="shared" ref="M14:AG14" si="2">AVERAGE(M5:M13)</f>
        <v>4.563866667</v>
      </c>
      <c r="N14" s="35" t="str">
        <f t="shared" si="2"/>
        <v>#DIV/0!</v>
      </c>
      <c r="O14" s="11">
        <f t="shared" si="2"/>
        <v>4.909633333</v>
      </c>
      <c r="P14" s="35" t="str">
        <f t="shared" si="2"/>
        <v>#DIV/0!</v>
      </c>
      <c r="Q14" s="11">
        <f t="shared" si="2"/>
        <v>4.496</v>
      </c>
      <c r="R14" s="35" t="str">
        <f t="shared" si="2"/>
        <v>#DIV/0!</v>
      </c>
      <c r="S14" s="11">
        <f t="shared" si="2"/>
        <v>4.719477778</v>
      </c>
      <c r="T14" s="35" t="str">
        <f t="shared" si="2"/>
        <v>#DIV/0!</v>
      </c>
      <c r="U14" s="11">
        <f t="shared" si="2"/>
        <v>5.690588889</v>
      </c>
      <c r="V14" s="35" t="str">
        <f t="shared" si="2"/>
        <v>#DIV/0!</v>
      </c>
      <c r="W14" s="36" t="str">
        <f t="shared" si="2"/>
        <v>#DIV/0!</v>
      </c>
      <c r="X14" s="11">
        <f t="shared" si="2"/>
        <v>5.203088889</v>
      </c>
      <c r="Y14" s="35" t="str">
        <f t="shared" si="2"/>
        <v>#DIV/0!</v>
      </c>
      <c r="Z14" s="11">
        <f t="shared" si="2"/>
        <v>5.393611111</v>
      </c>
      <c r="AA14" s="35" t="str">
        <f t="shared" si="2"/>
        <v>#DIV/0!</v>
      </c>
      <c r="AB14" s="11">
        <f t="shared" si="2"/>
        <v>3.836877778</v>
      </c>
      <c r="AC14" s="35" t="str">
        <f t="shared" si="2"/>
        <v>#DIV/0!</v>
      </c>
      <c r="AD14" s="11">
        <f t="shared" si="2"/>
        <v>4.150155556</v>
      </c>
      <c r="AE14" s="35" t="str">
        <f t="shared" si="2"/>
        <v>#DIV/0!</v>
      </c>
      <c r="AF14" s="35" t="str">
        <f t="shared" si="2"/>
        <v>#DIV/0!</v>
      </c>
      <c r="AG14" s="35" t="str">
        <f t="shared" si="2"/>
        <v>#DIV/0!</v>
      </c>
    </row>
    <row r="15">
      <c r="A15" s="20" t="s">
        <v>25</v>
      </c>
      <c r="B15" s="28"/>
      <c r="C15" s="28"/>
      <c r="D15" s="29"/>
      <c r="E15" s="29"/>
      <c r="F15" s="29"/>
      <c r="G15" s="29"/>
      <c r="H15" s="29"/>
      <c r="I15" s="29"/>
      <c r="J15" s="29"/>
      <c r="K15" s="29"/>
      <c r="L15" s="27"/>
      <c r="M15" s="28"/>
      <c r="N15" s="28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7">
      <c r="A17" s="17" t="s">
        <v>14</v>
      </c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0"/>
      <c r="M17" s="31">
        <v>114.9078</v>
      </c>
      <c r="N17" s="31"/>
      <c r="O17" s="31">
        <v>99.4874</v>
      </c>
      <c r="P17" s="32"/>
      <c r="Q17" s="31">
        <v>111.6678</v>
      </c>
      <c r="R17" s="32"/>
      <c r="S17" s="31">
        <v>131.2728</v>
      </c>
      <c r="T17" s="32"/>
      <c r="U17" s="32"/>
      <c r="V17" s="32"/>
      <c r="W17" s="30"/>
      <c r="X17" s="32"/>
      <c r="Y17" s="32"/>
      <c r="Z17" s="32"/>
      <c r="AA17" s="32"/>
      <c r="AB17" s="31"/>
      <c r="AC17" s="32"/>
      <c r="AD17" s="32"/>
      <c r="AE17" s="32"/>
      <c r="AF17" s="32"/>
      <c r="AG17" s="32"/>
    </row>
    <row r="18">
      <c r="A18" s="17" t="s">
        <v>15</v>
      </c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0"/>
      <c r="M18" s="31">
        <v>23.9753</v>
      </c>
      <c r="N18" s="31"/>
      <c r="O18" s="31">
        <v>13.5772</v>
      </c>
      <c r="P18" s="32"/>
      <c r="Q18" s="31">
        <v>18.4296</v>
      </c>
      <c r="R18" s="32"/>
      <c r="S18" s="31">
        <v>26.1347</v>
      </c>
      <c r="T18" s="32"/>
      <c r="U18" s="32"/>
      <c r="V18" s="32"/>
      <c r="W18" s="30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>
      <c r="A19" s="17" t="s">
        <v>16</v>
      </c>
      <c r="B19" s="31"/>
      <c r="C19" s="31"/>
      <c r="D19" s="32"/>
      <c r="E19" s="32"/>
      <c r="F19" s="32"/>
      <c r="G19" s="32"/>
      <c r="H19" s="32"/>
      <c r="I19" s="32"/>
      <c r="J19" s="32"/>
      <c r="K19" s="32"/>
      <c r="L19" s="30"/>
      <c r="M19" s="31">
        <v>20.1165</v>
      </c>
      <c r="N19" s="31"/>
      <c r="O19" s="31">
        <v>14.5073</v>
      </c>
      <c r="P19" s="32"/>
      <c r="Q19" s="31">
        <v>17.5116</v>
      </c>
      <c r="R19" s="32"/>
      <c r="S19" s="31">
        <v>29.4985</v>
      </c>
      <c r="T19" s="32"/>
      <c r="U19" s="32"/>
      <c r="V19" s="32"/>
      <c r="W19" s="30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>
      <c r="A20" s="17" t="s">
        <v>17</v>
      </c>
      <c r="B20" s="31"/>
      <c r="C20" s="31"/>
      <c r="D20" s="32"/>
      <c r="E20" s="32"/>
      <c r="F20" s="32"/>
      <c r="G20" s="32"/>
      <c r="H20" s="32"/>
      <c r="I20" s="32"/>
      <c r="J20" s="32"/>
      <c r="K20" s="32"/>
      <c r="L20" s="30"/>
      <c r="M20" s="31">
        <v>23.108</v>
      </c>
      <c r="N20" s="31"/>
      <c r="O20" s="31">
        <v>17.0186</v>
      </c>
      <c r="P20" s="32"/>
      <c r="Q20" s="31">
        <v>15.8157</v>
      </c>
      <c r="R20" s="32"/>
      <c r="S20" s="31">
        <v>24.7993</v>
      </c>
      <c r="T20" s="32"/>
      <c r="U20" s="32"/>
      <c r="V20" s="32"/>
      <c r="W20" s="30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>
      <c r="A21" s="17" t="s">
        <v>18</v>
      </c>
      <c r="B21" s="31"/>
      <c r="C21" s="31"/>
      <c r="D21" s="32"/>
      <c r="E21" s="32"/>
      <c r="F21" s="32"/>
      <c r="G21" s="32"/>
      <c r="H21" s="32"/>
      <c r="I21" s="32"/>
      <c r="J21" s="32"/>
      <c r="K21" s="32"/>
      <c r="L21" s="30"/>
      <c r="M21" s="31">
        <v>19.3161</v>
      </c>
      <c r="N21" s="31"/>
      <c r="O21" s="31">
        <v>16.7426</v>
      </c>
      <c r="P21" s="32"/>
      <c r="Q21" s="13">
        <v>6.2405</v>
      </c>
      <c r="R21" s="32"/>
      <c r="S21" s="31">
        <v>27.5457</v>
      </c>
      <c r="T21" s="32"/>
      <c r="U21" s="32"/>
      <c r="V21" s="32"/>
      <c r="W21" s="30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>
      <c r="A22" s="17" t="s">
        <v>19</v>
      </c>
      <c r="B22" s="31"/>
      <c r="C22" s="31"/>
      <c r="D22" s="32"/>
      <c r="E22" s="32"/>
      <c r="F22" s="32"/>
      <c r="G22" s="32"/>
      <c r="H22" s="32"/>
      <c r="I22" s="32"/>
      <c r="J22" s="32"/>
      <c r="K22" s="32"/>
      <c r="L22" s="30"/>
      <c r="M22" s="31">
        <v>15.4781</v>
      </c>
      <c r="N22" s="31"/>
      <c r="O22" s="31">
        <v>13.7274</v>
      </c>
      <c r="P22" s="32"/>
      <c r="Q22" s="31">
        <v>5.879</v>
      </c>
      <c r="R22" s="32"/>
      <c r="S22" s="31">
        <v>27.6168</v>
      </c>
      <c r="T22" s="32"/>
      <c r="U22" s="32"/>
      <c r="V22" s="32"/>
      <c r="W22" s="30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>
      <c r="A23" s="17" t="s">
        <v>20</v>
      </c>
      <c r="B23" s="31"/>
      <c r="C23" s="31"/>
      <c r="D23" s="32"/>
      <c r="E23" s="32"/>
      <c r="F23" s="32"/>
      <c r="G23" s="32"/>
      <c r="H23" s="32"/>
      <c r="I23" s="32"/>
      <c r="J23" s="32"/>
      <c r="K23" s="32"/>
      <c r="L23" s="30"/>
      <c r="M23" s="31">
        <v>16.2186</v>
      </c>
      <c r="N23" s="31"/>
      <c r="O23" s="13">
        <v>12.3939</v>
      </c>
      <c r="P23" s="32"/>
      <c r="Q23" s="13">
        <v>12.4223</v>
      </c>
      <c r="R23" s="32"/>
      <c r="S23" s="31">
        <v>29.461</v>
      </c>
      <c r="T23" s="32"/>
      <c r="U23" s="32"/>
      <c r="V23" s="32"/>
      <c r="W23" s="30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>
      <c r="A24" s="17" t="s">
        <v>21</v>
      </c>
      <c r="B24" s="31"/>
      <c r="C24" s="31"/>
      <c r="D24" s="32"/>
      <c r="E24" s="32"/>
      <c r="F24" s="32"/>
      <c r="G24" s="32"/>
      <c r="H24" s="32"/>
      <c r="I24" s="32"/>
      <c r="J24" s="32"/>
      <c r="K24" s="32"/>
      <c r="L24" s="30"/>
      <c r="M24" s="31">
        <v>19.1424</v>
      </c>
      <c r="N24" s="31"/>
      <c r="O24" s="31">
        <v>15.3757</v>
      </c>
      <c r="P24" s="32"/>
      <c r="Q24" s="13">
        <v>11.4862</v>
      </c>
      <c r="R24" s="32"/>
      <c r="S24" s="31">
        <v>29.3709</v>
      </c>
      <c r="T24" s="32"/>
      <c r="U24" s="32"/>
      <c r="V24" s="32"/>
      <c r="W24" s="30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>
      <c r="A25" s="17" t="s">
        <v>22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0"/>
      <c r="M25" s="31">
        <v>16.6894</v>
      </c>
      <c r="N25" s="31"/>
      <c r="O25" s="31">
        <v>13.344</v>
      </c>
      <c r="P25" s="32"/>
      <c r="Q25" s="13">
        <v>8.3707</v>
      </c>
      <c r="R25" s="32"/>
      <c r="S25" s="31">
        <v>31.4111</v>
      </c>
      <c r="T25" s="32"/>
      <c r="U25" s="32"/>
      <c r="V25" s="32"/>
      <c r="W25" s="30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>
      <c r="A26" s="17" t="s">
        <v>23</v>
      </c>
      <c r="B26" s="31"/>
      <c r="C26" s="31"/>
      <c r="D26" s="32"/>
      <c r="E26" s="32"/>
      <c r="F26" s="32"/>
      <c r="G26" s="32"/>
      <c r="H26" s="32"/>
      <c r="I26" s="32"/>
      <c r="J26" s="32"/>
      <c r="K26" s="32"/>
      <c r="L26" s="30"/>
      <c r="M26" s="31">
        <v>24.8751</v>
      </c>
      <c r="N26" s="31"/>
      <c r="O26" s="13">
        <v>8.6359</v>
      </c>
      <c r="P26" s="32"/>
      <c r="Q26" s="13">
        <v>11.6421</v>
      </c>
      <c r="R26" s="32"/>
      <c r="S26" s="31">
        <v>22.9672</v>
      </c>
      <c r="T26" s="32"/>
      <c r="U26" s="32"/>
      <c r="V26" s="32"/>
      <c r="W26" s="30"/>
      <c r="X26" s="32"/>
      <c r="Y26" s="32"/>
      <c r="Z26" s="32"/>
      <c r="AA26" s="32"/>
      <c r="AB26" s="32"/>
      <c r="AC26" s="32"/>
      <c r="AD26" s="32"/>
      <c r="AE26" s="33"/>
      <c r="AF26" s="32"/>
      <c r="AG26" s="33"/>
    </row>
    <row r="27">
      <c r="A27" s="11" t="s">
        <v>24</v>
      </c>
      <c r="B27" s="35" t="str">
        <f t="shared" ref="B27:K27" si="3">AVERAGE(B18:B26)</f>
        <v>#DIV/0!</v>
      </c>
      <c r="C27" s="35" t="str">
        <f t="shared" si="3"/>
        <v>#DIV/0!</v>
      </c>
      <c r="D27" s="35" t="str">
        <f t="shared" si="3"/>
        <v>#DIV/0!</v>
      </c>
      <c r="E27" s="35" t="str">
        <f t="shared" si="3"/>
        <v>#DIV/0!</v>
      </c>
      <c r="F27" s="35" t="str">
        <f t="shared" si="3"/>
        <v>#DIV/0!</v>
      </c>
      <c r="G27" s="35" t="str">
        <f t="shared" si="3"/>
        <v>#DIV/0!</v>
      </c>
      <c r="H27" s="35" t="str">
        <f t="shared" si="3"/>
        <v>#DIV/0!</v>
      </c>
      <c r="I27" s="35" t="str">
        <f t="shared" si="3"/>
        <v>#DIV/0!</v>
      </c>
      <c r="J27" s="35" t="str">
        <f t="shared" si="3"/>
        <v>#DIV/0!</v>
      </c>
      <c r="K27" s="35" t="str">
        <f t="shared" si="3"/>
        <v>#DIV/0!</v>
      </c>
      <c r="L27" s="10"/>
      <c r="M27" s="35">
        <f t="shared" ref="M27:AG27" si="4">AVERAGE(M18:M26)</f>
        <v>19.87994444</v>
      </c>
      <c r="N27" s="35" t="str">
        <f t="shared" si="4"/>
        <v>#DIV/0!</v>
      </c>
      <c r="O27" s="35">
        <f t="shared" si="4"/>
        <v>13.92473333</v>
      </c>
      <c r="P27" s="35" t="str">
        <f t="shared" si="4"/>
        <v>#DIV/0!</v>
      </c>
      <c r="Q27" s="35">
        <f t="shared" si="4"/>
        <v>11.97752222</v>
      </c>
      <c r="R27" s="35" t="str">
        <f t="shared" si="4"/>
        <v>#DIV/0!</v>
      </c>
      <c r="S27" s="35">
        <f t="shared" si="4"/>
        <v>27.64502222</v>
      </c>
      <c r="T27" s="35" t="str">
        <f t="shared" si="4"/>
        <v>#DIV/0!</v>
      </c>
      <c r="U27" s="35" t="str">
        <f t="shared" si="4"/>
        <v>#DIV/0!</v>
      </c>
      <c r="V27" s="35" t="str">
        <f t="shared" si="4"/>
        <v>#DIV/0!</v>
      </c>
      <c r="W27" s="36" t="str">
        <f t="shared" si="4"/>
        <v>#DIV/0!</v>
      </c>
      <c r="X27" s="35" t="str">
        <f t="shared" si="4"/>
        <v>#DIV/0!</v>
      </c>
      <c r="Y27" s="35" t="str">
        <f t="shared" si="4"/>
        <v>#DIV/0!</v>
      </c>
      <c r="Z27" s="35" t="str">
        <f t="shared" si="4"/>
        <v>#DIV/0!</v>
      </c>
      <c r="AA27" s="35" t="str">
        <f t="shared" si="4"/>
        <v>#DIV/0!</v>
      </c>
      <c r="AB27" s="35" t="str">
        <f t="shared" si="4"/>
        <v>#DIV/0!</v>
      </c>
      <c r="AC27" s="35" t="str">
        <f t="shared" si="4"/>
        <v>#DIV/0!</v>
      </c>
      <c r="AD27" s="35" t="str">
        <f t="shared" si="4"/>
        <v>#DIV/0!</v>
      </c>
      <c r="AE27" s="35" t="str">
        <f t="shared" si="4"/>
        <v>#DIV/0!</v>
      </c>
      <c r="AF27" s="35" t="str">
        <f t="shared" si="4"/>
        <v>#DIV/0!</v>
      </c>
      <c r="AG27" s="35" t="str">
        <f t="shared" si="4"/>
        <v>#DIV/0!</v>
      </c>
    </row>
    <row r="28">
      <c r="A28" s="20" t="s">
        <v>25</v>
      </c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7"/>
      <c r="M28" s="28">
        <v>26863.0</v>
      </c>
      <c r="N28" s="28"/>
      <c r="O28" s="28" t="s">
        <v>147</v>
      </c>
      <c r="P28" s="29"/>
      <c r="Q28" s="28" t="s">
        <v>148</v>
      </c>
      <c r="R28" s="29"/>
      <c r="S28" s="28">
        <v>6.0</v>
      </c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31">
      <c r="A31" s="37" t="s">
        <v>149</v>
      </c>
      <c r="B31" s="6"/>
      <c r="C31" s="7" t="s">
        <v>150</v>
      </c>
      <c r="D31" s="4"/>
      <c r="E31" s="7" t="s">
        <v>151</v>
      </c>
      <c r="F31" s="4"/>
      <c r="G31" s="7" t="s">
        <v>152</v>
      </c>
      <c r="H31" s="4"/>
      <c r="I31" s="7" t="s">
        <v>153</v>
      </c>
      <c r="J31" s="4"/>
      <c r="K31" s="8"/>
      <c r="L31" s="7" t="s">
        <v>154</v>
      </c>
      <c r="M31" s="4"/>
      <c r="N31" s="7" t="s">
        <v>155</v>
      </c>
      <c r="O31" s="4"/>
      <c r="P31" s="7" t="s">
        <v>156</v>
      </c>
      <c r="Q31" s="4"/>
    </row>
    <row r="32">
      <c r="B32" s="10"/>
      <c r="C32" s="11" t="s">
        <v>12</v>
      </c>
      <c r="D32" s="12" t="s">
        <v>13</v>
      </c>
      <c r="E32" s="11" t="s">
        <v>12</v>
      </c>
      <c r="F32" s="11" t="s">
        <v>13</v>
      </c>
      <c r="G32" s="11" t="s">
        <v>12</v>
      </c>
      <c r="H32" s="11" t="s">
        <v>13</v>
      </c>
      <c r="I32" s="11" t="s">
        <v>12</v>
      </c>
      <c r="J32" s="11" t="s">
        <v>13</v>
      </c>
      <c r="K32" s="10"/>
      <c r="L32" s="11" t="s">
        <v>12</v>
      </c>
      <c r="M32" s="11" t="s">
        <v>13</v>
      </c>
      <c r="N32" s="11" t="s">
        <v>12</v>
      </c>
      <c r="O32" s="11" t="s">
        <v>13</v>
      </c>
      <c r="P32" s="11" t="s">
        <v>12</v>
      </c>
      <c r="Q32" s="11" t="s">
        <v>13</v>
      </c>
      <c r="R32" s="79" t="s">
        <v>157</v>
      </c>
    </row>
    <row r="33">
      <c r="A33" s="17" t="s">
        <v>14</v>
      </c>
      <c r="B33" s="30"/>
      <c r="C33" s="82">
        <v>1007.0</v>
      </c>
      <c r="D33" s="82">
        <v>500.0</v>
      </c>
      <c r="E33" s="16"/>
      <c r="F33" s="25"/>
      <c r="G33" s="16">
        <v>14.0</v>
      </c>
      <c r="H33" s="16">
        <v>16.0</v>
      </c>
      <c r="I33" s="16">
        <v>14.0</v>
      </c>
      <c r="J33" s="16">
        <v>19.0</v>
      </c>
      <c r="K33" s="14"/>
      <c r="L33" s="16">
        <v>633.0</v>
      </c>
      <c r="M33" s="16">
        <v>507.0</v>
      </c>
      <c r="N33" s="16">
        <v>607.0</v>
      </c>
      <c r="O33" s="16">
        <v>548.0</v>
      </c>
      <c r="P33" s="16">
        <v>4740.0</v>
      </c>
      <c r="Q33" s="16">
        <v>1649.0</v>
      </c>
    </row>
    <row r="34">
      <c r="A34" s="17" t="s">
        <v>15</v>
      </c>
      <c r="B34" s="30"/>
      <c r="C34" s="82">
        <v>415.0</v>
      </c>
      <c r="D34" s="82">
        <v>298.0</v>
      </c>
      <c r="E34" s="16"/>
      <c r="F34" s="25"/>
      <c r="G34" s="16">
        <v>9.0</v>
      </c>
      <c r="H34" s="16">
        <v>14.0</v>
      </c>
      <c r="I34" s="16">
        <v>11.0</v>
      </c>
      <c r="J34" s="16">
        <v>21.0</v>
      </c>
      <c r="K34" s="14"/>
      <c r="L34" s="16">
        <v>186.0</v>
      </c>
      <c r="M34" s="16">
        <v>164.0</v>
      </c>
      <c r="N34" s="16">
        <v>307.0</v>
      </c>
      <c r="O34" s="16">
        <v>249.0</v>
      </c>
      <c r="P34" s="16">
        <v>4860.0</v>
      </c>
      <c r="Q34" s="16">
        <v>1264.0</v>
      </c>
    </row>
    <row r="35">
      <c r="A35" s="17" t="s">
        <v>16</v>
      </c>
      <c r="B35" s="30"/>
      <c r="C35" s="82">
        <v>946.0</v>
      </c>
      <c r="D35" s="82">
        <v>376.0</v>
      </c>
      <c r="E35" s="16"/>
      <c r="F35" s="25"/>
      <c r="G35" s="16">
        <v>8.0</v>
      </c>
      <c r="H35" s="16">
        <v>12.0</v>
      </c>
      <c r="I35" s="16">
        <v>9.0</v>
      </c>
      <c r="J35" s="16">
        <v>17.0</v>
      </c>
      <c r="K35" s="14"/>
      <c r="L35" s="16">
        <v>103.0</v>
      </c>
      <c r="M35" s="16">
        <v>231.0</v>
      </c>
      <c r="N35" s="16">
        <v>249.0</v>
      </c>
      <c r="O35" s="16">
        <v>152.0</v>
      </c>
      <c r="P35" s="16">
        <v>5710.0</v>
      </c>
      <c r="Q35" s="16">
        <v>1518.0</v>
      </c>
    </row>
    <row r="36">
      <c r="A36" s="17" t="s">
        <v>17</v>
      </c>
      <c r="B36" s="30"/>
      <c r="C36" s="82">
        <v>897.0</v>
      </c>
      <c r="D36" s="82">
        <v>267.0</v>
      </c>
      <c r="E36" s="16"/>
      <c r="F36" s="25"/>
      <c r="G36" s="16">
        <v>11.0</v>
      </c>
      <c r="H36" s="16">
        <v>20.0</v>
      </c>
      <c r="I36" s="16">
        <v>11.0</v>
      </c>
      <c r="J36" s="16">
        <v>17.0</v>
      </c>
      <c r="K36" s="14"/>
      <c r="L36" s="16">
        <v>191.0</v>
      </c>
      <c r="M36" s="16">
        <v>147.0</v>
      </c>
      <c r="N36" s="16">
        <v>239.0</v>
      </c>
      <c r="O36" s="16">
        <v>247.0</v>
      </c>
      <c r="P36" s="16">
        <v>5580.0</v>
      </c>
      <c r="Q36" s="16">
        <v>1136.0</v>
      </c>
    </row>
    <row r="37">
      <c r="A37" s="17" t="s">
        <v>18</v>
      </c>
      <c r="B37" s="30"/>
      <c r="C37" s="82">
        <v>988.0</v>
      </c>
      <c r="D37" s="82">
        <v>314.0</v>
      </c>
      <c r="E37" s="16"/>
      <c r="F37" s="25"/>
      <c r="G37" s="16">
        <v>7.0</v>
      </c>
      <c r="H37" s="16">
        <v>17.0</v>
      </c>
      <c r="I37" s="16">
        <v>9.0</v>
      </c>
      <c r="J37" s="16">
        <v>12.0</v>
      </c>
      <c r="K37" s="14"/>
      <c r="L37" s="16">
        <v>284.0</v>
      </c>
      <c r="M37" s="16">
        <v>190.0</v>
      </c>
      <c r="N37" s="16">
        <v>797.0</v>
      </c>
      <c r="O37" s="16">
        <v>245.0</v>
      </c>
      <c r="P37" s="16">
        <v>6890.0</v>
      </c>
      <c r="Q37" s="16">
        <v>1236.0</v>
      </c>
    </row>
    <row r="38">
      <c r="A38" s="17" t="s">
        <v>19</v>
      </c>
      <c r="B38" s="30"/>
      <c r="C38" s="82">
        <v>853.0</v>
      </c>
      <c r="D38" s="82">
        <v>286.0</v>
      </c>
      <c r="E38" s="16"/>
      <c r="F38" s="25"/>
      <c r="G38" s="16">
        <v>13.0</v>
      </c>
      <c r="H38" s="16">
        <v>9.0</v>
      </c>
      <c r="I38" s="16">
        <v>14.0</v>
      </c>
      <c r="J38" s="16">
        <v>14.0</v>
      </c>
      <c r="K38" s="14"/>
      <c r="L38" s="16">
        <v>195.0</v>
      </c>
      <c r="M38" s="16">
        <v>123.0</v>
      </c>
      <c r="N38" s="16">
        <v>510.0</v>
      </c>
      <c r="O38" s="16">
        <v>162.0</v>
      </c>
      <c r="P38" s="16">
        <v>5650.0</v>
      </c>
      <c r="Q38" s="16">
        <v>1417.0</v>
      </c>
    </row>
    <row r="39">
      <c r="A39" s="17" t="s">
        <v>20</v>
      </c>
      <c r="B39" s="30"/>
      <c r="C39" s="82">
        <v>927.0</v>
      </c>
      <c r="D39" s="82">
        <v>309.0</v>
      </c>
      <c r="E39" s="16"/>
      <c r="F39" s="25"/>
      <c r="G39" s="16">
        <v>9.0</v>
      </c>
      <c r="H39" s="16">
        <v>13.0</v>
      </c>
      <c r="I39" s="16">
        <v>9.0</v>
      </c>
      <c r="J39" s="16">
        <v>33.0</v>
      </c>
      <c r="K39" s="14"/>
      <c r="L39" s="16">
        <v>137.0</v>
      </c>
      <c r="M39" s="16">
        <v>72.0</v>
      </c>
      <c r="N39" s="16">
        <v>230.0</v>
      </c>
      <c r="O39" s="16">
        <v>204.0</v>
      </c>
      <c r="P39" s="16">
        <v>5720.0</v>
      </c>
      <c r="Q39" s="16">
        <v>1382.0</v>
      </c>
    </row>
    <row r="40">
      <c r="A40" s="17" t="s">
        <v>21</v>
      </c>
      <c r="B40" s="30"/>
      <c r="C40" s="82">
        <v>926.0</v>
      </c>
      <c r="D40" s="82">
        <v>550.0</v>
      </c>
      <c r="E40" s="16"/>
      <c r="F40" s="25"/>
      <c r="G40" s="16">
        <v>16.0</v>
      </c>
      <c r="H40" s="16">
        <v>9.0</v>
      </c>
      <c r="I40" s="16">
        <v>12.0</v>
      </c>
      <c r="J40" s="16">
        <v>38.0</v>
      </c>
      <c r="K40" s="14"/>
      <c r="L40" s="16">
        <v>197.0</v>
      </c>
      <c r="M40" s="16">
        <v>76.0</v>
      </c>
      <c r="N40" s="16">
        <v>587.0</v>
      </c>
      <c r="O40" s="16">
        <v>155.0</v>
      </c>
      <c r="P40" s="16">
        <v>6810.0</v>
      </c>
      <c r="Q40" s="16">
        <v>1355.0</v>
      </c>
    </row>
    <row r="41">
      <c r="A41" s="17" t="s">
        <v>22</v>
      </c>
      <c r="B41" s="30"/>
      <c r="C41" s="82">
        <v>919.0</v>
      </c>
      <c r="D41" s="82">
        <v>464.0</v>
      </c>
      <c r="E41" s="16"/>
      <c r="F41" s="25"/>
      <c r="G41" s="16">
        <v>10.0</v>
      </c>
      <c r="H41" s="16">
        <v>10.0</v>
      </c>
      <c r="I41" s="16">
        <v>9.0</v>
      </c>
      <c r="J41" s="16">
        <v>13.0</v>
      </c>
      <c r="K41" s="14"/>
      <c r="L41" s="16">
        <v>189.0</v>
      </c>
      <c r="M41" s="16">
        <v>74.0</v>
      </c>
      <c r="N41" s="16">
        <v>211.0</v>
      </c>
      <c r="O41" s="16">
        <v>129.0</v>
      </c>
      <c r="P41" s="16">
        <v>5750.0</v>
      </c>
      <c r="Q41" s="16">
        <v>1364.0</v>
      </c>
    </row>
    <row r="42">
      <c r="A42" s="17" t="s">
        <v>23</v>
      </c>
      <c r="B42" s="30"/>
      <c r="C42" s="82">
        <v>899.0</v>
      </c>
      <c r="D42" s="82">
        <v>242.0</v>
      </c>
      <c r="E42" s="16"/>
      <c r="F42" s="25"/>
      <c r="G42" s="16">
        <v>13.0</v>
      </c>
      <c r="H42" s="16">
        <v>11.0</v>
      </c>
      <c r="I42" s="16">
        <v>18.0</v>
      </c>
      <c r="J42" s="16">
        <v>18.0</v>
      </c>
      <c r="K42" s="14"/>
      <c r="L42" s="16">
        <v>88.0</v>
      </c>
      <c r="M42" s="16">
        <v>64.0</v>
      </c>
      <c r="N42" s="16">
        <v>224.0</v>
      </c>
      <c r="O42" s="16">
        <v>179.0</v>
      </c>
      <c r="P42" s="16">
        <v>6800.0</v>
      </c>
      <c r="Q42" s="26">
        <v>1358.0</v>
      </c>
    </row>
    <row r="43">
      <c r="A43" s="11" t="s">
        <v>24</v>
      </c>
      <c r="B43" s="10"/>
      <c r="C43" s="34">
        <f t="shared" ref="C43:Q43" si="5">AVERAGE(C34:C42)</f>
        <v>863.3333333</v>
      </c>
      <c r="D43" s="34">
        <f t="shared" si="5"/>
        <v>345.1111111</v>
      </c>
      <c r="E43" s="34" t="str">
        <f t="shared" si="5"/>
        <v>#DIV/0!</v>
      </c>
      <c r="F43" s="34" t="str">
        <f t="shared" si="5"/>
        <v>#DIV/0!</v>
      </c>
      <c r="G43" s="34">
        <f t="shared" si="5"/>
        <v>10.66666667</v>
      </c>
      <c r="H43" s="34">
        <f t="shared" si="5"/>
        <v>12.77777778</v>
      </c>
      <c r="I43" s="34">
        <f t="shared" si="5"/>
        <v>11.33333333</v>
      </c>
      <c r="J43" s="34">
        <f t="shared" si="5"/>
        <v>20.33333333</v>
      </c>
      <c r="K43" s="83" t="str">
        <f t="shared" si="5"/>
        <v>#DIV/0!</v>
      </c>
      <c r="L43" s="34">
        <f t="shared" si="5"/>
        <v>174.4444444</v>
      </c>
      <c r="M43" s="34">
        <f t="shared" si="5"/>
        <v>126.7777778</v>
      </c>
      <c r="N43" s="34">
        <f t="shared" si="5"/>
        <v>372.6666667</v>
      </c>
      <c r="O43" s="34">
        <f t="shared" si="5"/>
        <v>191.3333333</v>
      </c>
      <c r="P43" s="34">
        <f t="shared" si="5"/>
        <v>5974.444444</v>
      </c>
      <c r="Q43" s="34">
        <f t="shared" si="5"/>
        <v>1336.666667</v>
      </c>
    </row>
    <row r="44">
      <c r="A44" s="20" t="s">
        <v>25</v>
      </c>
      <c r="B44" s="27"/>
      <c r="C44" s="28"/>
      <c r="D44" s="28"/>
      <c r="E44" s="29"/>
      <c r="F44" s="29"/>
      <c r="G44" s="29"/>
      <c r="H44" s="29"/>
      <c r="I44" s="29"/>
      <c r="J44" s="29"/>
      <c r="K44" s="27"/>
      <c r="L44" s="29"/>
      <c r="M44" s="29"/>
      <c r="N44" s="29"/>
      <c r="O44" s="29"/>
      <c r="P44" s="29"/>
      <c r="Q44" s="29"/>
    </row>
  </sheetData>
  <mergeCells count="24">
    <mergeCell ref="Q2:R2"/>
    <mergeCell ref="S2:T2"/>
    <mergeCell ref="U2:V2"/>
    <mergeCell ref="X2:Y2"/>
    <mergeCell ref="Z2:AA2"/>
    <mergeCell ref="AB2:AC2"/>
    <mergeCell ref="AD2:AE2"/>
    <mergeCell ref="AF2:AG2"/>
    <mergeCell ref="A1:A3"/>
    <mergeCell ref="B1:AG1"/>
    <mergeCell ref="B2:C2"/>
    <mergeCell ref="D2:E2"/>
    <mergeCell ref="F2:G2"/>
    <mergeCell ref="H2:I2"/>
    <mergeCell ref="J2:K2"/>
    <mergeCell ref="N31:O31"/>
    <mergeCell ref="P31:Q31"/>
    <mergeCell ref="M2:N2"/>
    <mergeCell ref="O2:P2"/>
    <mergeCell ref="C31:D31"/>
    <mergeCell ref="E31:F31"/>
    <mergeCell ref="G31:H31"/>
    <mergeCell ref="I31:J31"/>
    <mergeCell ref="L31:M31"/>
  </mergeCells>
  <conditionalFormatting sqref="B33:B42">
    <cfRule type="colorScale" priority="1">
      <colorScale>
        <cfvo type="min"/>
        <cfvo type="percent" val="50"/>
        <cfvo type="max"/>
        <color rgb="FFFFFFFF"/>
        <color rgb="FFFFEBB3"/>
        <color rgb="FFFFD666"/>
      </colorScale>
    </cfRule>
  </conditionalFormatting>
  <conditionalFormatting sqref="B4:M13 B17:M26">
    <cfRule type="colorScale" priority="2">
      <colorScale>
        <cfvo type="min"/>
        <cfvo type="percent" val="50"/>
        <cfvo type="max"/>
        <color rgb="FFFFFFFF"/>
        <color rgb="FFFFEBB3"/>
        <color rgb="FFFFD666"/>
      </colorScale>
    </cfRule>
  </conditionalFormatting>
  <conditionalFormatting sqref="C4:C13 N4:N13 C17:C26 N17:N26">
    <cfRule type="colorScale" priority="3">
      <colorScale>
        <cfvo type="min"/>
        <cfvo type="max"/>
        <color rgb="FFFFFFFF"/>
        <color rgb="FFFFD666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158</v>
      </c>
      <c r="B1" s="85" t="s">
        <v>159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>
      <c r="A2" s="5"/>
      <c r="B2" s="77" t="s">
        <v>160</v>
      </c>
      <c r="C2" s="4"/>
      <c r="D2" s="86" t="s">
        <v>161</v>
      </c>
      <c r="E2" s="4"/>
      <c r="F2" s="87" t="s">
        <v>162</v>
      </c>
      <c r="G2" s="4"/>
      <c r="H2" s="86" t="s">
        <v>163</v>
      </c>
      <c r="I2" s="4"/>
      <c r="J2" s="87" t="s">
        <v>164</v>
      </c>
      <c r="K2" s="4"/>
      <c r="L2" s="86" t="s">
        <v>165</v>
      </c>
      <c r="M2" s="4"/>
      <c r="N2" s="87" t="s">
        <v>166</v>
      </c>
      <c r="O2" s="4"/>
      <c r="P2" s="86" t="s">
        <v>167</v>
      </c>
      <c r="Q2" s="4"/>
      <c r="R2" s="87" t="s">
        <v>168</v>
      </c>
      <c r="S2" s="4"/>
      <c r="T2" s="86" t="s">
        <v>169</v>
      </c>
      <c r="U2" s="4"/>
    </row>
    <row r="3">
      <c r="A3" s="9"/>
      <c r="B3" s="11" t="s">
        <v>12</v>
      </c>
      <c r="C3" s="88" t="s">
        <v>170</v>
      </c>
      <c r="D3" s="11" t="s">
        <v>12</v>
      </c>
      <c r="E3" s="11" t="s">
        <v>13</v>
      </c>
      <c r="F3" s="11" t="s">
        <v>12</v>
      </c>
      <c r="G3" s="11" t="s">
        <v>13</v>
      </c>
      <c r="H3" s="11" t="s">
        <v>12</v>
      </c>
      <c r="I3" s="11" t="s">
        <v>13</v>
      </c>
      <c r="J3" s="11" t="s">
        <v>12</v>
      </c>
      <c r="K3" s="11" t="s">
        <v>13</v>
      </c>
      <c r="L3" s="11" t="s">
        <v>12</v>
      </c>
      <c r="M3" s="11" t="s">
        <v>13</v>
      </c>
      <c r="N3" s="11" t="s">
        <v>12</v>
      </c>
      <c r="O3" s="11" t="s">
        <v>13</v>
      </c>
      <c r="P3" s="11" t="s">
        <v>12</v>
      </c>
      <c r="Q3" s="11" t="s">
        <v>13</v>
      </c>
      <c r="R3" s="11" t="s">
        <v>12</v>
      </c>
      <c r="S3" s="11" t="s">
        <v>13</v>
      </c>
      <c r="T3" s="11" t="s">
        <v>12</v>
      </c>
      <c r="U3" s="11" t="s">
        <v>13</v>
      </c>
    </row>
    <row r="4">
      <c r="A4" s="66" t="s">
        <v>14</v>
      </c>
      <c r="B4" s="89">
        <v>1065.0</v>
      </c>
      <c r="C4" s="17"/>
      <c r="D4" s="90">
        <v>41.0</v>
      </c>
      <c r="E4" s="17"/>
      <c r="F4" s="91">
        <v>142.0</v>
      </c>
      <c r="G4" s="17"/>
      <c r="H4" s="92">
        <v>148.0</v>
      </c>
      <c r="I4" s="17"/>
      <c r="J4" s="93">
        <v>6.0</v>
      </c>
      <c r="K4" s="17"/>
      <c r="L4" s="94">
        <v>11.0</v>
      </c>
      <c r="M4" s="17"/>
      <c r="N4" s="95">
        <v>12.0</v>
      </c>
      <c r="O4" s="17"/>
      <c r="P4" s="95">
        <v>10.0</v>
      </c>
      <c r="Q4" s="17"/>
      <c r="R4" s="95">
        <v>13.0</v>
      </c>
      <c r="S4" s="17"/>
      <c r="T4" s="89">
        <v>591.0</v>
      </c>
      <c r="U4" s="17"/>
    </row>
    <row r="5">
      <c r="A5" s="66" t="s">
        <v>15</v>
      </c>
      <c r="B5" s="95">
        <v>1572.0</v>
      </c>
      <c r="C5" s="17"/>
      <c r="D5" s="96">
        <v>36.0</v>
      </c>
      <c r="E5" s="17"/>
      <c r="F5" s="97">
        <v>158.0</v>
      </c>
      <c r="G5" s="17"/>
      <c r="H5" s="98">
        <v>114.0</v>
      </c>
      <c r="I5" s="17"/>
      <c r="J5" s="95">
        <v>11.0</v>
      </c>
      <c r="K5" s="17"/>
      <c r="L5" s="99">
        <v>10.0</v>
      </c>
      <c r="M5" s="17"/>
      <c r="N5" s="89">
        <v>8.0</v>
      </c>
      <c r="O5" s="17"/>
      <c r="P5" s="100">
        <v>7.0</v>
      </c>
      <c r="Q5" s="17"/>
      <c r="R5" s="89">
        <v>7.0</v>
      </c>
      <c r="S5" s="17"/>
      <c r="T5" s="97">
        <v>678.0</v>
      </c>
      <c r="U5" s="17"/>
    </row>
    <row r="6">
      <c r="A6" s="66" t="s">
        <v>16</v>
      </c>
      <c r="B6" s="101">
        <v>1358.0</v>
      </c>
      <c r="C6" s="17"/>
      <c r="D6" s="96">
        <v>36.0</v>
      </c>
      <c r="E6" s="17"/>
      <c r="F6" s="102">
        <v>161.0</v>
      </c>
      <c r="G6" s="17"/>
      <c r="H6" s="103">
        <v>108.0</v>
      </c>
      <c r="I6" s="17"/>
      <c r="J6" s="104">
        <v>10.0</v>
      </c>
      <c r="K6" s="17"/>
      <c r="L6" s="89">
        <v>8.0</v>
      </c>
      <c r="M6" s="17"/>
      <c r="N6" s="89">
        <v>8.0</v>
      </c>
      <c r="O6" s="17"/>
      <c r="P6" s="105">
        <v>8.0</v>
      </c>
      <c r="Q6" s="17"/>
      <c r="R6" s="93">
        <v>8.0</v>
      </c>
      <c r="S6" s="17"/>
      <c r="T6" s="95">
        <v>765.0</v>
      </c>
      <c r="U6" s="17"/>
    </row>
    <row r="7">
      <c r="A7" s="66" t="s">
        <v>17</v>
      </c>
      <c r="B7" s="106">
        <v>1360.0</v>
      </c>
      <c r="C7" s="17"/>
      <c r="D7" s="107">
        <v>48.0</v>
      </c>
      <c r="E7" s="17"/>
      <c r="F7" s="108">
        <v>155.0</v>
      </c>
      <c r="G7" s="17"/>
      <c r="H7" s="109">
        <v>132.0</v>
      </c>
      <c r="I7" s="17"/>
      <c r="J7" s="110">
        <v>9.0</v>
      </c>
      <c r="K7" s="17"/>
      <c r="L7" s="95">
        <v>17.0</v>
      </c>
      <c r="M7" s="17"/>
      <c r="N7" s="95">
        <v>12.0</v>
      </c>
      <c r="O7" s="17"/>
      <c r="P7" s="105">
        <v>8.0</v>
      </c>
      <c r="Q7" s="17"/>
      <c r="R7" s="110">
        <v>11.0</v>
      </c>
      <c r="S7" s="17"/>
      <c r="T7" s="111">
        <v>667.0</v>
      </c>
      <c r="U7" s="17"/>
    </row>
    <row r="8">
      <c r="A8" s="66" t="s">
        <v>18</v>
      </c>
      <c r="B8" s="112">
        <v>1402.0</v>
      </c>
      <c r="C8" s="17"/>
      <c r="D8" s="89">
        <v>34.0</v>
      </c>
      <c r="E8" s="17"/>
      <c r="F8" s="113">
        <v>168.0</v>
      </c>
      <c r="G8" s="17"/>
      <c r="H8" s="114">
        <v>109.0</v>
      </c>
      <c r="I8" s="17"/>
      <c r="J8" s="89">
        <v>5.0</v>
      </c>
      <c r="K8" s="17"/>
      <c r="L8" s="94">
        <v>11.0</v>
      </c>
      <c r="M8" s="17"/>
      <c r="N8" s="89">
        <v>8.0</v>
      </c>
      <c r="O8" s="17"/>
      <c r="P8" s="100">
        <v>7.0</v>
      </c>
      <c r="Q8" s="17"/>
      <c r="R8" s="110">
        <v>11.0</v>
      </c>
      <c r="S8" s="17"/>
      <c r="T8" s="115">
        <v>727.0</v>
      </c>
      <c r="U8" s="17"/>
    </row>
    <row r="9">
      <c r="A9" s="66" t="s">
        <v>19</v>
      </c>
      <c r="B9" s="116">
        <v>1379.0</v>
      </c>
      <c r="C9" s="17"/>
      <c r="D9" s="117">
        <v>35.0</v>
      </c>
      <c r="E9" s="17"/>
      <c r="F9" s="95">
        <v>178.0</v>
      </c>
      <c r="G9" s="17"/>
      <c r="H9" s="89">
        <v>107.0</v>
      </c>
      <c r="I9" s="17"/>
      <c r="J9" s="104">
        <v>10.0</v>
      </c>
      <c r="K9" s="17"/>
      <c r="L9" s="89">
        <v>8.0</v>
      </c>
      <c r="M9" s="17"/>
      <c r="N9" s="89">
        <v>8.0</v>
      </c>
      <c r="O9" s="17"/>
      <c r="P9" s="118">
        <v>9.0</v>
      </c>
      <c r="Q9" s="17"/>
      <c r="R9" s="93">
        <v>8.0</v>
      </c>
      <c r="S9" s="17"/>
      <c r="T9" s="110">
        <v>708.0</v>
      </c>
      <c r="U9" s="17"/>
    </row>
    <row r="10">
      <c r="A10" s="66" t="s">
        <v>20</v>
      </c>
      <c r="B10" s="119">
        <v>1388.0</v>
      </c>
      <c r="C10" s="17"/>
      <c r="D10" s="110">
        <v>46.0</v>
      </c>
      <c r="E10" s="17"/>
      <c r="F10" s="120">
        <v>141.0</v>
      </c>
      <c r="G10" s="17"/>
      <c r="H10" s="121">
        <v>141.0</v>
      </c>
      <c r="I10" s="17"/>
      <c r="J10" s="97">
        <v>8.0</v>
      </c>
      <c r="K10" s="17"/>
      <c r="L10" s="89">
        <v>8.0</v>
      </c>
      <c r="M10" s="17"/>
      <c r="N10" s="89">
        <v>8.0</v>
      </c>
      <c r="O10" s="17"/>
      <c r="P10" s="100">
        <v>7.0</v>
      </c>
      <c r="Q10" s="17"/>
      <c r="R10" s="89">
        <v>7.0</v>
      </c>
      <c r="S10" s="17"/>
      <c r="T10" s="122">
        <v>679.0</v>
      </c>
      <c r="U10" s="17"/>
    </row>
    <row r="11">
      <c r="A11" s="66" t="s">
        <v>21</v>
      </c>
      <c r="B11" s="123">
        <v>1349.0</v>
      </c>
      <c r="C11" s="17"/>
      <c r="D11" s="95">
        <v>52.0</v>
      </c>
      <c r="E11" s="17"/>
      <c r="F11" s="105">
        <v>162.0</v>
      </c>
      <c r="G11" s="17"/>
      <c r="H11" s="124">
        <v>121.0</v>
      </c>
      <c r="I11" s="17"/>
      <c r="J11" s="89">
        <v>5.0</v>
      </c>
      <c r="K11" s="17"/>
      <c r="L11" s="99">
        <v>10.0</v>
      </c>
      <c r="M11" s="17"/>
      <c r="N11" s="113">
        <v>11.0</v>
      </c>
      <c r="O11" s="17"/>
      <c r="P11" s="105">
        <v>8.0</v>
      </c>
      <c r="Q11" s="17"/>
      <c r="R11" s="97">
        <v>10.0</v>
      </c>
      <c r="S11" s="17"/>
      <c r="T11" s="111">
        <v>667.0</v>
      </c>
      <c r="U11" s="17"/>
    </row>
    <row r="12">
      <c r="A12" s="66" t="s">
        <v>22</v>
      </c>
      <c r="B12" s="125">
        <v>1387.0</v>
      </c>
      <c r="C12" s="17"/>
      <c r="D12" s="104">
        <v>49.0</v>
      </c>
      <c r="E12" s="17"/>
      <c r="F12" s="126">
        <v>164.0</v>
      </c>
      <c r="G12" s="17"/>
      <c r="H12" s="127">
        <v>133.0</v>
      </c>
      <c r="I12" s="17"/>
      <c r="J12" s="89">
        <v>5.0</v>
      </c>
      <c r="K12" s="17"/>
      <c r="L12" s="89">
        <v>8.0</v>
      </c>
      <c r="M12" s="17"/>
      <c r="N12" s="113">
        <v>11.0</v>
      </c>
      <c r="O12" s="17"/>
      <c r="P12" s="100">
        <v>7.0</v>
      </c>
      <c r="Q12" s="17"/>
      <c r="R12" s="94">
        <v>9.0</v>
      </c>
      <c r="S12" s="17"/>
      <c r="T12" s="128">
        <v>687.0</v>
      </c>
      <c r="U12" s="17"/>
    </row>
    <row r="13">
      <c r="A13" s="66" t="s">
        <v>23</v>
      </c>
      <c r="B13" s="129">
        <v>1416.0</v>
      </c>
      <c r="C13" s="17"/>
      <c r="D13" s="130">
        <v>43.0</v>
      </c>
      <c r="E13" s="17"/>
      <c r="F13" s="131">
        <v>138.0</v>
      </c>
      <c r="G13" s="17"/>
      <c r="H13" s="132">
        <v>138.0</v>
      </c>
      <c r="I13" s="17"/>
      <c r="J13" s="133">
        <v>7.0</v>
      </c>
      <c r="K13" s="17"/>
      <c r="L13" s="134">
        <v>10.0</v>
      </c>
      <c r="M13" s="17"/>
      <c r="N13" s="130">
        <v>10.0</v>
      </c>
      <c r="O13" s="17"/>
      <c r="P13" s="131">
        <v>5.0</v>
      </c>
      <c r="Q13" s="17"/>
      <c r="R13" s="131">
        <v>7.0</v>
      </c>
      <c r="S13" s="17"/>
      <c r="T13" s="135">
        <v>762.0</v>
      </c>
      <c r="U13" s="17"/>
    </row>
    <row r="14">
      <c r="A14" s="11" t="s">
        <v>24</v>
      </c>
      <c r="B14" s="136">
        <f>AVERAGE(B4:B13)</f>
        <v>1367.6</v>
      </c>
      <c r="C14" s="136" t="str">
        <f t="shared" ref="C14:J14" si="1">AVERAGE(C3:C13)</f>
        <v>#DIV/0!</v>
      </c>
      <c r="D14" s="11">
        <f t="shared" si="1"/>
        <v>42</v>
      </c>
      <c r="E14" s="11" t="str">
        <f t="shared" si="1"/>
        <v>#DIV/0!</v>
      </c>
      <c r="F14" s="136">
        <f t="shared" si="1"/>
        <v>156.7</v>
      </c>
      <c r="G14" s="136" t="str">
        <f t="shared" si="1"/>
        <v>#DIV/0!</v>
      </c>
      <c r="H14" s="11">
        <f t="shared" si="1"/>
        <v>125.1</v>
      </c>
      <c r="I14" s="11" t="str">
        <f t="shared" si="1"/>
        <v>#DIV/0!</v>
      </c>
      <c r="J14" s="136">
        <f t="shared" si="1"/>
        <v>7.6</v>
      </c>
      <c r="K14" s="136" t="str">
        <f t="shared" ref="K14:L14" si="2">AVERAGE(K4:K13)</f>
        <v>#DIV/0!</v>
      </c>
      <c r="L14" s="11">
        <f t="shared" si="2"/>
        <v>10.1</v>
      </c>
      <c r="M14" s="11" t="str">
        <f t="shared" ref="M14:T14" si="3">AVERAGE(M3:M13)</f>
        <v>#DIV/0!</v>
      </c>
      <c r="N14" s="136">
        <f t="shared" si="3"/>
        <v>9.6</v>
      </c>
      <c r="O14" s="136" t="str">
        <f t="shared" si="3"/>
        <v>#DIV/0!</v>
      </c>
      <c r="P14" s="11">
        <f t="shared" si="3"/>
        <v>7.6</v>
      </c>
      <c r="Q14" s="11" t="str">
        <f t="shared" si="3"/>
        <v>#DIV/0!</v>
      </c>
      <c r="R14" s="136">
        <f t="shared" si="3"/>
        <v>9.1</v>
      </c>
      <c r="S14" s="136" t="str">
        <f t="shared" si="3"/>
        <v>#DIV/0!</v>
      </c>
      <c r="T14" s="11">
        <f t="shared" si="3"/>
        <v>693.1</v>
      </c>
      <c r="U14" s="11" t="str">
        <f>AVERAGE(U4:U13)</f>
        <v>#DIV/0!</v>
      </c>
    </row>
    <row r="15">
      <c r="A15" s="137" t="s">
        <v>171</v>
      </c>
      <c r="B15" s="138">
        <v>26863.0</v>
      </c>
      <c r="C15" s="138"/>
      <c r="D15" s="29">
        <v>594.0</v>
      </c>
      <c r="E15" s="29"/>
      <c r="F15" s="138">
        <v>2618.0</v>
      </c>
      <c r="G15" s="138"/>
      <c r="H15" s="29" t="s">
        <v>172</v>
      </c>
      <c r="I15" s="29"/>
      <c r="J15" s="138" t="s">
        <v>173</v>
      </c>
      <c r="K15" s="138"/>
      <c r="L15" s="29" t="s">
        <v>174</v>
      </c>
      <c r="M15" s="138"/>
      <c r="N15" s="29" t="s">
        <v>174</v>
      </c>
      <c r="O15" s="138"/>
      <c r="P15" s="29">
        <v>6.0</v>
      </c>
      <c r="Q15" s="29"/>
      <c r="R15" s="138">
        <v>15.0</v>
      </c>
      <c r="S15" s="138"/>
      <c r="T15" s="29">
        <v>8271.0</v>
      </c>
      <c r="U15" s="29"/>
    </row>
    <row r="18">
      <c r="A18" s="139"/>
      <c r="B18" s="140"/>
      <c r="C18" s="139"/>
      <c r="D18" s="139"/>
      <c r="E18" s="139"/>
      <c r="F18" s="139"/>
      <c r="G18" s="141" t="s">
        <v>175</v>
      </c>
      <c r="H18" s="139"/>
      <c r="I18" s="139"/>
      <c r="J18" s="139"/>
      <c r="K18" s="139"/>
      <c r="L18" s="139"/>
    </row>
    <row r="19">
      <c r="A19" s="139"/>
      <c r="B19" s="139"/>
      <c r="C19" s="139"/>
      <c r="D19" s="139"/>
      <c r="E19" s="139"/>
      <c r="F19" s="139"/>
      <c r="G19" s="142" t="s">
        <v>176</v>
      </c>
      <c r="H19" s="139"/>
      <c r="I19" s="139"/>
      <c r="J19" s="139"/>
      <c r="K19" s="139"/>
      <c r="L19" s="139"/>
    </row>
    <row r="20">
      <c r="A20" s="143" t="s">
        <v>177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</row>
    <row r="2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</row>
    <row r="22">
      <c r="A22" s="143" t="s">
        <v>178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</row>
    <row r="23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</row>
  </sheetData>
  <mergeCells count="12">
    <mergeCell ref="L2:M2"/>
    <mergeCell ref="N2:O2"/>
    <mergeCell ref="P2:Q2"/>
    <mergeCell ref="R2:S2"/>
    <mergeCell ref="A1:A3"/>
    <mergeCell ref="B1:U1"/>
    <mergeCell ref="B2:C2"/>
    <mergeCell ref="D2:E2"/>
    <mergeCell ref="F2:G2"/>
    <mergeCell ref="H2:I2"/>
    <mergeCell ref="J2:K2"/>
    <mergeCell ref="T2:U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158</v>
      </c>
      <c r="B1" s="85" t="s">
        <v>179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>
      <c r="A2" s="5"/>
      <c r="B2" s="87" t="s">
        <v>180</v>
      </c>
      <c r="C2" s="4"/>
      <c r="D2" s="86" t="s">
        <v>181</v>
      </c>
      <c r="E2" s="4"/>
      <c r="F2" s="87" t="s">
        <v>182</v>
      </c>
      <c r="G2" s="4"/>
      <c r="H2" s="86" t="s">
        <v>183</v>
      </c>
      <c r="I2" s="4"/>
      <c r="J2" s="87" t="s">
        <v>184</v>
      </c>
      <c r="K2" s="4"/>
      <c r="L2" s="86" t="s">
        <v>185</v>
      </c>
      <c r="M2" s="4"/>
      <c r="N2" s="87" t="s">
        <v>186</v>
      </c>
      <c r="O2" s="4"/>
      <c r="P2" s="86" t="s">
        <v>187</v>
      </c>
      <c r="Q2" s="4"/>
      <c r="R2" s="87" t="s">
        <v>188</v>
      </c>
      <c r="S2" s="4"/>
      <c r="T2" s="86" t="s">
        <v>189</v>
      </c>
      <c r="U2" s="4"/>
    </row>
    <row r="3">
      <c r="A3" s="9"/>
      <c r="B3" s="11" t="s">
        <v>12</v>
      </c>
      <c r="C3" s="12" t="s">
        <v>13</v>
      </c>
      <c r="D3" s="11" t="s">
        <v>12</v>
      </c>
      <c r="E3" s="12" t="s">
        <v>13</v>
      </c>
      <c r="F3" s="11" t="s">
        <v>12</v>
      </c>
      <c r="G3" s="12" t="s">
        <v>13</v>
      </c>
      <c r="H3" s="11" t="s">
        <v>12</v>
      </c>
      <c r="I3" s="12" t="s">
        <v>13</v>
      </c>
      <c r="J3" s="11" t="s">
        <v>12</v>
      </c>
      <c r="K3" s="12" t="s">
        <v>13</v>
      </c>
      <c r="L3" s="11" t="s">
        <v>12</v>
      </c>
      <c r="M3" s="12" t="s">
        <v>13</v>
      </c>
      <c r="N3" s="11" t="s">
        <v>12</v>
      </c>
      <c r="O3" s="12" t="s">
        <v>13</v>
      </c>
      <c r="P3" s="11" t="s">
        <v>12</v>
      </c>
      <c r="Q3" s="12" t="s">
        <v>13</v>
      </c>
      <c r="R3" s="11" t="s">
        <v>12</v>
      </c>
      <c r="S3" s="12" t="s">
        <v>13</v>
      </c>
      <c r="T3" s="11" t="s">
        <v>12</v>
      </c>
      <c r="U3" s="12" t="s">
        <v>13</v>
      </c>
    </row>
    <row r="4">
      <c r="A4" s="66" t="s">
        <v>14</v>
      </c>
      <c r="B4" s="95">
        <v>16.0</v>
      </c>
      <c r="C4" s="17"/>
      <c r="D4" s="144">
        <v>9.0</v>
      </c>
      <c r="E4" s="17"/>
      <c r="F4" s="89">
        <v>8.0</v>
      </c>
      <c r="G4" s="17"/>
      <c r="H4" s="145">
        <v>6.0</v>
      </c>
      <c r="I4" s="17"/>
      <c r="J4" s="93">
        <v>6.0</v>
      </c>
      <c r="K4" s="17"/>
      <c r="L4" s="94">
        <v>11.0</v>
      </c>
      <c r="M4" s="17"/>
      <c r="N4" s="95">
        <v>12.0</v>
      </c>
      <c r="O4" s="17"/>
      <c r="P4" s="97">
        <v>20.0</v>
      </c>
      <c r="Q4" s="17"/>
      <c r="R4" s="146">
        <v>20.0</v>
      </c>
      <c r="S4" s="17"/>
      <c r="T4" s="147">
        <v>24.0</v>
      </c>
      <c r="U4" s="17"/>
    </row>
    <row r="5">
      <c r="A5" s="66" t="s">
        <v>15</v>
      </c>
      <c r="B5" s="148">
        <v>9.0</v>
      </c>
      <c r="C5" s="17"/>
      <c r="D5" s="149">
        <v>11.0</v>
      </c>
      <c r="E5" s="17"/>
      <c r="F5" s="145">
        <v>10.0</v>
      </c>
      <c r="G5" s="17"/>
      <c r="H5" s="145">
        <v>6.0</v>
      </c>
      <c r="I5" s="17"/>
      <c r="J5" s="95">
        <v>11.0</v>
      </c>
      <c r="K5" s="17"/>
      <c r="L5" s="99">
        <v>10.0</v>
      </c>
      <c r="M5" s="17"/>
      <c r="N5" s="89">
        <v>8.0</v>
      </c>
      <c r="O5" s="17"/>
      <c r="P5" s="90">
        <v>18.0</v>
      </c>
      <c r="Q5" s="17"/>
      <c r="R5" s="150">
        <v>17.0</v>
      </c>
      <c r="S5" s="17"/>
      <c r="T5" s="95">
        <v>31.0</v>
      </c>
      <c r="U5" s="17"/>
    </row>
    <row r="6">
      <c r="A6" s="66" t="s">
        <v>16</v>
      </c>
      <c r="B6" s="151">
        <v>13.0</v>
      </c>
      <c r="C6" s="17"/>
      <c r="D6" s="89">
        <v>8.0</v>
      </c>
      <c r="E6" s="17"/>
      <c r="F6" s="89">
        <v>8.0</v>
      </c>
      <c r="G6" s="17"/>
      <c r="H6" s="97">
        <v>7.0</v>
      </c>
      <c r="I6" s="17"/>
      <c r="J6" s="104">
        <v>10.0</v>
      </c>
      <c r="K6" s="17"/>
      <c r="L6" s="89">
        <v>8.0</v>
      </c>
      <c r="M6" s="17"/>
      <c r="N6" s="89">
        <v>8.0</v>
      </c>
      <c r="O6" s="17"/>
      <c r="P6" s="110">
        <v>23.0</v>
      </c>
      <c r="Q6" s="17"/>
      <c r="R6" s="94">
        <v>15.0</v>
      </c>
      <c r="S6" s="17"/>
      <c r="T6" s="152">
        <v>15.0</v>
      </c>
      <c r="U6" s="17"/>
    </row>
    <row r="7">
      <c r="A7" s="66" t="s">
        <v>17</v>
      </c>
      <c r="B7" s="97">
        <v>12.0</v>
      </c>
      <c r="C7" s="17"/>
      <c r="D7" s="153">
        <v>12.0</v>
      </c>
      <c r="E7" s="17"/>
      <c r="F7" s="95">
        <v>16.0</v>
      </c>
      <c r="G7" s="17"/>
      <c r="H7" s="97">
        <v>7.0</v>
      </c>
      <c r="I7" s="17"/>
      <c r="J7" s="110">
        <v>9.0</v>
      </c>
      <c r="K7" s="17"/>
      <c r="L7" s="95">
        <v>17.0</v>
      </c>
      <c r="M7" s="17"/>
      <c r="N7" s="95">
        <v>12.0</v>
      </c>
      <c r="O7" s="17"/>
      <c r="P7" s="96">
        <v>13.0</v>
      </c>
      <c r="Q7" s="17"/>
      <c r="R7" s="107">
        <v>19.0</v>
      </c>
      <c r="S7" s="17"/>
      <c r="T7" s="154">
        <v>23.0</v>
      </c>
      <c r="U7" s="17"/>
    </row>
    <row r="8">
      <c r="A8" s="66" t="s">
        <v>18</v>
      </c>
      <c r="B8" s="97">
        <v>12.0</v>
      </c>
      <c r="C8" s="17"/>
      <c r="D8" s="89">
        <v>8.0</v>
      </c>
      <c r="E8" s="17"/>
      <c r="F8" s="151">
        <v>13.0</v>
      </c>
      <c r="G8" s="17"/>
      <c r="H8" s="145">
        <v>6.0</v>
      </c>
      <c r="I8" s="17"/>
      <c r="J8" s="89">
        <v>5.0</v>
      </c>
      <c r="K8" s="17"/>
      <c r="L8" s="94">
        <v>11.0</v>
      </c>
      <c r="M8" s="17"/>
      <c r="N8" s="89">
        <v>8.0</v>
      </c>
      <c r="O8" s="17"/>
      <c r="P8" s="95">
        <v>29.0</v>
      </c>
      <c r="Q8" s="17"/>
      <c r="R8" s="150">
        <v>17.0</v>
      </c>
      <c r="S8" s="17"/>
      <c r="T8" s="155">
        <v>18.0</v>
      </c>
      <c r="U8" s="17"/>
    </row>
    <row r="9">
      <c r="A9" s="66" t="s">
        <v>19</v>
      </c>
      <c r="B9" s="95">
        <v>16.0</v>
      </c>
      <c r="C9" s="17"/>
      <c r="D9" s="149">
        <v>11.0</v>
      </c>
      <c r="E9" s="17"/>
      <c r="F9" s="148">
        <v>9.0</v>
      </c>
      <c r="G9" s="17"/>
      <c r="H9" s="95">
        <v>9.0</v>
      </c>
      <c r="I9" s="17"/>
      <c r="J9" s="104">
        <v>10.0</v>
      </c>
      <c r="K9" s="17"/>
      <c r="L9" s="89">
        <v>8.0</v>
      </c>
      <c r="M9" s="17"/>
      <c r="N9" s="89">
        <v>8.0</v>
      </c>
      <c r="O9" s="17"/>
      <c r="P9" s="96">
        <v>13.0</v>
      </c>
      <c r="Q9" s="17"/>
      <c r="R9" s="156">
        <v>16.0</v>
      </c>
      <c r="S9" s="17"/>
      <c r="T9" s="152">
        <v>15.0</v>
      </c>
      <c r="U9" s="17"/>
    </row>
    <row r="10">
      <c r="A10" s="66" t="s">
        <v>20</v>
      </c>
      <c r="B10" s="157">
        <v>11.0</v>
      </c>
      <c r="C10" s="17"/>
      <c r="D10" s="144">
        <v>9.0</v>
      </c>
      <c r="E10" s="17"/>
      <c r="F10" s="157">
        <v>11.0</v>
      </c>
      <c r="G10" s="17"/>
      <c r="H10" s="89">
        <v>5.0</v>
      </c>
      <c r="I10" s="17"/>
      <c r="J10" s="97">
        <v>8.0</v>
      </c>
      <c r="K10" s="17"/>
      <c r="L10" s="89">
        <v>8.0</v>
      </c>
      <c r="M10" s="17"/>
      <c r="N10" s="89">
        <v>8.0</v>
      </c>
      <c r="O10" s="17"/>
      <c r="P10" s="89">
        <v>11.0</v>
      </c>
      <c r="Q10" s="17"/>
      <c r="R10" s="95">
        <v>21.0</v>
      </c>
      <c r="S10" s="17"/>
      <c r="T10" s="155">
        <v>18.0</v>
      </c>
      <c r="U10" s="17"/>
    </row>
    <row r="11">
      <c r="A11" s="66" t="s">
        <v>21</v>
      </c>
      <c r="B11" s="97">
        <v>12.0</v>
      </c>
      <c r="C11" s="17"/>
      <c r="D11" s="95">
        <v>22.0</v>
      </c>
      <c r="E11" s="17"/>
      <c r="F11" s="89">
        <v>8.0</v>
      </c>
      <c r="G11" s="17"/>
      <c r="H11" s="145">
        <v>6.0</v>
      </c>
      <c r="I11" s="17"/>
      <c r="J11" s="89">
        <v>5.0</v>
      </c>
      <c r="K11" s="17"/>
      <c r="L11" s="99">
        <v>10.0</v>
      </c>
      <c r="M11" s="17"/>
      <c r="N11" s="113">
        <v>11.0</v>
      </c>
      <c r="O11" s="17"/>
      <c r="P11" s="117">
        <v>12.0</v>
      </c>
      <c r="Q11" s="17"/>
      <c r="R11" s="99">
        <v>14.0</v>
      </c>
      <c r="S11" s="17"/>
      <c r="T11" s="89">
        <v>14.0</v>
      </c>
      <c r="U11" s="17"/>
    </row>
    <row r="12">
      <c r="A12" s="66" t="s">
        <v>22</v>
      </c>
      <c r="B12" s="148">
        <v>9.0</v>
      </c>
      <c r="C12" s="17"/>
      <c r="D12" s="89">
        <v>8.0</v>
      </c>
      <c r="E12" s="17"/>
      <c r="F12" s="157">
        <v>11.0</v>
      </c>
      <c r="G12" s="17"/>
      <c r="H12" s="145">
        <v>6.0</v>
      </c>
      <c r="I12" s="17"/>
      <c r="J12" s="89">
        <v>5.0</v>
      </c>
      <c r="K12" s="17"/>
      <c r="L12" s="89">
        <v>8.0</v>
      </c>
      <c r="M12" s="17"/>
      <c r="N12" s="113">
        <v>11.0</v>
      </c>
      <c r="O12" s="17"/>
      <c r="P12" s="96">
        <v>13.0</v>
      </c>
      <c r="Q12" s="17"/>
      <c r="R12" s="99">
        <v>14.0</v>
      </c>
      <c r="S12" s="17"/>
      <c r="T12" s="89">
        <v>14.0</v>
      </c>
      <c r="U12" s="17"/>
    </row>
    <row r="13">
      <c r="A13" s="66" t="s">
        <v>23</v>
      </c>
      <c r="B13" s="131">
        <v>8.0</v>
      </c>
      <c r="C13" s="17"/>
      <c r="D13" s="158">
        <v>12.0</v>
      </c>
      <c r="E13" s="17"/>
      <c r="F13" s="159">
        <v>11.0</v>
      </c>
      <c r="G13" s="17"/>
      <c r="H13" s="160">
        <v>6.0</v>
      </c>
      <c r="I13" s="17"/>
      <c r="J13" s="133">
        <v>7.0</v>
      </c>
      <c r="K13" s="17"/>
      <c r="L13" s="134">
        <v>10.0</v>
      </c>
      <c r="M13" s="17"/>
      <c r="N13" s="130">
        <v>10.0</v>
      </c>
      <c r="O13" s="17"/>
      <c r="P13" s="133">
        <v>17.0</v>
      </c>
      <c r="Q13" s="17"/>
      <c r="R13" s="131">
        <v>12.0</v>
      </c>
      <c r="S13" s="17"/>
      <c r="T13" s="161">
        <v>18.0</v>
      </c>
      <c r="U13" s="17"/>
    </row>
    <row r="14">
      <c r="A14" s="11" t="s">
        <v>24</v>
      </c>
      <c r="B14" s="136">
        <f>AVERAGE(B4:B13)</f>
        <v>11.8</v>
      </c>
      <c r="C14" s="136" t="str">
        <f t="shared" ref="C14:J14" si="1">AVERAGE(C3:C13)</f>
        <v>#DIV/0!</v>
      </c>
      <c r="D14" s="11">
        <f t="shared" si="1"/>
        <v>11</v>
      </c>
      <c r="E14" s="11" t="str">
        <f t="shared" si="1"/>
        <v>#DIV/0!</v>
      </c>
      <c r="F14" s="136">
        <f t="shared" si="1"/>
        <v>10.5</v>
      </c>
      <c r="G14" s="136" t="str">
        <f t="shared" si="1"/>
        <v>#DIV/0!</v>
      </c>
      <c r="H14" s="11">
        <f t="shared" si="1"/>
        <v>6.4</v>
      </c>
      <c r="I14" s="11" t="str">
        <f t="shared" si="1"/>
        <v>#DIV/0!</v>
      </c>
      <c r="J14" s="136">
        <f t="shared" si="1"/>
        <v>7.6</v>
      </c>
      <c r="K14" s="136" t="str">
        <f t="shared" ref="K14:L14" si="2">AVERAGE(K4:K13)</f>
        <v>#DIV/0!</v>
      </c>
      <c r="L14" s="11">
        <f t="shared" si="2"/>
        <v>10.1</v>
      </c>
      <c r="M14" s="11" t="str">
        <f t="shared" ref="M14:T14" si="3">AVERAGE(M3:M13)</f>
        <v>#DIV/0!</v>
      </c>
      <c r="N14" s="136">
        <f t="shared" si="3"/>
        <v>9.6</v>
      </c>
      <c r="O14" s="136" t="str">
        <f t="shared" si="3"/>
        <v>#DIV/0!</v>
      </c>
      <c r="P14" s="11">
        <f t="shared" si="3"/>
        <v>16.9</v>
      </c>
      <c r="Q14" s="11" t="str">
        <f t="shared" si="3"/>
        <v>#DIV/0!</v>
      </c>
      <c r="R14" s="136">
        <f t="shared" si="3"/>
        <v>16.5</v>
      </c>
      <c r="S14" s="136" t="str">
        <f t="shared" si="3"/>
        <v>#DIV/0!</v>
      </c>
      <c r="T14" s="11">
        <f t="shared" si="3"/>
        <v>19</v>
      </c>
      <c r="U14" s="11" t="str">
        <f>AVERAGE(U4:U13)</f>
        <v>#DIV/0!</v>
      </c>
    </row>
    <row r="15">
      <c r="A15" s="137" t="s">
        <v>171</v>
      </c>
      <c r="B15" s="138">
        <v>26863.0</v>
      </c>
      <c r="C15" s="138">
        <v>26863.0</v>
      </c>
      <c r="D15" s="29">
        <v>594.0</v>
      </c>
      <c r="E15" s="29">
        <v>595.0</v>
      </c>
      <c r="F15" s="138">
        <v>2618.0</v>
      </c>
      <c r="G15" s="138">
        <v>2616.0</v>
      </c>
      <c r="H15" s="29" t="s">
        <v>172</v>
      </c>
      <c r="I15" s="29" t="s">
        <v>190</v>
      </c>
      <c r="J15" s="138" t="s">
        <v>173</v>
      </c>
      <c r="K15" s="138" t="s">
        <v>191</v>
      </c>
      <c r="L15" s="29" t="s">
        <v>174</v>
      </c>
      <c r="M15" s="29" t="s">
        <v>174</v>
      </c>
      <c r="N15" s="29" t="s">
        <v>174</v>
      </c>
      <c r="O15" s="29" t="s">
        <v>174</v>
      </c>
      <c r="P15" s="29">
        <v>6.0</v>
      </c>
      <c r="Q15" s="29">
        <v>6.0</v>
      </c>
      <c r="R15" s="138">
        <v>15.0</v>
      </c>
      <c r="S15" s="138">
        <v>15.0</v>
      </c>
      <c r="T15" s="29">
        <v>8271.0</v>
      </c>
      <c r="U15" s="29">
        <v>8271.0</v>
      </c>
    </row>
    <row r="18">
      <c r="B18" s="162" t="s">
        <v>192</v>
      </c>
    </row>
  </sheetData>
  <mergeCells count="12">
    <mergeCell ref="L2:M2"/>
    <mergeCell ref="N2:O2"/>
    <mergeCell ref="P2:Q2"/>
    <mergeCell ref="R2:S2"/>
    <mergeCell ref="A1:A3"/>
    <mergeCell ref="B1:U1"/>
    <mergeCell ref="B2:C2"/>
    <mergeCell ref="D2:E2"/>
    <mergeCell ref="F2:G2"/>
    <mergeCell ref="H2:I2"/>
    <mergeCell ref="J2:K2"/>
    <mergeCell ref="T2:U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158</v>
      </c>
      <c r="B1" s="85" t="s">
        <v>193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>
      <c r="A2" s="5"/>
      <c r="B2" s="87" t="s">
        <v>194</v>
      </c>
      <c r="C2" s="4"/>
      <c r="D2" s="86" t="s">
        <v>195</v>
      </c>
      <c r="E2" s="4"/>
      <c r="F2" s="87" t="s">
        <v>196</v>
      </c>
      <c r="G2" s="4"/>
      <c r="H2" s="86" t="s">
        <v>197</v>
      </c>
      <c r="I2" s="4"/>
      <c r="J2" s="87" t="s">
        <v>198</v>
      </c>
      <c r="K2" s="4"/>
      <c r="L2" s="86" t="s">
        <v>199</v>
      </c>
      <c r="M2" s="4"/>
      <c r="N2" s="87" t="s">
        <v>200</v>
      </c>
      <c r="O2" s="4"/>
      <c r="P2" s="86" t="s">
        <v>201</v>
      </c>
      <c r="Q2" s="4"/>
      <c r="R2" s="87" t="s">
        <v>202</v>
      </c>
      <c r="S2" s="4"/>
      <c r="T2" s="86" t="s">
        <v>203</v>
      </c>
      <c r="U2" s="4"/>
    </row>
    <row r="3">
      <c r="A3" s="9"/>
      <c r="B3" s="11" t="s">
        <v>12</v>
      </c>
      <c r="C3" s="11" t="s">
        <v>13</v>
      </c>
      <c r="D3" s="11" t="s">
        <v>12</v>
      </c>
      <c r="E3" s="11" t="s">
        <v>13</v>
      </c>
      <c r="F3" s="11" t="s">
        <v>12</v>
      </c>
      <c r="G3" s="11" t="s">
        <v>13</v>
      </c>
      <c r="H3" s="11" t="s">
        <v>12</v>
      </c>
      <c r="I3" s="11" t="s">
        <v>13</v>
      </c>
      <c r="J3" s="11" t="s">
        <v>12</v>
      </c>
      <c r="K3" s="11" t="s">
        <v>13</v>
      </c>
      <c r="L3" s="11" t="s">
        <v>12</v>
      </c>
      <c r="M3" s="11" t="s">
        <v>13</v>
      </c>
      <c r="N3" s="11" t="s">
        <v>12</v>
      </c>
      <c r="O3" s="11" t="s">
        <v>13</v>
      </c>
      <c r="P3" s="11" t="s">
        <v>12</v>
      </c>
      <c r="Q3" s="11" t="s">
        <v>13</v>
      </c>
      <c r="R3" s="11" t="s">
        <v>12</v>
      </c>
      <c r="S3" s="11" t="s">
        <v>13</v>
      </c>
      <c r="T3" s="11" t="s">
        <v>12</v>
      </c>
      <c r="U3" s="11" t="s">
        <v>13</v>
      </c>
    </row>
    <row r="4">
      <c r="A4" s="66" t="s">
        <v>14</v>
      </c>
      <c r="B4" s="163">
        <v>714.0</v>
      </c>
      <c r="C4" s="17"/>
      <c r="D4" s="95">
        <v>184.0</v>
      </c>
      <c r="E4" s="164"/>
      <c r="F4" s="102">
        <v>216.0</v>
      </c>
      <c r="G4" s="164"/>
      <c r="H4" s="95">
        <v>117.0</v>
      </c>
      <c r="I4" s="25"/>
      <c r="J4" s="165">
        <v>96.0</v>
      </c>
      <c r="K4" s="164"/>
      <c r="L4" s="149">
        <v>110.0</v>
      </c>
      <c r="M4" s="164"/>
      <c r="N4" s="166">
        <v>119.0</v>
      </c>
      <c r="O4" s="25"/>
      <c r="P4" s="167">
        <v>88.0</v>
      </c>
      <c r="Q4" s="17"/>
      <c r="R4" s="95">
        <v>135.0</v>
      </c>
      <c r="S4" s="17"/>
      <c r="T4" s="168">
        <v>343.0</v>
      </c>
      <c r="U4" s="17"/>
    </row>
    <row r="5">
      <c r="A5" s="66" t="s">
        <v>15</v>
      </c>
      <c r="B5" s="111">
        <v>642.0</v>
      </c>
      <c r="C5" s="25"/>
      <c r="D5" s="169">
        <v>44.0</v>
      </c>
      <c r="E5" s="164"/>
      <c r="F5" s="170">
        <v>121.0</v>
      </c>
      <c r="G5" s="164"/>
      <c r="H5" s="171">
        <v>4.0</v>
      </c>
      <c r="I5" s="164"/>
      <c r="J5" s="171">
        <v>4.0</v>
      </c>
      <c r="K5" s="164"/>
      <c r="L5" s="117">
        <v>34.0</v>
      </c>
      <c r="M5" s="164"/>
      <c r="N5" s="95">
        <v>504.0</v>
      </c>
      <c r="O5" s="164"/>
      <c r="P5" s="172">
        <v>10.0</v>
      </c>
      <c r="Q5" s="164"/>
      <c r="R5" s="173">
        <v>32.0</v>
      </c>
      <c r="S5" s="17"/>
      <c r="T5" s="108">
        <v>325.0</v>
      </c>
      <c r="U5" s="17"/>
    </row>
    <row r="6">
      <c r="A6" s="66" t="s">
        <v>16</v>
      </c>
      <c r="B6" s="120">
        <v>534.0</v>
      </c>
      <c r="C6" s="164"/>
      <c r="D6" s="174">
        <v>35.0</v>
      </c>
      <c r="E6" s="164"/>
      <c r="F6" s="89">
        <v>80.0</v>
      </c>
      <c r="G6" s="164"/>
      <c r="H6" s="175">
        <v>5.0</v>
      </c>
      <c r="I6" s="164"/>
      <c r="J6" s="176">
        <v>10.0</v>
      </c>
      <c r="K6" s="164"/>
      <c r="L6" s="89">
        <v>7.0</v>
      </c>
      <c r="M6" s="164"/>
      <c r="N6" s="177">
        <v>9.0</v>
      </c>
      <c r="O6" s="164"/>
      <c r="P6" s="178">
        <v>9.0</v>
      </c>
      <c r="Q6" s="164"/>
      <c r="R6" s="179">
        <v>17.0</v>
      </c>
      <c r="S6" s="17"/>
      <c r="T6" s="180">
        <v>252.0</v>
      </c>
      <c r="U6" s="17"/>
    </row>
    <row r="7">
      <c r="A7" s="66" t="s">
        <v>17</v>
      </c>
      <c r="B7" s="181">
        <v>605.0</v>
      </c>
      <c r="C7" s="164"/>
      <c r="D7" s="144">
        <v>30.0</v>
      </c>
      <c r="E7" s="164"/>
      <c r="F7" s="95">
        <v>317.0</v>
      </c>
      <c r="G7" s="164"/>
      <c r="H7" s="182">
        <v>9.0</v>
      </c>
      <c r="I7" s="164"/>
      <c r="J7" s="171">
        <v>4.0</v>
      </c>
      <c r="K7" s="164"/>
      <c r="L7" s="183">
        <v>468.0</v>
      </c>
      <c r="M7" s="164"/>
      <c r="N7" s="184">
        <v>500.0</v>
      </c>
      <c r="O7" s="164"/>
      <c r="P7" s="172">
        <v>10.0</v>
      </c>
      <c r="Q7" s="164"/>
      <c r="R7" s="177">
        <v>8.0</v>
      </c>
      <c r="S7" s="17"/>
      <c r="T7" s="185">
        <v>322.0</v>
      </c>
      <c r="U7" s="17"/>
    </row>
    <row r="8">
      <c r="A8" s="66" t="s">
        <v>18</v>
      </c>
      <c r="B8" s="186">
        <v>554.0</v>
      </c>
      <c r="C8" s="164"/>
      <c r="D8" s="187">
        <v>36.0</v>
      </c>
      <c r="E8" s="164"/>
      <c r="F8" s="169">
        <v>117.0</v>
      </c>
      <c r="G8" s="164"/>
      <c r="H8" s="188">
        <v>8.0</v>
      </c>
      <c r="I8" s="164"/>
      <c r="J8" s="189">
        <v>5.0</v>
      </c>
      <c r="K8" s="164"/>
      <c r="L8" s="177">
        <v>10.0</v>
      </c>
      <c r="M8" s="164"/>
      <c r="N8" s="89">
        <v>6.0</v>
      </c>
      <c r="O8" s="164"/>
      <c r="P8" s="190">
        <v>8.0</v>
      </c>
      <c r="Q8" s="164"/>
      <c r="R8" s="89">
        <v>7.0</v>
      </c>
      <c r="S8" s="17"/>
      <c r="T8" s="191">
        <v>244.0</v>
      </c>
      <c r="U8" s="17"/>
    </row>
    <row r="9">
      <c r="A9" s="66" t="s">
        <v>19</v>
      </c>
      <c r="B9" s="181">
        <v>605.0</v>
      </c>
      <c r="C9" s="164"/>
      <c r="D9" s="144">
        <v>30.0</v>
      </c>
      <c r="E9" s="164"/>
      <c r="F9" s="192">
        <v>94.0</v>
      </c>
      <c r="G9" s="164"/>
      <c r="H9" s="179">
        <v>12.0</v>
      </c>
      <c r="I9" s="164"/>
      <c r="J9" s="171">
        <v>4.0</v>
      </c>
      <c r="K9" s="164"/>
      <c r="L9" s="89">
        <v>8.0</v>
      </c>
      <c r="M9" s="164"/>
      <c r="N9" s="89">
        <v>6.0</v>
      </c>
      <c r="O9" s="164"/>
      <c r="P9" s="177">
        <v>7.0</v>
      </c>
      <c r="Q9" s="164"/>
      <c r="R9" s="89">
        <v>7.0</v>
      </c>
      <c r="S9" s="17"/>
      <c r="T9" s="193">
        <v>281.0</v>
      </c>
      <c r="U9" s="17"/>
    </row>
    <row r="10">
      <c r="A10" s="66" t="s">
        <v>20</v>
      </c>
      <c r="B10" s="89">
        <v>512.0</v>
      </c>
      <c r="C10" s="164"/>
      <c r="D10" s="89">
        <v>18.0</v>
      </c>
      <c r="E10" s="164"/>
      <c r="F10" s="89">
        <v>79.0</v>
      </c>
      <c r="G10" s="164"/>
      <c r="H10" s="89">
        <v>3.0</v>
      </c>
      <c r="I10" s="164"/>
      <c r="J10" s="171">
        <v>4.0</v>
      </c>
      <c r="K10" s="164"/>
      <c r="L10" s="89">
        <v>7.0</v>
      </c>
      <c r="M10" s="164"/>
      <c r="N10" s="89">
        <v>6.0</v>
      </c>
      <c r="O10" s="164"/>
      <c r="P10" s="178">
        <v>9.0</v>
      </c>
      <c r="Q10" s="164"/>
      <c r="R10" s="172">
        <v>11.0</v>
      </c>
      <c r="S10" s="17"/>
      <c r="T10" s="89">
        <v>223.0</v>
      </c>
      <c r="U10" s="17"/>
    </row>
    <row r="11">
      <c r="A11" s="66" t="s">
        <v>21</v>
      </c>
      <c r="B11" s="194">
        <v>540.0</v>
      </c>
      <c r="C11" s="164"/>
      <c r="D11" s="195">
        <v>20.0</v>
      </c>
      <c r="E11" s="164"/>
      <c r="F11" s="189">
        <v>84.0</v>
      </c>
      <c r="G11" s="164"/>
      <c r="H11" s="89">
        <v>3.0</v>
      </c>
      <c r="I11" s="164"/>
      <c r="J11" s="171">
        <v>4.0</v>
      </c>
      <c r="K11" s="164"/>
      <c r="L11" s="95">
        <v>490.0</v>
      </c>
      <c r="M11" s="164"/>
      <c r="N11" s="177">
        <v>9.0</v>
      </c>
      <c r="O11" s="164"/>
      <c r="P11" s="89">
        <v>6.0</v>
      </c>
      <c r="Q11" s="164"/>
      <c r="R11" s="177">
        <v>8.0</v>
      </c>
      <c r="S11" s="17"/>
      <c r="T11" s="89">
        <v>223.0</v>
      </c>
      <c r="U11" s="17"/>
    </row>
    <row r="12">
      <c r="A12" s="66" t="s">
        <v>22</v>
      </c>
      <c r="B12" s="120">
        <v>534.0</v>
      </c>
      <c r="C12" s="164"/>
      <c r="D12" s="178">
        <v>22.0</v>
      </c>
      <c r="E12" s="164"/>
      <c r="F12" s="196">
        <v>104.0</v>
      </c>
      <c r="G12" s="164"/>
      <c r="H12" s="171">
        <v>4.0</v>
      </c>
      <c r="I12" s="164"/>
      <c r="J12" s="189">
        <v>5.0</v>
      </c>
      <c r="K12" s="164"/>
      <c r="L12" s="89">
        <v>7.0</v>
      </c>
      <c r="M12" s="164"/>
      <c r="N12" s="89">
        <v>6.0</v>
      </c>
      <c r="O12" s="164"/>
      <c r="P12" s="178">
        <v>9.0</v>
      </c>
      <c r="Q12" s="164"/>
      <c r="R12" s="190">
        <v>9.0</v>
      </c>
      <c r="S12" s="17"/>
      <c r="T12" s="197">
        <v>297.0</v>
      </c>
      <c r="U12" s="17"/>
    </row>
    <row r="13">
      <c r="A13" s="66" t="s">
        <v>23</v>
      </c>
      <c r="B13" s="198">
        <v>585.0</v>
      </c>
      <c r="C13" s="164"/>
      <c r="D13" s="199">
        <v>29.0</v>
      </c>
      <c r="E13" s="164"/>
      <c r="F13" s="200">
        <v>89.0</v>
      </c>
      <c r="G13" s="164"/>
      <c r="H13" s="201">
        <v>8.0</v>
      </c>
      <c r="I13" s="164"/>
      <c r="J13" s="131">
        <v>3.0</v>
      </c>
      <c r="K13" s="164"/>
      <c r="L13" s="131">
        <v>6.0</v>
      </c>
      <c r="M13" s="164"/>
      <c r="N13" s="131">
        <v>6.0</v>
      </c>
      <c r="O13" s="164"/>
      <c r="P13" s="202">
        <v>9.0</v>
      </c>
      <c r="Q13" s="164"/>
      <c r="R13" s="203">
        <v>9.0</v>
      </c>
      <c r="S13" s="204"/>
      <c r="T13" s="205">
        <v>250.0</v>
      </c>
      <c r="U13" s="204"/>
    </row>
    <row r="14" hidden="1">
      <c r="A14" s="66" t="s">
        <v>204</v>
      </c>
      <c r="B14" s="206">
        <v>727.0</v>
      </c>
      <c r="C14" s="204"/>
      <c r="D14" s="95">
        <v>184.0</v>
      </c>
      <c r="E14" s="204"/>
      <c r="F14" s="207">
        <v>189.0</v>
      </c>
      <c r="G14" s="204"/>
      <c r="H14" s="208">
        <v>96.0</v>
      </c>
      <c r="I14" s="204"/>
      <c r="J14" s="165">
        <v>96.0</v>
      </c>
      <c r="K14" s="204"/>
      <c r="L14" s="209">
        <v>94.0</v>
      </c>
      <c r="M14" s="204"/>
      <c r="N14" s="210">
        <v>106.0</v>
      </c>
      <c r="O14" s="204"/>
      <c r="P14" s="211">
        <v>100.0</v>
      </c>
      <c r="Q14" s="204"/>
      <c r="R14" s="212">
        <v>133.0</v>
      </c>
      <c r="S14" s="204"/>
      <c r="T14" s="213">
        <v>393.0</v>
      </c>
      <c r="U14" s="204"/>
    </row>
    <row r="15" hidden="1">
      <c r="A15" s="66" t="s">
        <v>205</v>
      </c>
      <c r="B15" s="214">
        <v>754.0</v>
      </c>
      <c r="C15" s="204"/>
      <c r="D15" s="116">
        <v>121.0</v>
      </c>
      <c r="E15" s="204"/>
      <c r="F15" s="215">
        <v>204.0</v>
      </c>
      <c r="G15" s="204"/>
      <c r="H15" s="165">
        <v>109.0</v>
      </c>
      <c r="I15" s="204"/>
      <c r="J15" s="216">
        <v>90.0</v>
      </c>
      <c r="K15" s="204"/>
      <c r="L15" s="149">
        <v>111.0</v>
      </c>
      <c r="M15" s="204"/>
      <c r="N15" s="217">
        <v>100.0</v>
      </c>
      <c r="O15" s="204"/>
      <c r="P15" s="218">
        <v>106.0</v>
      </c>
      <c r="Q15" s="204"/>
      <c r="R15" s="219">
        <v>85.0</v>
      </c>
      <c r="S15" s="204"/>
      <c r="T15" s="95">
        <v>464.0</v>
      </c>
      <c r="U15" s="204"/>
    </row>
    <row r="16" hidden="1">
      <c r="A16" s="66" t="s">
        <v>206</v>
      </c>
      <c r="B16" s="126">
        <v>706.0</v>
      </c>
      <c r="C16" s="204"/>
      <c r="D16" s="116">
        <v>121.0</v>
      </c>
      <c r="E16" s="204"/>
      <c r="F16" s="220">
        <v>169.0</v>
      </c>
      <c r="G16" s="204"/>
      <c r="H16" s="221">
        <v>91.0</v>
      </c>
      <c r="I16" s="204"/>
      <c r="J16" s="222">
        <v>82.0</v>
      </c>
      <c r="K16" s="204"/>
      <c r="L16" s="223">
        <v>90.0</v>
      </c>
      <c r="M16" s="204"/>
      <c r="N16" s="224">
        <v>130.0</v>
      </c>
      <c r="O16" s="204"/>
      <c r="P16" s="115">
        <v>103.0</v>
      </c>
      <c r="Q16" s="204"/>
      <c r="R16" s="225">
        <v>102.0</v>
      </c>
      <c r="S16" s="204"/>
      <c r="T16" s="110">
        <v>384.0</v>
      </c>
      <c r="U16" s="204"/>
    </row>
    <row r="17" hidden="1">
      <c r="A17" s="66" t="s">
        <v>207</v>
      </c>
      <c r="B17" s="150">
        <v>677.0</v>
      </c>
      <c r="C17" s="204"/>
      <c r="D17" s="225">
        <v>141.0</v>
      </c>
      <c r="E17" s="204"/>
      <c r="F17" s="154">
        <v>205.0</v>
      </c>
      <c r="G17" s="204"/>
      <c r="H17" s="226">
        <v>87.0</v>
      </c>
      <c r="I17" s="204"/>
      <c r="J17" s="227">
        <v>89.0</v>
      </c>
      <c r="K17" s="204"/>
      <c r="L17" s="223">
        <v>91.0</v>
      </c>
      <c r="M17" s="204"/>
      <c r="N17" s="155">
        <v>124.0</v>
      </c>
      <c r="O17" s="204"/>
      <c r="P17" s="228">
        <v>93.0</v>
      </c>
      <c r="Q17" s="204"/>
      <c r="R17" s="227">
        <v>117.0</v>
      </c>
      <c r="S17" s="204"/>
      <c r="T17" s="219">
        <v>370.0</v>
      </c>
      <c r="U17" s="204"/>
    </row>
    <row r="18" hidden="1">
      <c r="A18" s="66" t="s">
        <v>208</v>
      </c>
      <c r="B18" s="229">
        <v>723.0</v>
      </c>
      <c r="C18" s="204"/>
      <c r="D18" s="230">
        <v>134.0</v>
      </c>
      <c r="E18" s="204"/>
      <c r="F18" s="231">
        <v>187.0</v>
      </c>
      <c r="G18" s="204"/>
      <c r="H18" s="232">
        <v>103.0</v>
      </c>
      <c r="I18" s="204"/>
      <c r="J18" s="146">
        <v>92.0</v>
      </c>
      <c r="K18" s="204"/>
      <c r="L18" s="173">
        <v>99.0</v>
      </c>
      <c r="M18" s="204"/>
      <c r="N18" s="217">
        <v>100.0</v>
      </c>
      <c r="O18" s="204"/>
      <c r="P18" s="218">
        <v>106.0</v>
      </c>
      <c r="Q18" s="204"/>
      <c r="R18" s="222">
        <v>108.0</v>
      </c>
      <c r="S18" s="204"/>
      <c r="T18" s="233">
        <v>390.0</v>
      </c>
      <c r="U18" s="204"/>
    </row>
    <row r="19" hidden="1">
      <c r="A19" s="66" t="s">
        <v>209</v>
      </c>
      <c r="B19" s="111">
        <v>642.0</v>
      </c>
      <c r="C19" s="204"/>
      <c r="D19" s="128">
        <v>109.0</v>
      </c>
      <c r="E19" s="204"/>
      <c r="F19" s="234">
        <v>166.0</v>
      </c>
      <c r="G19" s="204"/>
      <c r="H19" s="232">
        <v>103.0</v>
      </c>
      <c r="I19" s="204"/>
      <c r="J19" s="235">
        <v>97.0</v>
      </c>
      <c r="K19" s="204"/>
      <c r="L19" s="236">
        <v>113.0</v>
      </c>
      <c r="M19" s="204"/>
      <c r="N19" s="93">
        <v>89.0</v>
      </c>
      <c r="O19" s="204"/>
      <c r="P19" s="237">
        <v>91.0</v>
      </c>
      <c r="Q19" s="204"/>
      <c r="R19" s="237">
        <v>95.0</v>
      </c>
      <c r="S19" s="204"/>
      <c r="T19" s="238">
        <v>368.0</v>
      </c>
      <c r="U19" s="204"/>
    </row>
    <row r="20" hidden="1">
      <c r="A20" s="66" t="s">
        <v>210</v>
      </c>
      <c r="B20" s="239">
        <v>678.0</v>
      </c>
      <c r="C20" s="204"/>
      <c r="D20" s="219">
        <v>119.0</v>
      </c>
      <c r="E20" s="204"/>
      <c r="F20" s="240">
        <v>202.0</v>
      </c>
      <c r="G20" s="204"/>
      <c r="H20" s="218">
        <v>95.0</v>
      </c>
      <c r="I20" s="204"/>
      <c r="J20" s="232">
        <v>91.0</v>
      </c>
      <c r="K20" s="204"/>
      <c r="L20" s="169">
        <v>82.0</v>
      </c>
      <c r="M20" s="204"/>
      <c r="N20" s="241">
        <v>112.0</v>
      </c>
      <c r="O20" s="204"/>
      <c r="P20" s="242">
        <v>90.0</v>
      </c>
      <c r="Q20" s="204"/>
      <c r="R20" s="229">
        <v>98.0</v>
      </c>
      <c r="S20" s="204"/>
      <c r="T20" s="112">
        <v>383.0</v>
      </c>
      <c r="U20" s="204"/>
    </row>
    <row r="21" hidden="1">
      <c r="A21" s="66" t="s">
        <v>211</v>
      </c>
      <c r="B21" s="243">
        <v>654.0</v>
      </c>
      <c r="C21" s="204"/>
      <c r="D21" s="116">
        <v>121.0</v>
      </c>
      <c r="E21" s="204"/>
      <c r="F21" s="244">
        <v>160.0</v>
      </c>
      <c r="G21" s="204"/>
      <c r="H21" s="208">
        <v>96.0</v>
      </c>
      <c r="I21" s="204"/>
      <c r="J21" s="245">
        <v>86.0</v>
      </c>
      <c r="K21" s="204"/>
      <c r="L21" s="209">
        <v>94.0</v>
      </c>
      <c r="M21" s="204"/>
      <c r="N21" s="170">
        <v>94.0</v>
      </c>
      <c r="O21" s="204"/>
      <c r="P21" s="237">
        <v>91.0</v>
      </c>
      <c r="Q21" s="204"/>
      <c r="R21" s="246">
        <v>91.0</v>
      </c>
      <c r="S21" s="204"/>
      <c r="T21" s="119">
        <v>377.0</v>
      </c>
      <c r="U21" s="204"/>
    </row>
    <row r="22" hidden="1">
      <c r="A22" s="66" t="s">
        <v>212</v>
      </c>
      <c r="B22" s="118">
        <v>749.0</v>
      </c>
      <c r="C22" s="204"/>
      <c r="D22" s="247">
        <v>117.0</v>
      </c>
      <c r="E22" s="204"/>
      <c r="F22" s="248">
        <v>176.0</v>
      </c>
      <c r="G22" s="204"/>
      <c r="H22" s="226">
        <v>87.0</v>
      </c>
      <c r="I22" s="204"/>
      <c r="J22" s="245">
        <v>86.0</v>
      </c>
      <c r="K22" s="204"/>
      <c r="L22" s="223">
        <v>90.0</v>
      </c>
      <c r="M22" s="204"/>
      <c r="N22" s="209">
        <v>97.0</v>
      </c>
      <c r="O22" s="204"/>
      <c r="P22" s="225">
        <v>98.0</v>
      </c>
      <c r="Q22" s="204"/>
      <c r="R22" s="249">
        <v>120.0</v>
      </c>
      <c r="S22" s="204"/>
      <c r="T22" s="250">
        <v>336.0</v>
      </c>
      <c r="U22" s="204"/>
    </row>
    <row r="23" hidden="1">
      <c r="A23" s="66" t="s">
        <v>213</v>
      </c>
      <c r="B23" s="251">
        <v>641.0</v>
      </c>
      <c r="C23" s="204"/>
      <c r="D23" s="252">
        <v>131.0</v>
      </c>
      <c r="E23" s="204"/>
      <c r="F23" s="253">
        <v>180.0</v>
      </c>
      <c r="G23" s="204"/>
      <c r="H23" s="254">
        <v>88.0</v>
      </c>
      <c r="I23" s="204"/>
      <c r="J23" s="255">
        <v>91.0</v>
      </c>
      <c r="K23" s="204"/>
      <c r="L23" s="256">
        <v>109.0</v>
      </c>
      <c r="M23" s="204"/>
      <c r="N23" s="257">
        <v>92.0</v>
      </c>
      <c r="O23" s="204"/>
      <c r="P23" s="258">
        <v>121.0</v>
      </c>
      <c r="Q23" s="204"/>
      <c r="R23" s="259">
        <v>82.0</v>
      </c>
      <c r="S23" s="204"/>
      <c r="T23" s="260">
        <v>339.0</v>
      </c>
      <c r="U23" s="204"/>
    </row>
    <row r="24" hidden="1">
      <c r="A24" s="66" t="s">
        <v>214</v>
      </c>
      <c r="B24" s="225">
        <v>732.0</v>
      </c>
      <c r="C24" s="204"/>
      <c r="D24" s="151">
        <v>122.0</v>
      </c>
      <c r="E24" s="204"/>
      <c r="F24" s="261">
        <v>165.0</v>
      </c>
      <c r="G24" s="204"/>
      <c r="H24" s="262">
        <v>113.0</v>
      </c>
      <c r="I24" s="204"/>
      <c r="J24" s="232">
        <v>91.0</v>
      </c>
      <c r="K24" s="204"/>
      <c r="L24" s="139"/>
      <c r="M24" s="204"/>
      <c r="N24" s="139"/>
      <c r="O24" s="204"/>
      <c r="P24" s="218">
        <v>106.0</v>
      </c>
      <c r="Q24" s="204"/>
      <c r="R24" s="263">
        <v>99.0</v>
      </c>
      <c r="S24" s="204"/>
      <c r="T24" s="264">
        <v>403.0</v>
      </c>
      <c r="U24" s="204"/>
    </row>
    <row r="25" hidden="1">
      <c r="A25" s="66" t="s">
        <v>215</v>
      </c>
      <c r="B25" s="265">
        <v>645.0</v>
      </c>
      <c r="C25" s="204"/>
      <c r="D25" s="266">
        <v>110.0</v>
      </c>
      <c r="E25" s="204"/>
      <c r="F25" s="267">
        <v>164.0</v>
      </c>
      <c r="G25" s="204"/>
      <c r="H25" s="104">
        <v>98.0</v>
      </c>
      <c r="I25" s="204"/>
      <c r="J25" s="227">
        <v>89.0</v>
      </c>
      <c r="K25" s="204"/>
      <c r="L25" s="139"/>
      <c r="M25" s="204"/>
      <c r="N25" s="139"/>
      <c r="O25" s="204"/>
      <c r="P25" s="222">
        <v>104.0</v>
      </c>
      <c r="Q25" s="204"/>
      <c r="R25" s="263">
        <v>99.0</v>
      </c>
      <c r="S25" s="204"/>
      <c r="T25" s="268">
        <v>432.0</v>
      </c>
      <c r="U25" s="204"/>
    </row>
    <row r="26" hidden="1">
      <c r="A26" s="66" t="s">
        <v>216</v>
      </c>
      <c r="B26" s="105">
        <v>690.0</v>
      </c>
      <c r="C26" s="204"/>
      <c r="D26" s="126">
        <v>126.0</v>
      </c>
      <c r="E26" s="204"/>
      <c r="F26" s="108">
        <v>180.0</v>
      </c>
      <c r="G26" s="204"/>
      <c r="H26" s="269">
        <v>90.0</v>
      </c>
      <c r="I26" s="204"/>
      <c r="J26" s="95">
        <v>103.0</v>
      </c>
      <c r="K26" s="204"/>
      <c r="L26" s="139"/>
      <c r="M26" s="204"/>
      <c r="N26" s="139"/>
      <c r="O26" s="204"/>
      <c r="P26" s="126">
        <v>87.0</v>
      </c>
      <c r="Q26" s="204"/>
      <c r="R26" s="270">
        <v>101.0</v>
      </c>
      <c r="S26" s="204"/>
      <c r="T26" s="112">
        <v>383.0</v>
      </c>
      <c r="U26" s="204"/>
    </row>
    <row r="27" hidden="1">
      <c r="A27" s="66" t="s">
        <v>217</v>
      </c>
      <c r="B27" s="110">
        <v>710.0</v>
      </c>
      <c r="C27" s="204"/>
      <c r="D27" s="271">
        <v>115.0</v>
      </c>
      <c r="E27" s="204"/>
      <c r="F27" s="272">
        <v>171.0</v>
      </c>
      <c r="G27" s="204"/>
      <c r="H27" s="269">
        <v>90.0</v>
      </c>
      <c r="I27" s="204"/>
      <c r="J27" s="208">
        <v>85.0</v>
      </c>
      <c r="K27" s="204"/>
      <c r="L27" s="139"/>
      <c r="M27" s="204"/>
      <c r="N27" s="139"/>
      <c r="O27" s="204"/>
      <c r="P27" s="147">
        <v>79.0</v>
      </c>
      <c r="Q27" s="204"/>
      <c r="R27" s="273">
        <v>122.0</v>
      </c>
      <c r="S27" s="204"/>
      <c r="T27" s="126">
        <v>380.0</v>
      </c>
      <c r="U27" s="204"/>
    </row>
    <row r="28" hidden="1">
      <c r="A28" s="66" t="s">
        <v>218</v>
      </c>
      <c r="B28" s="274">
        <v>692.0</v>
      </c>
      <c r="C28" s="204"/>
      <c r="D28" s="275">
        <v>112.0</v>
      </c>
      <c r="E28" s="204"/>
      <c r="F28" s="276">
        <v>161.0</v>
      </c>
      <c r="G28" s="204"/>
      <c r="H28" s="277">
        <v>81.0</v>
      </c>
      <c r="I28" s="204"/>
      <c r="J28" s="211">
        <v>79.0</v>
      </c>
      <c r="K28" s="204"/>
      <c r="L28" s="139"/>
      <c r="M28" s="204"/>
      <c r="N28" s="139"/>
      <c r="O28" s="204"/>
      <c r="P28" s="233">
        <v>92.0</v>
      </c>
      <c r="Q28" s="204"/>
      <c r="R28" s="112">
        <v>92.0</v>
      </c>
      <c r="S28" s="204"/>
      <c r="T28" s="278">
        <v>379.0</v>
      </c>
      <c r="U28" s="204"/>
    </row>
    <row r="29" hidden="1">
      <c r="A29" s="66" t="s">
        <v>219</v>
      </c>
      <c r="B29" s="90">
        <v>628.0</v>
      </c>
      <c r="C29" s="204"/>
      <c r="D29" s="279">
        <v>108.0</v>
      </c>
      <c r="E29" s="204"/>
      <c r="F29" s="280">
        <v>158.0</v>
      </c>
      <c r="G29" s="204"/>
      <c r="H29" s="281">
        <v>86.0</v>
      </c>
      <c r="I29" s="204"/>
      <c r="J29" s="282">
        <v>87.0</v>
      </c>
      <c r="K29" s="204"/>
      <c r="L29" s="139"/>
      <c r="M29" s="204"/>
      <c r="N29" s="139"/>
      <c r="O29" s="204"/>
      <c r="P29" s="283">
        <v>86.0</v>
      </c>
      <c r="Q29" s="204"/>
      <c r="R29" s="110">
        <v>93.0</v>
      </c>
      <c r="S29" s="204"/>
      <c r="T29" s="116">
        <v>373.0</v>
      </c>
      <c r="U29" s="204"/>
    </row>
    <row r="30" hidden="1">
      <c r="A30" s="66" t="s">
        <v>220</v>
      </c>
      <c r="B30" s="95">
        <v>809.0</v>
      </c>
      <c r="C30" s="204"/>
      <c r="D30" s="279">
        <v>108.0</v>
      </c>
      <c r="E30" s="204"/>
      <c r="F30" s="244">
        <v>160.0</v>
      </c>
      <c r="G30" s="204"/>
      <c r="H30" s="233">
        <v>82.0</v>
      </c>
      <c r="I30" s="204"/>
      <c r="J30" s="284">
        <v>93.0</v>
      </c>
      <c r="K30" s="204"/>
      <c r="L30" s="139"/>
      <c r="M30" s="204"/>
      <c r="N30" s="139"/>
      <c r="O30" s="204"/>
      <c r="P30" s="95">
        <v>130.0</v>
      </c>
      <c r="Q30" s="204"/>
      <c r="R30" s="229">
        <v>98.0</v>
      </c>
      <c r="S30" s="204"/>
      <c r="T30" s="285">
        <v>352.0</v>
      </c>
      <c r="U30" s="204"/>
    </row>
    <row r="31" hidden="1">
      <c r="A31" s="66" t="s">
        <v>221</v>
      </c>
      <c r="B31" s="286">
        <v>740.0</v>
      </c>
      <c r="C31" s="204"/>
      <c r="D31" s="285">
        <v>106.0</v>
      </c>
      <c r="E31" s="204"/>
      <c r="F31" s="287">
        <v>170.0</v>
      </c>
      <c r="G31" s="204"/>
      <c r="H31" s="288">
        <v>111.0</v>
      </c>
      <c r="I31" s="204"/>
      <c r="J31" s="289">
        <v>84.0</v>
      </c>
      <c r="K31" s="204"/>
      <c r="L31" s="139"/>
      <c r="M31" s="204"/>
      <c r="N31" s="139"/>
      <c r="O31" s="204"/>
      <c r="P31" s="290">
        <v>88.0</v>
      </c>
      <c r="Q31" s="204"/>
      <c r="R31" s="278">
        <v>90.0</v>
      </c>
      <c r="S31" s="204"/>
      <c r="T31" s="147">
        <v>365.0</v>
      </c>
      <c r="U31" s="204"/>
    </row>
    <row r="32" hidden="1">
      <c r="A32" s="66" t="s">
        <v>222</v>
      </c>
      <c r="B32" s="271">
        <v>686.0</v>
      </c>
      <c r="C32" s="204"/>
      <c r="D32" s="285">
        <v>106.0</v>
      </c>
      <c r="E32" s="204"/>
      <c r="F32" s="231">
        <v>187.0</v>
      </c>
      <c r="G32" s="204"/>
      <c r="H32" s="221">
        <v>91.0</v>
      </c>
      <c r="I32" s="204"/>
      <c r="J32" s="165">
        <v>96.0</v>
      </c>
      <c r="K32" s="204"/>
      <c r="L32" s="139"/>
      <c r="M32" s="204"/>
      <c r="N32" s="139"/>
      <c r="O32" s="204"/>
      <c r="P32" s="218">
        <v>106.0</v>
      </c>
      <c r="Q32" s="204"/>
      <c r="R32" s="286">
        <v>105.0</v>
      </c>
      <c r="S32" s="204"/>
      <c r="T32" s="291">
        <v>341.0</v>
      </c>
      <c r="U32" s="204"/>
    </row>
    <row r="33" hidden="1">
      <c r="A33" s="66" t="s">
        <v>223</v>
      </c>
      <c r="B33" s="292">
        <v>677.0</v>
      </c>
      <c r="C33" s="204"/>
      <c r="D33" s="293">
        <v>125.0</v>
      </c>
      <c r="E33" s="204"/>
      <c r="F33" s="294">
        <v>176.0</v>
      </c>
      <c r="G33" s="204"/>
      <c r="H33" s="295">
        <v>84.0</v>
      </c>
      <c r="I33" s="204"/>
      <c r="J33" s="296">
        <v>80.0</v>
      </c>
      <c r="K33" s="204"/>
      <c r="L33" s="204"/>
      <c r="M33" s="204"/>
      <c r="N33" s="204"/>
      <c r="O33" s="204"/>
      <c r="P33" s="297">
        <v>87.0</v>
      </c>
      <c r="Q33" s="204"/>
      <c r="R33" s="298">
        <v>83.0</v>
      </c>
      <c r="S33" s="204"/>
      <c r="T33" s="299">
        <v>323.0</v>
      </c>
      <c r="U33" s="204"/>
    </row>
    <row r="34">
      <c r="A34" s="11" t="s">
        <v>24</v>
      </c>
      <c r="B34" s="136">
        <f>AVERAGE(B4:B33)</f>
        <v>659.5</v>
      </c>
      <c r="C34" s="136" t="str">
        <f t="shared" ref="C34:J34" si="1">AVERAGE(C3:C33)</f>
        <v>#DIV/0!</v>
      </c>
      <c r="D34" s="11">
        <f t="shared" si="1"/>
        <v>96.13333333</v>
      </c>
      <c r="E34" s="11" t="str">
        <f t="shared" si="1"/>
        <v>#DIV/0!</v>
      </c>
      <c r="F34" s="136">
        <f t="shared" si="1"/>
        <v>161.0333333</v>
      </c>
      <c r="G34" s="136" t="str">
        <f t="shared" si="1"/>
        <v>#DIV/0!</v>
      </c>
      <c r="H34" s="11">
        <f t="shared" si="1"/>
        <v>68.46666667</v>
      </c>
      <c r="I34" s="11" t="str">
        <f t="shared" si="1"/>
        <v>#DIV/0!</v>
      </c>
      <c r="J34" s="136">
        <f t="shared" si="1"/>
        <v>64.2</v>
      </c>
      <c r="K34" s="300" t="str">
        <f t="shared" ref="K34:L34" si="2">AVERAGE(K4:K33)</f>
        <v>#DIV/0!</v>
      </c>
      <c r="L34" s="11">
        <f t="shared" si="2"/>
        <v>106</v>
      </c>
      <c r="M34" s="11" t="str">
        <f t="shared" ref="M34:T34" si="3">AVERAGE(M3:M33)</f>
        <v>#DIV/0!</v>
      </c>
      <c r="N34" s="136">
        <f t="shared" si="3"/>
        <v>110.75</v>
      </c>
      <c r="O34" s="136" t="str">
        <f t="shared" si="3"/>
        <v>#DIV/0!</v>
      </c>
      <c r="P34" s="11">
        <f t="shared" si="3"/>
        <v>70.96666667</v>
      </c>
      <c r="Q34" s="11" t="str">
        <f t="shared" si="3"/>
        <v>#DIV/0!</v>
      </c>
      <c r="R34" s="136">
        <f t="shared" si="3"/>
        <v>75.2</v>
      </c>
      <c r="S34" s="136" t="str">
        <f t="shared" si="3"/>
        <v>#DIV/0!</v>
      </c>
      <c r="T34" s="11">
        <f t="shared" si="3"/>
        <v>343.1666667</v>
      </c>
      <c r="U34" s="11" t="str">
        <f>AVERAGE(U4:U33)</f>
        <v>#DIV/0!</v>
      </c>
    </row>
    <row r="35">
      <c r="A35" s="137" t="s">
        <v>171</v>
      </c>
      <c r="B35" s="138">
        <v>26863.0</v>
      </c>
      <c r="C35" s="138">
        <v>26863.0</v>
      </c>
      <c r="D35" s="29">
        <v>594.0</v>
      </c>
      <c r="E35" s="29">
        <v>595.0</v>
      </c>
      <c r="F35" s="138">
        <v>2618.0</v>
      </c>
      <c r="G35" s="138">
        <v>2616.0</v>
      </c>
      <c r="H35" s="29" t="s">
        <v>172</v>
      </c>
      <c r="I35" s="29">
        <v>3976.0</v>
      </c>
      <c r="J35" s="138" t="s">
        <v>173</v>
      </c>
      <c r="K35" s="138" t="s">
        <v>191</v>
      </c>
      <c r="L35" s="29">
        <v>8271.0</v>
      </c>
      <c r="M35" s="29">
        <v>8271.0</v>
      </c>
      <c r="N35" s="138">
        <v>8271.0</v>
      </c>
      <c r="O35" s="138">
        <v>8271.0</v>
      </c>
      <c r="P35" s="29">
        <v>6.0</v>
      </c>
      <c r="Q35" s="29">
        <v>5.0</v>
      </c>
      <c r="R35" s="138">
        <v>15.0</v>
      </c>
      <c r="S35" s="138"/>
      <c r="T35" s="29">
        <v>8271.0</v>
      </c>
      <c r="U35" s="29"/>
    </row>
    <row r="38">
      <c r="B38" s="142" t="s">
        <v>224</v>
      </c>
    </row>
    <row r="39">
      <c r="B39" s="142" t="s">
        <v>225</v>
      </c>
    </row>
    <row r="40">
      <c r="B40" s="301" t="s">
        <v>226</v>
      </c>
    </row>
    <row r="42">
      <c r="B42" s="79" t="s">
        <v>227</v>
      </c>
    </row>
    <row r="43">
      <c r="B43" s="79" t="s">
        <v>228</v>
      </c>
    </row>
  </sheetData>
  <mergeCells count="12">
    <mergeCell ref="L2:M2"/>
    <mergeCell ref="N2:O2"/>
    <mergeCell ref="P2:Q2"/>
    <mergeCell ref="R2:S2"/>
    <mergeCell ref="A1:A3"/>
    <mergeCell ref="B1:U1"/>
    <mergeCell ref="B2:C2"/>
    <mergeCell ref="D2:E2"/>
    <mergeCell ref="F2:G2"/>
    <mergeCell ref="H2:I2"/>
    <mergeCell ref="J2:K2"/>
    <mergeCell ref="T2:U2"/>
  </mergeCells>
  <drawing r:id="rId1"/>
</worksheet>
</file>