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TA\Desktop\maispraTI_FullStack\Aulas_Modulo06\aula64-exercicio\"/>
    </mc:Choice>
  </mc:AlternateContent>
  <xr:revisionPtr revIDLastSave="0" documentId="13_ncr:1_{A00EC766-EE3D-4800-ABDD-711FD9592CA3}" xr6:coauthVersionLast="45" xr6:coauthVersionMax="45" xr10:uidLastSave="{00000000-0000-0000-0000-000000000000}"/>
  <bookViews>
    <workbookView xWindow="22932" yWindow="-108" windowWidth="23256" windowHeight="12576" activeTab="5" xr2:uid="{00000000-000D-0000-FFFF-FFFF00000000}"/>
  </bookViews>
  <sheets>
    <sheet name="cardapio" sheetId="1" r:id="rId1"/>
    <sheet name="Planilha1" sheetId="2" r:id="rId2"/>
    <sheet name="Planilha2" sheetId="3" r:id="rId3"/>
    <sheet name="Planilha3" sheetId="4" r:id="rId4"/>
    <sheet name="BomGostoNovo" sheetId="5" r:id="rId5"/>
    <sheet name="Final" sheetId="6" r:id="rId6"/>
  </sheets>
  <definedNames>
    <definedName name="_xlnm._FilterDatabase" localSheetId="2" hidden="1">Planilha2!$A$1:$C$181</definedName>
  </definedNames>
  <calcPr calcId="181029"/>
  <pivotCaches>
    <pivotCache cacheId="1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2" i="4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A96" i="3" l="1"/>
  <c r="A119" i="3"/>
  <c r="A17" i="3"/>
  <c r="A113" i="3"/>
  <c r="A118" i="3"/>
  <c r="A40" i="3"/>
  <c r="A78" i="3"/>
  <c r="A88" i="3"/>
  <c r="A103" i="3"/>
  <c r="A97" i="3"/>
  <c r="A91" i="3"/>
  <c r="A84" i="3"/>
  <c r="A105" i="3"/>
  <c r="A45" i="3"/>
  <c r="A49" i="3"/>
  <c r="A71" i="3"/>
  <c r="A10" i="3"/>
  <c r="A51" i="3"/>
  <c r="A70" i="3"/>
  <c r="A150" i="3"/>
  <c r="A181" i="3"/>
  <c r="A142" i="3"/>
  <c r="A42" i="3"/>
  <c r="A109" i="3"/>
  <c r="A125" i="3"/>
  <c r="A89" i="3"/>
  <c r="A66" i="3"/>
  <c r="A46" i="3"/>
  <c r="A123" i="3"/>
  <c r="A69" i="3"/>
  <c r="A37" i="3"/>
  <c r="A41" i="3"/>
  <c r="A61" i="3"/>
  <c r="A99" i="3"/>
  <c r="A129" i="3"/>
  <c r="A108" i="3"/>
  <c r="A136" i="3"/>
  <c r="A147" i="3"/>
  <c r="A11" i="3"/>
  <c r="A23" i="3"/>
  <c r="A81" i="3"/>
  <c r="A145" i="3"/>
  <c r="A59" i="3"/>
  <c r="A29" i="3"/>
  <c r="A141" i="3"/>
  <c r="A149" i="3"/>
  <c r="A173" i="3"/>
  <c r="A58" i="3"/>
  <c r="A90" i="3"/>
  <c r="A25" i="3"/>
  <c r="A67" i="3"/>
  <c r="A157" i="3"/>
  <c r="A55" i="3"/>
  <c r="A75" i="3"/>
  <c r="A18" i="3"/>
  <c r="A87" i="3"/>
  <c r="A165" i="3"/>
  <c r="A60" i="3"/>
  <c r="A15" i="3"/>
  <c r="A127" i="3"/>
  <c r="A121" i="3"/>
  <c r="A179" i="3"/>
  <c r="A95" i="3"/>
  <c r="A148" i="3"/>
  <c r="A131" i="3"/>
  <c r="A175" i="3"/>
  <c r="A30" i="3"/>
  <c r="A161" i="3"/>
  <c r="A138" i="3"/>
  <c r="A133" i="3"/>
  <c r="A73" i="3"/>
  <c r="A12" i="3"/>
  <c r="A94" i="3"/>
  <c r="A43" i="3"/>
  <c r="A135" i="3"/>
  <c r="A7" i="3"/>
  <c r="A93" i="3"/>
  <c r="A83" i="3"/>
  <c r="A48" i="3"/>
  <c r="A177" i="3"/>
  <c r="A132" i="3"/>
  <c r="A22" i="3"/>
  <c r="A163" i="3"/>
  <c r="A54" i="3"/>
  <c r="A106" i="3"/>
  <c r="A34" i="3"/>
  <c r="A64" i="3"/>
  <c r="A27" i="3"/>
  <c r="A166" i="3"/>
  <c r="A112" i="3"/>
  <c r="A35" i="3"/>
  <c r="A39" i="3"/>
  <c r="A82" i="3"/>
  <c r="A57" i="3"/>
  <c r="A167" i="3"/>
  <c r="A143" i="3"/>
  <c r="A114" i="3"/>
  <c r="A151" i="3"/>
  <c r="A13" i="3"/>
  <c r="A154" i="3"/>
  <c r="A115" i="3"/>
  <c r="A139" i="3"/>
  <c r="A178" i="3"/>
  <c r="A47" i="3"/>
  <c r="A144" i="3"/>
  <c r="A153" i="3"/>
  <c r="A137" i="3"/>
  <c r="A162" i="3"/>
  <c r="A33" i="3"/>
  <c r="A5" i="3"/>
  <c r="A102" i="3"/>
  <c r="A24" i="3"/>
  <c r="A85" i="3"/>
  <c r="A159" i="3"/>
  <c r="A28" i="3"/>
  <c r="A101" i="3"/>
  <c r="A168" i="3"/>
  <c r="A111" i="3"/>
  <c r="A174" i="3"/>
  <c r="A156" i="3"/>
  <c r="A4" i="3"/>
  <c r="A124" i="3"/>
  <c r="A53" i="3"/>
  <c r="A180" i="3"/>
  <c r="A169" i="3"/>
  <c r="A130" i="3"/>
  <c r="A155" i="3"/>
  <c r="A31" i="3"/>
  <c r="A77" i="3"/>
  <c r="A120" i="3"/>
  <c r="A76" i="3"/>
  <c r="A172" i="3"/>
  <c r="A63" i="3"/>
  <c r="A65" i="3"/>
  <c r="A6" i="3"/>
  <c r="A21" i="3"/>
  <c r="A19" i="3"/>
  <c r="A52" i="3"/>
  <c r="A171" i="3"/>
  <c r="A9" i="3"/>
  <c r="A16" i="3"/>
  <c r="A100" i="3"/>
  <c r="A79" i="3"/>
  <c r="A36" i="3"/>
  <c r="A72" i="3"/>
  <c r="A3" i="3"/>
  <c r="A126" i="3"/>
  <c r="A117" i="3"/>
  <c r="A107" i="3"/>
  <c r="A160" i="3"/>
</calcChain>
</file>

<file path=xl/sharedStrings.xml><?xml version="1.0" encoding="utf-8"?>
<sst xmlns="http://schemas.openxmlformats.org/spreadsheetml/2006/main" count="810" uniqueCount="204">
  <si>
    <t>INSERT INTO Comanda (data_comanda</t>
  </si>
  <si>
    <t xml:space="preserve"> numero_mesa</t>
  </si>
  <si>
    <t xml:space="preserve"> nome_cliente</t>
  </si>
  <si>
    <t xml:space="preserve"> item_id_1</t>
  </si>
  <si>
    <t xml:space="preserve"> item_qtd_1</t>
  </si>
  <si>
    <t xml:space="preserve"> item_id_2</t>
  </si>
  <si>
    <t xml:space="preserve"> item_qtd_2</t>
  </si>
  <si>
    <t xml:space="preserve"> item_id_3</t>
  </si>
  <si>
    <t xml:space="preserve"> item_qtd_3</t>
  </si>
  <si>
    <t xml:space="preserve"> item_id_4</t>
  </si>
  <si>
    <t xml:space="preserve"> item_qtd_4</t>
  </si>
  <si>
    <t xml:space="preserve"> item_id_5</t>
  </si>
  <si>
    <t xml:space="preserve"> item_qtd_5</t>
  </si>
  <si>
    <t xml:space="preserve"> item_id_6</t>
  </si>
  <si>
    <t xml:space="preserve"> item_qtd_6) VALUES</t>
  </si>
  <si>
    <t xml:space="preserve">    ('2024-10-01'</t>
  </si>
  <si>
    <t xml:space="preserve"> 'João Silva'</t>
  </si>
  <si>
    <t xml:space="preserve"> NULL</t>
  </si>
  <si>
    <t xml:space="preserve"> NULL)</t>
  </si>
  <si>
    <t xml:space="preserve"> -- Café Expresso e Bolo de Chocolate</t>
  </si>
  <si>
    <t xml:space="preserve"> 'Maria Oliveira'</t>
  </si>
  <si>
    <t xml:space="preserve"> -- Café Americano</t>
  </si>
  <si>
    <t xml:space="preserve"> Bolo de Cenoura e Café Cappuccino</t>
  </si>
  <si>
    <t xml:space="preserve">    ('2024-10-02'</t>
  </si>
  <si>
    <t xml:space="preserve"> 'Ana Souza'</t>
  </si>
  <si>
    <t xml:space="preserve"> -- Café com Leite</t>
  </si>
  <si>
    <t xml:space="preserve"> Bolo de Fubá e Bolo de Laranja</t>
  </si>
  <si>
    <t xml:space="preserve"> 'Carlos Pereira'</t>
  </si>
  <si>
    <t xml:space="preserve"> -- Café Cappuccino e Café Mocha</t>
  </si>
  <si>
    <t xml:space="preserve">    ('2024-10-03'</t>
  </si>
  <si>
    <t xml:space="preserve"> 'Fernanda Lima'</t>
  </si>
  <si>
    <t xml:space="preserve"> -- Café Macchiato</t>
  </si>
  <si>
    <t xml:space="preserve"> Bolo de Limão e Bolo de Coco</t>
  </si>
  <si>
    <t xml:space="preserve"> 'Ricardo Mendes'</t>
  </si>
  <si>
    <t xml:space="preserve"> -- Café Latte</t>
  </si>
  <si>
    <t xml:space="preserve">    ('2024-10-04'</t>
  </si>
  <si>
    <t xml:space="preserve"> 'Laura Martins'</t>
  </si>
  <si>
    <t xml:space="preserve"> -- Café Caramel</t>
  </si>
  <si>
    <t xml:space="preserve"> Bolo Red Velvet e Bolo de Maracujá</t>
  </si>
  <si>
    <t xml:space="preserve"> 'Paulo Souza'</t>
  </si>
  <si>
    <t xml:space="preserve"> -- Café Frappuccino</t>
  </si>
  <si>
    <t xml:space="preserve"> Bolo de Cenoura e Bolo de Banana</t>
  </si>
  <si>
    <t xml:space="preserve">    ('2024-10-05'</t>
  </si>
  <si>
    <t xml:space="preserve"> 'Mariana Costa'</t>
  </si>
  <si>
    <t xml:space="preserve"> -- Café Gelado e Bolo de Morango</t>
  </si>
  <si>
    <t xml:space="preserve"> 'Gabriel Santos'</t>
  </si>
  <si>
    <t xml:space="preserve"> -- Café Expresso</t>
  </si>
  <si>
    <t xml:space="preserve"> Bolo de Laranja e Café Mocha</t>
  </si>
  <si>
    <t xml:space="preserve">    ('2024-10-06'</t>
  </si>
  <si>
    <t xml:space="preserve"> 'Bianca Rocha'</t>
  </si>
  <si>
    <t xml:space="preserve"> Bolo de Chocolate</t>
  </si>
  <si>
    <t xml:space="preserve"> Bolo de Fubá e Café Latte</t>
  </si>
  <si>
    <t xml:space="preserve"> 'Marcos Ferreira'</t>
  </si>
  <si>
    <t xml:space="preserve"> -- Café com Leite e Bolo de Morango</t>
  </si>
  <si>
    <t xml:space="preserve">    ('2024-10-07'</t>
  </si>
  <si>
    <t xml:space="preserve"> 'Pedro Lima'</t>
  </si>
  <si>
    <t xml:space="preserve"> -- Café Cappuccino</t>
  </si>
  <si>
    <t xml:space="preserve"> Bolo de Maracujá e Bolo de Banana</t>
  </si>
  <si>
    <t xml:space="preserve"> 'Roberta Almeida'</t>
  </si>
  <si>
    <t xml:space="preserve"> -- Café Mocha e Bolo de Limão</t>
  </si>
  <si>
    <t xml:space="preserve">    ('2024-10-08'</t>
  </si>
  <si>
    <t xml:space="preserve"> 'Thiago Nogueira'</t>
  </si>
  <si>
    <t xml:space="preserve"> Bolo de Cenoura e Bolo Red Velvet</t>
  </si>
  <si>
    <t xml:space="preserve"> 'Lucas Ribeiro'</t>
  </si>
  <si>
    <t xml:space="preserve"> -- Café Latte e Bolo de Fubá</t>
  </si>
  <si>
    <t xml:space="preserve">    ('2024-10-09'</t>
  </si>
  <si>
    <t xml:space="preserve"> 'Carla Martins'</t>
  </si>
  <si>
    <t xml:space="preserve"> Bolo de Chocolate e Bolo de Cenoura</t>
  </si>
  <si>
    <t xml:space="preserve"> 'Felipe Gonçalves'</t>
  </si>
  <si>
    <t xml:space="preserve"> -- Café Mocha</t>
  </si>
  <si>
    <t xml:space="preserve"> 'Isabela Teixeira'</t>
  </si>
  <si>
    <t xml:space="preserve"> Bolo de Laranja e Bolo de Maracujá</t>
  </si>
  <si>
    <t xml:space="preserve">    ('2024-10-10'</t>
  </si>
  <si>
    <t xml:space="preserve"> 'Gustavo Melo'</t>
  </si>
  <si>
    <t xml:space="preserve"> -- Café Macchiato e Bolo de Morango</t>
  </si>
  <si>
    <t xml:space="preserve"> 'Sofia Fernandes'</t>
  </si>
  <si>
    <t xml:space="preserve"> -- Café com Leite e Bolo de Coco</t>
  </si>
  <si>
    <t xml:space="preserve">    ('2024-10-11'</t>
  </si>
  <si>
    <t xml:space="preserve"> 'Thiago Costa'</t>
  </si>
  <si>
    <t xml:space="preserve"> -- Café Americano e Bolo de Banana</t>
  </si>
  <si>
    <t xml:space="preserve"> 'Beatriz Lima'</t>
  </si>
  <si>
    <t xml:space="preserve"> -- Café Expresso e Bolo Red Velvet</t>
  </si>
  <si>
    <t xml:space="preserve">    ('2024-10-12'</t>
  </si>
  <si>
    <t xml:space="preserve"> 'Daniel Barbosa'</t>
  </si>
  <si>
    <t xml:space="preserve"> Café Gelado e Bolo de Limão</t>
  </si>
  <si>
    <t xml:space="preserve"> 'Aline Souza'</t>
  </si>
  <si>
    <t xml:space="preserve"> Bolo de Cenoura</t>
  </si>
  <si>
    <t xml:space="preserve"> Bolo de Chocolate e Café Frappuccino</t>
  </si>
  <si>
    <t xml:space="preserve">    ('2024-10-13'</t>
  </si>
  <si>
    <t xml:space="preserve"> 'Eduardo Araújo'</t>
  </si>
  <si>
    <t xml:space="preserve"> Bolo de Coco e Bolo de Morango</t>
  </si>
  <si>
    <t xml:space="preserve"> 'Camila Nunes'</t>
  </si>
  <si>
    <t xml:space="preserve">    ('2024-10-14'</t>
  </si>
  <si>
    <t xml:space="preserve"> 'João Almeida'</t>
  </si>
  <si>
    <t xml:space="preserve"> -- Café Gelado e Bolo de Chocolate</t>
  </si>
  <si>
    <t xml:space="preserve"> 'Marina Duarte'</t>
  </si>
  <si>
    <t xml:space="preserve"> -- Café Americano e Bolo de Laranja</t>
  </si>
  <si>
    <t xml:space="preserve">    ('2024-10-15'</t>
  </si>
  <si>
    <t xml:space="preserve"> 'Rafael Silva'</t>
  </si>
  <si>
    <t xml:space="preserve"> NULL); -- Café Caramel</t>
  </si>
  <si>
    <t xml:space="preserve"> Bolo de Cenoura e Bolo de Fubá</t>
  </si>
  <si>
    <t>comanda_id</t>
  </si>
  <si>
    <t>João Silva</t>
  </si>
  <si>
    <t>Café Expresso</t>
  </si>
  <si>
    <t>Bolo de Chocolate</t>
  </si>
  <si>
    <t>Maria Oliveira</t>
  </si>
  <si>
    <t>Café Americano</t>
  </si>
  <si>
    <t>Café Cappuccino</t>
  </si>
  <si>
    <t>Bolo de Cenoura</t>
  </si>
  <si>
    <t>Ana Souza</t>
  </si>
  <si>
    <t>Café com Leite</t>
  </si>
  <si>
    <t>Bolo de Fubá</t>
  </si>
  <si>
    <t>Bolo de Laranja</t>
  </si>
  <si>
    <t>Bolo de Morango</t>
  </si>
  <si>
    <t>Carlos Pereira</t>
  </si>
  <si>
    <t>Café Mocha</t>
  </si>
  <si>
    <t>Fernanda Lima</t>
  </si>
  <si>
    <t>Café Macchiato</t>
  </si>
  <si>
    <t>Bolo de Limão</t>
  </si>
  <si>
    <t>Bolo de Coco</t>
  </si>
  <si>
    <t>Ricardo Mendes</t>
  </si>
  <si>
    <t>Café Latte</t>
  </si>
  <si>
    <t>Laura Martins</t>
  </si>
  <si>
    <t>Café Caramel</t>
  </si>
  <si>
    <t>Bolo Red Velvet</t>
  </si>
  <si>
    <t>Bolo de Maracujá</t>
  </si>
  <si>
    <t>Paulo Souza</t>
  </si>
  <si>
    <t>Café Frappuccino</t>
  </si>
  <si>
    <t>Bolo de Banana</t>
  </si>
  <si>
    <t>Mariana Costa</t>
  </si>
  <si>
    <t>Café Gelado</t>
  </si>
  <si>
    <t>Gabriel Santos</t>
  </si>
  <si>
    <t>Bianca Rocha</t>
  </si>
  <si>
    <t>Marcos Ferreira</t>
  </si>
  <si>
    <t>Pedro Lima</t>
  </si>
  <si>
    <t>Roberta Almeida</t>
  </si>
  <si>
    <t>Thiago Nogueira</t>
  </si>
  <si>
    <t>Lucas Ribeiro</t>
  </si>
  <si>
    <t>Carla Martins</t>
  </si>
  <si>
    <t>Felipe Gonçalves</t>
  </si>
  <si>
    <t>Isabela Teixeira</t>
  </si>
  <si>
    <t>Gustavo Melo</t>
  </si>
  <si>
    <t>Sofia Fernandes</t>
  </si>
  <si>
    <t>Thiago Costa</t>
  </si>
  <si>
    <t>Beatriz Lima</t>
  </si>
  <si>
    <t>Daniel Barbosa</t>
  </si>
  <si>
    <t>Aline Souza</t>
  </si>
  <si>
    <t>Eduardo Araújo</t>
  </si>
  <si>
    <t>Camila Nunes</t>
  </si>
  <si>
    <t>João Almeida</t>
  </si>
  <si>
    <t>Marina Duarte</t>
  </si>
  <si>
    <t>Rafael Silva</t>
  </si>
  <si>
    <t>data</t>
  </si>
  <si>
    <t>mesa</t>
  </si>
  <si>
    <t>cliente</t>
  </si>
  <si>
    <t>desc</t>
  </si>
  <si>
    <t>valor un</t>
  </si>
  <si>
    <t>qtd</t>
  </si>
  <si>
    <t>valor tot</t>
  </si>
  <si>
    <t>Rótulos de Linha</t>
  </si>
  <si>
    <t>(vazio)</t>
  </si>
  <si>
    <t>Total Geral</t>
  </si>
  <si>
    <t>Soma de valor tot</t>
  </si>
  <si>
    <t>Café preto forte e aromático</t>
  </si>
  <si>
    <t>Café preto mais suave com mais água</t>
  </si>
  <si>
    <t>Café expresso com uma quantidade generosa de leite</t>
  </si>
  <si>
    <t>Café expresso com leite vaporizado e espuma</t>
  </si>
  <si>
    <t>Café com leite e calda de chocolate</t>
  </si>
  <si>
    <t>Café expresso com uma pequena quantidade de leite</t>
  </si>
  <si>
    <t>Café expresso com bastante leite vaporizado</t>
  </si>
  <si>
    <t>Café com leite, calda de caramelo e chantilly</t>
  </si>
  <si>
    <t>Bebida gelada de café batido com gelo</t>
  </si>
  <si>
    <t>Café frio servido com cubos de gelo</t>
  </si>
  <si>
    <t>Bolo macio e saboroso coberto com chocolate</t>
  </si>
  <si>
    <t>Bolo de cenoura com cobertura de chocolate</t>
  </si>
  <si>
    <t>Bolo tradicional de milho fubá</t>
  </si>
  <si>
    <t>Bolo cítrico com sabor de laranja</t>
  </si>
  <si>
    <t>Bolo refrescante com sabor de limão</t>
  </si>
  <si>
    <t>Bolo de textura suave com coloração avermelhada</t>
  </si>
  <si>
    <t>Bolo úmido e macio com sabor de coco</t>
  </si>
  <si>
    <t>Bolo recheado com morangos frescos</t>
  </si>
  <si>
    <t>Bolo de maracujá com cobertura doce e ácida</t>
  </si>
  <si>
    <t>Bolo de banana com aroma e sabor caseiros</t>
  </si>
  <si>
    <t>cardapio_id</t>
  </si>
  <si>
    <t>nome</t>
  </si>
  <si>
    <t>descricao</t>
  </si>
  <si>
    <t>preco</t>
  </si>
  <si>
    <t>Andre Muller</t>
  </si>
  <si>
    <t>data_comanda</t>
  </si>
  <si>
    <t>numero_mesa</t>
  </si>
  <si>
    <t>nome_cliente</t>
  </si>
  <si>
    <t>quantidade</t>
  </si>
  <si>
    <t>6.5</t>
  </si>
  <si>
    <t>9.5</t>
  </si>
  <si>
    <t>12.5</t>
  </si>
  <si>
    <t>10.5</t>
  </si>
  <si>
    <t>4.5</t>
  </si>
  <si>
    <t>47.5</t>
  </si>
  <si>
    <t>5.5</t>
  </si>
  <si>
    <t>32.5</t>
  </si>
  <si>
    <t>28.5</t>
  </si>
  <si>
    <t>7.5</t>
  </si>
  <si>
    <t>Total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</si>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</sst>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35" borderId="0" xfId="0" applyFill="1"/>
    <xf numFmtId="14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mGostoNovo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TA" refreshedDate="45577.947482291667" createdVersion="6" refreshedVersion="6" minRefreshableVersion="3" recordCount="118" xr:uid="{00000000-000A-0000-FFFF-FFFF05000000}">
  <cacheSource type="worksheet">
    <worksheetSource ref="A1:H1048576" sheet="BomGostoNovo" r:id="rId2"/>
  </cacheSource>
  <cacheFields count="8">
    <cacheField name="comanda_id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  <cacheField name="data" numFmtId="0">
      <sharedItems containsNonDate="0" containsDate="1" containsString="0" containsBlank="1" minDate="2024-10-01T00:00:00" maxDate="2024-10-16T00:00:00"/>
    </cacheField>
    <cacheField name="mesa" numFmtId="0">
      <sharedItems containsString="0" containsBlank="1" containsNumber="1" containsInteger="1" minValue="1" maxValue="5"/>
    </cacheField>
    <cacheField name="cliente" numFmtId="0">
      <sharedItems containsBlank="1"/>
    </cacheField>
    <cacheField name="desc" numFmtId="0">
      <sharedItems containsBlank="1"/>
    </cacheField>
    <cacheField name="valor un" numFmtId="0">
      <sharedItems containsString="0" containsBlank="1" containsNumber="1" minValue="4.5" maxValue="15"/>
    </cacheField>
    <cacheField name="qtd" numFmtId="0">
      <sharedItems containsString="0" containsBlank="1" containsNumber="1" containsInteger="1" minValue="1" maxValue="8"/>
    </cacheField>
    <cacheField name="valor tot" numFmtId="0">
      <sharedItems containsString="0" containsBlank="1" containsNumber="1" minValue="4.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TA" refreshedDate="45582.610371759256" createdVersion="6" refreshedVersion="6" minRefreshableVersion="3" recordCount="32" xr:uid="{100D0122-4B1E-499C-B0E5-DA1C7ED315A5}">
  <cacheSource type="worksheet">
    <worksheetSource ref="F1:J1048576" sheet="Final"/>
  </cacheSource>
  <cacheFields count="5">
    <cacheField name="comanda_id" numFmtId="0">
      <sharedItems containsString="0" containsBlank="1" containsNumber="1" containsInteger="1" minValue="1" maxValue="31"/>
    </cacheField>
    <cacheField name="data_comanda" numFmtId="0">
      <sharedItems containsNonDate="0" containsDate="1" containsString="0" containsBlank="1" minDate="2024-10-01T00:00:00" maxDate="2024-10-16T00:00:00" count="16"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m/>
      </sharedItems>
    </cacheField>
    <cacheField name="numero_mesa" numFmtId="0">
      <sharedItems containsString="0" containsBlank="1" containsNumber="1" containsInteger="1" minValue="1" maxValue="5"/>
    </cacheField>
    <cacheField name="nome_cliente" numFmtId="0">
      <sharedItems containsBlank="1"/>
    </cacheField>
    <cacheField name="Total" numFmtId="0">
      <sharedItems containsString="0" containsBlank="1" containsNumber="1" minValue="9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d v="2024-10-01T00:00:00"/>
    <n v="1"/>
    <s v="João Silva"/>
    <s v="Café Expresso"/>
    <n v="4.5"/>
    <n v="2"/>
    <n v="9"/>
  </r>
  <r>
    <x v="0"/>
    <d v="2024-10-01T00:00:00"/>
    <n v="1"/>
    <s v="João Silva"/>
    <s v="Bolo de Chocolate"/>
    <n v="12"/>
    <n v="1"/>
    <n v="12"/>
  </r>
  <r>
    <x v="0"/>
    <d v="2024-10-01T00:00:00"/>
    <n v="1"/>
    <s v="João Silva"/>
    <s v="Bolo de Chocolate"/>
    <n v="12"/>
    <n v="2"/>
    <n v="24"/>
  </r>
  <r>
    <x v="1"/>
    <d v="2024-10-01T00:00:00"/>
    <n v="2"/>
    <s v="Maria Oliveira"/>
    <s v="Café Americano"/>
    <n v="5"/>
    <n v="1"/>
    <n v="5"/>
  </r>
  <r>
    <x v="1"/>
    <d v="2024-10-01T00:00:00"/>
    <n v="2"/>
    <s v="Maria Oliveira"/>
    <s v="Café Cappuccino"/>
    <n v="6.5"/>
    <n v="1"/>
    <n v="6.5"/>
  </r>
  <r>
    <x v="1"/>
    <d v="2024-10-01T00:00:00"/>
    <n v="2"/>
    <s v="Maria Oliveira"/>
    <s v="Bolo de Cenoura"/>
    <n v="10"/>
    <n v="2"/>
    <n v="20"/>
  </r>
  <r>
    <x v="1"/>
    <d v="2024-10-01T00:00:00"/>
    <n v="2"/>
    <s v="Maria Oliveira"/>
    <s v="Bolo de Cenoura"/>
    <n v="10"/>
    <n v="1"/>
    <n v="10"/>
  </r>
  <r>
    <x v="2"/>
    <d v="2024-10-02T00:00:00"/>
    <n v="3"/>
    <s v="Ana Souza"/>
    <s v="Café com Leite"/>
    <n v="6"/>
    <n v="1"/>
    <n v="6"/>
  </r>
  <r>
    <x v="2"/>
    <d v="2024-10-02T00:00:00"/>
    <n v="3"/>
    <s v="Ana Souza"/>
    <s v="Bolo de Fubá"/>
    <n v="9.5"/>
    <n v="1"/>
    <n v="9.5"/>
  </r>
  <r>
    <x v="2"/>
    <d v="2024-10-02T00:00:00"/>
    <n v="3"/>
    <s v="Ana Souza"/>
    <s v="Bolo de Laranja"/>
    <n v="9"/>
    <n v="1"/>
    <n v="9"/>
  </r>
  <r>
    <x v="2"/>
    <d v="2024-10-02T00:00:00"/>
    <n v="3"/>
    <s v="Ana Souza"/>
    <s v="Bolo de Morango"/>
    <n v="14"/>
    <n v="1"/>
    <n v="14"/>
  </r>
  <r>
    <x v="3"/>
    <d v="2024-10-02T00:00:00"/>
    <n v="4"/>
    <s v="Carlos Pereira"/>
    <s v="Café Cappuccino"/>
    <n v="6.5"/>
    <n v="2"/>
    <n v="13"/>
  </r>
  <r>
    <x v="3"/>
    <d v="2024-10-02T00:00:00"/>
    <n v="4"/>
    <s v="Carlos Pereira"/>
    <s v="Café Mocha"/>
    <n v="7"/>
    <n v="1"/>
    <n v="7"/>
  </r>
  <r>
    <x v="3"/>
    <d v="2024-10-02T00:00:00"/>
    <n v="4"/>
    <s v="Carlos Pereira"/>
    <s v="Bolo de Laranja"/>
    <n v="9"/>
    <n v="2"/>
    <n v="18"/>
  </r>
  <r>
    <x v="4"/>
    <d v="2024-10-03T00:00:00"/>
    <n v="5"/>
    <s v="Fernanda Lima"/>
    <s v="Café Macchiato"/>
    <n v="6"/>
    <n v="1"/>
    <n v="6"/>
  </r>
  <r>
    <x v="4"/>
    <d v="2024-10-03T00:00:00"/>
    <n v="5"/>
    <s v="Fernanda Lima"/>
    <s v="Bolo de Chocolate"/>
    <n v="12"/>
    <n v="1"/>
    <n v="12"/>
  </r>
  <r>
    <x v="4"/>
    <d v="2024-10-03T00:00:00"/>
    <n v="5"/>
    <s v="Fernanda Lima"/>
    <s v="Bolo de Limão"/>
    <n v="10.5"/>
    <n v="2"/>
    <n v="21"/>
  </r>
  <r>
    <x v="4"/>
    <d v="2024-10-03T00:00:00"/>
    <n v="5"/>
    <s v="Fernanda Lima"/>
    <s v="Bolo de Coco"/>
    <n v="11"/>
    <n v="1"/>
    <n v="11"/>
  </r>
  <r>
    <x v="5"/>
    <d v="2024-10-03T00:00:00"/>
    <n v="1"/>
    <s v="Ricardo Mendes"/>
    <s v="Café Latte"/>
    <n v="6.5"/>
    <n v="2"/>
    <n v="13"/>
  </r>
  <r>
    <x v="5"/>
    <d v="2024-10-03T00:00:00"/>
    <n v="1"/>
    <s v="Ricardo Mendes"/>
    <s v="Bolo de Morango"/>
    <n v="14"/>
    <n v="1"/>
    <n v="14"/>
  </r>
  <r>
    <x v="6"/>
    <d v="2024-10-04T00:00:00"/>
    <n v="2"/>
    <s v="Laura Martins"/>
    <s v="Café Caramel"/>
    <n v="7.5"/>
    <n v="8"/>
    <n v="60"/>
  </r>
  <r>
    <x v="6"/>
    <d v="2024-10-04T00:00:00"/>
    <n v="2"/>
    <s v="Laura Martins"/>
    <s v="Bolo Red Velvet"/>
    <n v="15"/>
    <n v="2"/>
    <n v="30"/>
  </r>
  <r>
    <x v="6"/>
    <d v="2024-10-04T00:00:00"/>
    <n v="2"/>
    <s v="Laura Martins"/>
    <s v="Bolo de Maracujá"/>
    <n v="12.5"/>
    <n v="1"/>
    <n v="12.5"/>
  </r>
  <r>
    <x v="6"/>
    <d v="2024-10-04T00:00:00"/>
    <n v="2"/>
    <s v="Laura Martins"/>
    <s v="Bolo de Maracujá"/>
    <n v="12.5"/>
    <n v="1"/>
    <n v="12.5"/>
  </r>
  <r>
    <x v="7"/>
    <d v="2024-10-04T00:00:00"/>
    <n v="3"/>
    <s v="Paulo Souza"/>
    <s v="Café Frappuccino"/>
    <n v="8"/>
    <n v="1"/>
    <n v="8"/>
  </r>
  <r>
    <x v="7"/>
    <d v="2024-10-04T00:00:00"/>
    <n v="3"/>
    <s v="Paulo Souza"/>
    <s v="Bolo de Cenoura"/>
    <n v="10"/>
    <n v="1"/>
    <n v="10"/>
  </r>
  <r>
    <x v="7"/>
    <d v="2024-10-04T00:00:00"/>
    <n v="3"/>
    <s v="Paulo Souza"/>
    <s v="Bolo de Limão"/>
    <n v="10.5"/>
    <n v="1"/>
    <n v="10.5"/>
  </r>
  <r>
    <x v="7"/>
    <d v="2024-10-04T00:00:00"/>
    <n v="3"/>
    <s v="Paulo Souza"/>
    <s v="Bolo de Banana"/>
    <n v="10"/>
    <n v="4"/>
    <n v="40"/>
  </r>
  <r>
    <x v="8"/>
    <d v="2024-10-05T00:00:00"/>
    <n v="4"/>
    <s v="Mariana Costa"/>
    <s v="Café Gelado"/>
    <n v="5.5"/>
    <n v="2"/>
    <n v="11"/>
  </r>
  <r>
    <x v="8"/>
    <d v="2024-10-05T00:00:00"/>
    <n v="4"/>
    <s v="Mariana Costa"/>
    <s v="Bolo de Coco"/>
    <n v="11"/>
    <n v="1"/>
    <n v="11"/>
  </r>
  <r>
    <x v="8"/>
    <d v="2024-10-05T00:00:00"/>
    <n v="4"/>
    <s v="Mariana Costa"/>
    <s v="Bolo de Morango"/>
    <n v="14"/>
    <n v="1"/>
    <n v="14"/>
  </r>
  <r>
    <x v="9"/>
    <d v="2024-10-05T00:00:00"/>
    <n v="5"/>
    <s v="Gabriel Santos"/>
    <s v="Café Expresso"/>
    <n v="4.5"/>
    <n v="1"/>
    <n v="4.5"/>
  </r>
  <r>
    <x v="9"/>
    <d v="2024-10-05T00:00:00"/>
    <n v="5"/>
    <s v="Gabriel Santos"/>
    <s v="Café Mocha"/>
    <n v="7"/>
    <n v="3"/>
    <n v="21"/>
  </r>
  <r>
    <x v="9"/>
    <d v="2024-10-05T00:00:00"/>
    <n v="5"/>
    <s v="Gabriel Santos"/>
    <s v="Bolo de Laranja"/>
    <n v="9"/>
    <n v="2"/>
    <n v="18"/>
  </r>
  <r>
    <x v="9"/>
    <d v="2024-10-05T00:00:00"/>
    <n v="5"/>
    <s v="Gabriel Santos"/>
    <s v="Bolo de Banana"/>
    <n v="10"/>
    <n v="1"/>
    <n v="10"/>
  </r>
  <r>
    <x v="10"/>
    <d v="2024-10-06T00:00:00"/>
    <n v="1"/>
    <s v="Bianca Rocha"/>
    <s v="Café Americano"/>
    <n v="5"/>
    <n v="5"/>
    <n v="25"/>
  </r>
  <r>
    <x v="10"/>
    <d v="2024-10-06T00:00:00"/>
    <n v="1"/>
    <s v="Bianca Rocha"/>
    <s v="Café Latte"/>
    <n v="6.5"/>
    <n v="1"/>
    <n v="6.5"/>
  </r>
  <r>
    <x v="10"/>
    <d v="2024-10-06T00:00:00"/>
    <n v="1"/>
    <s v="Bianca Rocha"/>
    <s v="Bolo de Chocolate"/>
    <n v="12"/>
    <n v="1"/>
    <n v="12"/>
  </r>
  <r>
    <x v="10"/>
    <d v="2024-10-06T00:00:00"/>
    <n v="1"/>
    <s v="Bianca Rocha"/>
    <s v="Bolo de Fubá"/>
    <n v="9.5"/>
    <n v="5"/>
    <n v="47.5"/>
  </r>
  <r>
    <x v="10"/>
    <d v="2024-10-06T00:00:00"/>
    <n v="1"/>
    <s v="Bianca Rocha"/>
    <s v="Bolo Red Velvet"/>
    <n v="15"/>
    <n v="2"/>
    <n v="30"/>
  </r>
  <r>
    <x v="11"/>
    <d v="2024-10-06T00:00:00"/>
    <n v="2"/>
    <s v="Marcos Ferreira"/>
    <s v="Café com Leite"/>
    <n v="6"/>
    <n v="2"/>
    <n v="12"/>
  </r>
  <r>
    <x v="11"/>
    <d v="2024-10-06T00:00:00"/>
    <n v="2"/>
    <s v="Marcos Ferreira"/>
    <s v="Café Gelado"/>
    <n v="5.5"/>
    <n v="1"/>
    <n v="5.5"/>
  </r>
  <r>
    <x v="11"/>
    <d v="2024-10-06T00:00:00"/>
    <n v="2"/>
    <s v="Marcos Ferreira"/>
    <s v="Bolo de Morango"/>
    <n v="14"/>
    <n v="1"/>
    <n v="14"/>
  </r>
  <r>
    <x v="12"/>
    <d v="2024-10-07T00:00:00"/>
    <n v="3"/>
    <s v="Pedro Lima"/>
    <s v="Café com Leite"/>
    <n v="6"/>
    <n v="2"/>
    <n v="12"/>
  </r>
  <r>
    <x v="12"/>
    <d v="2024-10-07T00:00:00"/>
    <n v="3"/>
    <s v="Pedro Lima"/>
    <s v="Café Cappuccino"/>
    <n v="6.5"/>
    <n v="1"/>
    <n v="6.5"/>
  </r>
  <r>
    <x v="12"/>
    <d v="2024-10-07T00:00:00"/>
    <n v="3"/>
    <s v="Pedro Lima"/>
    <s v="Bolo de Cenoura"/>
    <n v="10"/>
    <n v="1"/>
    <n v="10"/>
  </r>
  <r>
    <x v="12"/>
    <d v="2024-10-07T00:00:00"/>
    <n v="3"/>
    <s v="Pedro Lima"/>
    <s v="Bolo de Maracujá"/>
    <n v="12.5"/>
    <n v="1"/>
    <n v="12.5"/>
  </r>
  <r>
    <x v="12"/>
    <d v="2024-10-07T00:00:00"/>
    <n v="3"/>
    <s v="Pedro Lima"/>
    <s v="Bolo de Banana"/>
    <n v="10"/>
    <n v="1"/>
    <n v="10"/>
  </r>
  <r>
    <x v="13"/>
    <d v="2024-10-07T00:00:00"/>
    <n v="4"/>
    <s v="Roberta Almeida"/>
    <s v="Café Cappuccino"/>
    <n v="6.5"/>
    <n v="5"/>
    <n v="32.5"/>
  </r>
  <r>
    <x v="13"/>
    <d v="2024-10-07T00:00:00"/>
    <n v="4"/>
    <s v="Roberta Almeida"/>
    <s v="Café Mocha"/>
    <n v="7"/>
    <n v="7"/>
    <n v="49"/>
  </r>
  <r>
    <x v="13"/>
    <d v="2024-10-07T00:00:00"/>
    <n v="4"/>
    <s v="Roberta Almeida"/>
    <s v="Bolo de Limão"/>
    <n v="10.5"/>
    <n v="1"/>
    <n v="10.5"/>
  </r>
  <r>
    <x v="13"/>
    <d v="2024-10-07T00:00:00"/>
    <n v="4"/>
    <s v="Roberta Almeida"/>
    <s v="Bolo de Coco"/>
    <n v="11"/>
    <n v="1"/>
    <n v="11"/>
  </r>
  <r>
    <x v="14"/>
    <d v="2024-10-08T00:00:00"/>
    <n v="5"/>
    <s v="Thiago Nogueira"/>
    <s v="Café Mocha"/>
    <n v="7"/>
    <n v="1"/>
    <n v="7"/>
  </r>
  <r>
    <x v="14"/>
    <d v="2024-10-08T00:00:00"/>
    <n v="5"/>
    <s v="Thiago Nogueira"/>
    <s v="Café Macchiato"/>
    <n v="6"/>
    <n v="1"/>
    <n v="6"/>
  </r>
  <r>
    <x v="14"/>
    <d v="2024-10-08T00:00:00"/>
    <n v="5"/>
    <s v="Thiago Nogueira"/>
    <s v="Café Gelado"/>
    <n v="5.5"/>
    <n v="2"/>
    <n v="11"/>
  </r>
  <r>
    <x v="14"/>
    <d v="2024-10-08T00:00:00"/>
    <n v="5"/>
    <s v="Thiago Nogueira"/>
    <s v="Bolo de Cenoura"/>
    <n v="10"/>
    <n v="1"/>
    <n v="10"/>
  </r>
  <r>
    <x v="14"/>
    <d v="2024-10-08T00:00:00"/>
    <n v="5"/>
    <s v="Thiago Nogueira"/>
    <s v="Bolo Red Velvet"/>
    <n v="15"/>
    <n v="1"/>
    <n v="15"/>
  </r>
  <r>
    <x v="14"/>
    <d v="2024-10-08T00:00:00"/>
    <n v="5"/>
    <s v="Thiago Nogueira"/>
    <s v="Bolo de Maracujá"/>
    <n v="12.5"/>
    <n v="1"/>
    <n v="12.5"/>
  </r>
  <r>
    <x v="15"/>
    <d v="2024-10-08T00:00:00"/>
    <n v="1"/>
    <s v="Lucas Ribeiro"/>
    <s v="Café Expresso"/>
    <n v="4.5"/>
    <n v="1"/>
    <n v="4.5"/>
  </r>
  <r>
    <x v="15"/>
    <d v="2024-10-08T00:00:00"/>
    <n v="1"/>
    <s v="Lucas Ribeiro"/>
    <s v="Café Macchiato"/>
    <n v="6"/>
    <n v="1"/>
    <n v="6"/>
  </r>
  <r>
    <x v="15"/>
    <d v="2024-10-08T00:00:00"/>
    <n v="1"/>
    <s v="Lucas Ribeiro"/>
    <s v="Café Latte"/>
    <n v="6.5"/>
    <n v="1"/>
    <n v="6.5"/>
  </r>
  <r>
    <x v="15"/>
    <d v="2024-10-08T00:00:00"/>
    <n v="1"/>
    <s v="Lucas Ribeiro"/>
    <s v="Bolo de Chocolate"/>
    <n v="12"/>
    <n v="2"/>
    <n v="24"/>
  </r>
  <r>
    <x v="15"/>
    <d v="2024-10-08T00:00:00"/>
    <n v="1"/>
    <s v="Lucas Ribeiro"/>
    <s v="Bolo de Fubá"/>
    <n v="9.5"/>
    <n v="3"/>
    <n v="28.5"/>
  </r>
  <r>
    <x v="16"/>
    <d v="2024-10-09T00:00:00"/>
    <n v="2"/>
    <s v="Carla Martins"/>
    <s v="Café Americano"/>
    <n v="5"/>
    <n v="1"/>
    <n v="5"/>
  </r>
  <r>
    <x v="16"/>
    <d v="2024-10-09T00:00:00"/>
    <n v="2"/>
    <s v="Carla Martins"/>
    <s v="Café Latte"/>
    <n v="6.5"/>
    <n v="1"/>
    <n v="6.5"/>
  </r>
  <r>
    <x v="16"/>
    <d v="2024-10-09T00:00:00"/>
    <n v="2"/>
    <s v="Carla Martins"/>
    <s v="Café Frappuccino"/>
    <n v="8"/>
    <n v="1"/>
    <n v="8"/>
  </r>
  <r>
    <x v="16"/>
    <d v="2024-10-09T00:00:00"/>
    <n v="2"/>
    <s v="Carla Martins"/>
    <s v="Bolo de Chocolate"/>
    <n v="12"/>
    <n v="1"/>
    <n v="12"/>
  </r>
  <r>
    <x v="16"/>
    <d v="2024-10-09T00:00:00"/>
    <n v="2"/>
    <s v="Carla Martins"/>
    <s v="Bolo de Cenoura"/>
    <n v="10"/>
    <n v="3"/>
    <n v="30"/>
  </r>
  <r>
    <x v="16"/>
    <d v="2024-10-09T00:00:00"/>
    <n v="2"/>
    <s v="Carla Martins"/>
    <s v="Bolo de Laranja"/>
    <n v="9"/>
    <n v="3"/>
    <n v="27"/>
  </r>
  <r>
    <x v="17"/>
    <d v="2024-10-09T00:00:00"/>
    <n v="3"/>
    <s v="Felipe Gonçalves"/>
    <s v="Café com Leite"/>
    <n v="6"/>
    <n v="2"/>
    <n v="12"/>
  </r>
  <r>
    <x v="17"/>
    <d v="2024-10-09T00:00:00"/>
    <n v="3"/>
    <s v="Felipe Gonçalves"/>
    <s v="Café Mocha"/>
    <n v="7"/>
    <n v="2"/>
    <n v="14"/>
  </r>
  <r>
    <x v="17"/>
    <d v="2024-10-09T00:00:00"/>
    <n v="3"/>
    <s v="Felipe Gonçalves"/>
    <s v="Café Frappuccino"/>
    <n v="8"/>
    <n v="3"/>
    <n v="24"/>
  </r>
  <r>
    <x v="17"/>
    <d v="2024-10-09T00:00:00"/>
    <n v="3"/>
    <s v="Felipe Gonçalves"/>
    <s v="Bolo de Cenoura"/>
    <n v="10"/>
    <n v="1"/>
    <n v="10"/>
  </r>
  <r>
    <x v="18"/>
    <d v="2024-10-09T00:00:00"/>
    <n v="4"/>
    <s v="Isabela Teixeira"/>
    <s v="Café Cappuccino"/>
    <n v="6.5"/>
    <n v="1"/>
    <n v="6.5"/>
  </r>
  <r>
    <x v="18"/>
    <d v="2024-10-09T00:00:00"/>
    <n v="4"/>
    <s v="Isabela Teixeira"/>
    <s v="Café Caramel"/>
    <n v="7.5"/>
    <n v="1"/>
    <n v="7.5"/>
  </r>
  <r>
    <x v="18"/>
    <d v="2024-10-09T00:00:00"/>
    <n v="4"/>
    <s v="Isabela Teixeira"/>
    <s v="Bolo de Laranja"/>
    <n v="9"/>
    <n v="1"/>
    <n v="9"/>
  </r>
  <r>
    <x v="18"/>
    <d v="2024-10-09T00:00:00"/>
    <n v="4"/>
    <s v="Isabela Teixeira"/>
    <s v="Bolo de Maracujá"/>
    <n v="12.5"/>
    <n v="1"/>
    <n v="12.5"/>
  </r>
  <r>
    <x v="19"/>
    <d v="2024-10-10T00:00:00"/>
    <n v="5"/>
    <s v="Gustavo Melo"/>
    <s v="Café Mocha"/>
    <n v="7"/>
    <n v="1"/>
    <n v="7"/>
  </r>
  <r>
    <x v="19"/>
    <d v="2024-10-10T00:00:00"/>
    <n v="5"/>
    <s v="Gustavo Melo"/>
    <s v="Café Macchiato"/>
    <n v="6"/>
    <n v="1"/>
    <n v="6"/>
  </r>
  <r>
    <x v="19"/>
    <d v="2024-10-10T00:00:00"/>
    <n v="5"/>
    <s v="Gustavo Melo"/>
    <s v="Bolo de Morango"/>
    <n v="14"/>
    <n v="2"/>
    <n v="28"/>
  </r>
  <r>
    <x v="20"/>
    <d v="2024-10-10T00:00:00"/>
    <n v="1"/>
    <s v="Sofia Fernandes"/>
    <s v="Café Americano"/>
    <n v="5"/>
    <n v="4"/>
    <n v="20"/>
  </r>
  <r>
    <x v="20"/>
    <d v="2024-10-10T00:00:00"/>
    <n v="1"/>
    <s v="Sofia Fernandes"/>
    <s v="Café com Leite"/>
    <n v="6"/>
    <n v="1"/>
    <n v="6"/>
  </r>
  <r>
    <x v="20"/>
    <d v="2024-10-10T00:00:00"/>
    <n v="1"/>
    <s v="Sofia Fernandes"/>
    <s v="Café Macchiato"/>
    <n v="6"/>
    <n v="1"/>
    <n v="6"/>
  </r>
  <r>
    <x v="20"/>
    <d v="2024-10-10T00:00:00"/>
    <n v="1"/>
    <s v="Sofia Fernandes"/>
    <s v="Bolo de Coco"/>
    <n v="11"/>
    <n v="1"/>
    <n v="11"/>
  </r>
  <r>
    <x v="21"/>
    <d v="2024-10-11T00:00:00"/>
    <n v="2"/>
    <s v="Thiago Costa"/>
    <s v="Café Expresso"/>
    <n v="4.5"/>
    <n v="1"/>
    <n v="4.5"/>
  </r>
  <r>
    <x v="21"/>
    <d v="2024-10-11T00:00:00"/>
    <n v="2"/>
    <s v="Thiago Costa"/>
    <s v="Café Americano"/>
    <n v="5"/>
    <n v="2"/>
    <n v="10"/>
  </r>
  <r>
    <x v="21"/>
    <d v="2024-10-11T00:00:00"/>
    <n v="2"/>
    <s v="Thiago Costa"/>
    <s v="Café Latte"/>
    <n v="6.5"/>
    <n v="1"/>
    <n v="6.5"/>
  </r>
  <r>
    <x v="21"/>
    <d v="2024-10-11T00:00:00"/>
    <n v="2"/>
    <s v="Thiago Costa"/>
    <s v="Bolo de Banana"/>
    <n v="10"/>
    <n v="1"/>
    <n v="10"/>
  </r>
  <r>
    <x v="22"/>
    <d v="2024-10-11T00:00:00"/>
    <n v="3"/>
    <s v="Beatriz Lima"/>
    <s v="Café Expresso"/>
    <n v="4.5"/>
    <n v="1"/>
    <n v="4.5"/>
  </r>
  <r>
    <x v="22"/>
    <d v="2024-10-11T00:00:00"/>
    <n v="3"/>
    <s v="Beatriz Lima"/>
    <s v="Café Cappuccino"/>
    <n v="6.5"/>
    <n v="4"/>
    <n v="26"/>
  </r>
  <r>
    <x v="22"/>
    <d v="2024-10-11T00:00:00"/>
    <n v="3"/>
    <s v="Beatriz Lima"/>
    <s v="Café Frappuccino"/>
    <n v="8"/>
    <n v="1"/>
    <n v="8"/>
  </r>
  <r>
    <x v="22"/>
    <d v="2024-10-11T00:00:00"/>
    <n v="3"/>
    <s v="Beatriz Lima"/>
    <s v="Bolo Red Velvet"/>
    <n v="15"/>
    <n v="2"/>
    <n v="30"/>
  </r>
  <r>
    <x v="23"/>
    <d v="2024-10-12T00:00:00"/>
    <n v="4"/>
    <s v="Daniel Barbosa"/>
    <s v="Café Cappuccino"/>
    <n v="6.5"/>
    <n v="1"/>
    <n v="6.5"/>
  </r>
  <r>
    <x v="23"/>
    <d v="2024-10-12T00:00:00"/>
    <n v="4"/>
    <s v="Daniel Barbosa"/>
    <s v="Café Latte"/>
    <n v="6.5"/>
    <n v="1"/>
    <n v="6.5"/>
  </r>
  <r>
    <x v="23"/>
    <d v="2024-10-12T00:00:00"/>
    <n v="4"/>
    <s v="Daniel Barbosa"/>
    <s v="Café Gelado"/>
    <n v="5.5"/>
    <n v="1"/>
    <n v="5.5"/>
  </r>
  <r>
    <x v="23"/>
    <d v="2024-10-12T00:00:00"/>
    <n v="4"/>
    <s v="Daniel Barbosa"/>
    <s v="Bolo de Limão"/>
    <n v="10.5"/>
    <n v="1"/>
    <n v="10.5"/>
  </r>
  <r>
    <x v="24"/>
    <d v="2024-10-12T00:00:00"/>
    <n v="5"/>
    <s v="Aline Souza"/>
    <s v="Café Mocha"/>
    <n v="7"/>
    <n v="1"/>
    <n v="7"/>
  </r>
  <r>
    <x v="24"/>
    <d v="2024-10-12T00:00:00"/>
    <n v="5"/>
    <s v="Aline Souza"/>
    <s v="Café Latte"/>
    <n v="6.5"/>
    <n v="5"/>
    <n v="32.5"/>
  </r>
  <r>
    <x v="24"/>
    <d v="2024-10-12T00:00:00"/>
    <n v="5"/>
    <s v="Aline Souza"/>
    <s v="Café Frappuccino"/>
    <n v="8"/>
    <n v="1"/>
    <n v="8"/>
  </r>
  <r>
    <x v="24"/>
    <d v="2024-10-12T00:00:00"/>
    <n v="5"/>
    <s v="Aline Souza"/>
    <s v="Bolo de Chocolate"/>
    <n v="12"/>
    <n v="1"/>
    <n v="12"/>
  </r>
  <r>
    <x v="24"/>
    <d v="2024-10-12T00:00:00"/>
    <n v="5"/>
    <s v="Aline Souza"/>
    <s v="Bolo de Cenoura"/>
    <n v="10"/>
    <n v="1"/>
    <n v="10"/>
  </r>
  <r>
    <x v="25"/>
    <d v="2024-10-13T00:00:00"/>
    <n v="1"/>
    <s v="Eduardo Araújo"/>
    <s v="Café Mocha"/>
    <n v="7"/>
    <n v="1"/>
    <n v="7"/>
  </r>
  <r>
    <x v="25"/>
    <d v="2024-10-13T00:00:00"/>
    <n v="1"/>
    <s v="Eduardo Araújo"/>
    <s v="Café Macchiato"/>
    <n v="6"/>
    <n v="1"/>
    <n v="6"/>
  </r>
  <r>
    <x v="25"/>
    <d v="2024-10-13T00:00:00"/>
    <n v="1"/>
    <s v="Eduardo Araújo"/>
    <s v="Bolo de Coco"/>
    <n v="11"/>
    <n v="1"/>
    <n v="11"/>
  </r>
  <r>
    <x v="25"/>
    <d v="2024-10-13T00:00:00"/>
    <n v="1"/>
    <s v="Eduardo Araújo"/>
    <s v="Bolo de Morango"/>
    <n v="14"/>
    <n v="5"/>
    <n v="70"/>
  </r>
  <r>
    <x v="26"/>
    <d v="2024-10-13T00:00:00"/>
    <n v="2"/>
    <s v="Camila Nunes"/>
    <s v="Café Macchiato"/>
    <n v="6"/>
    <n v="1"/>
    <n v="6"/>
  </r>
  <r>
    <x v="26"/>
    <d v="2024-10-13T00:00:00"/>
    <n v="2"/>
    <s v="Camila Nunes"/>
    <s v="Café Gelado"/>
    <n v="5.5"/>
    <n v="1"/>
    <n v="5.5"/>
  </r>
  <r>
    <x v="26"/>
    <d v="2024-10-13T00:00:00"/>
    <n v="2"/>
    <s v="Camila Nunes"/>
    <s v="Bolo de Maracujá"/>
    <n v="12.5"/>
    <n v="1"/>
    <n v="12.5"/>
  </r>
  <r>
    <x v="26"/>
    <d v="2024-10-13T00:00:00"/>
    <n v="2"/>
    <s v="Camila Nunes"/>
    <s v="Bolo de Banana"/>
    <n v="10"/>
    <n v="1"/>
    <n v="10"/>
  </r>
  <r>
    <x v="27"/>
    <d v="2024-10-14T00:00:00"/>
    <n v="3"/>
    <s v="João Almeida"/>
    <s v="Café Americano"/>
    <n v="5"/>
    <n v="1"/>
    <n v="5"/>
  </r>
  <r>
    <x v="27"/>
    <d v="2024-10-14T00:00:00"/>
    <n v="3"/>
    <s v="João Almeida"/>
    <s v="Café Gelado"/>
    <n v="5.5"/>
    <n v="1"/>
    <n v="5.5"/>
  </r>
  <r>
    <x v="27"/>
    <d v="2024-10-14T00:00:00"/>
    <n v="3"/>
    <s v="João Almeida"/>
    <s v="Bolo de Chocolate"/>
    <n v="12"/>
    <n v="2"/>
    <n v="24"/>
  </r>
  <r>
    <x v="28"/>
    <d v="2024-10-14T00:00:00"/>
    <n v="4"/>
    <s v="Marina Duarte"/>
    <s v="Café Americano"/>
    <n v="5"/>
    <n v="1"/>
    <n v="5"/>
  </r>
  <r>
    <x v="28"/>
    <d v="2024-10-14T00:00:00"/>
    <n v="4"/>
    <s v="Marina Duarte"/>
    <s v="Bolo de Laranja"/>
    <n v="9"/>
    <n v="1"/>
    <n v="9"/>
  </r>
  <r>
    <x v="29"/>
    <d v="2024-10-15T00:00:00"/>
    <n v="5"/>
    <s v="Rafael Silva"/>
    <s v="Café Caramel"/>
    <n v="7.5"/>
    <n v="1"/>
    <n v="7.5"/>
  </r>
  <r>
    <x v="29"/>
    <d v="2024-10-15T00:00:00"/>
    <n v="5"/>
    <s v="Rafael Silva"/>
    <s v="Bolo de Cenoura"/>
    <n v="10"/>
    <n v="1"/>
    <n v="10"/>
  </r>
  <r>
    <x v="29"/>
    <d v="2024-10-15T00:00:00"/>
    <n v="5"/>
    <s v="Rafael Silva"/>
    <s v="Bolo de Fubá"/>
    <n v="9.5"/>
    <n v="6"/>
    <n v="57"/>
  </r>
  <r>
    <x v="3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x v="0"/>
    <n v="1"/>
    <s v="João Silva"/>
    <n v="41"/>
  </r>
  <r>
    <n v="2"/>
    <x v="0"/>
    <n v="2"/>
    <s v="Maria Oliveira"/>
    <n v="36"/>
  </r>
  <r>
    <n v="3"/>
    <x v="1"/>
    <n v="3"/>
    <s v="Ana Souza"/>
    <n v="38.5"/>
  </r>
  <r>
    <n v="4"/>
    <x v="1"/>
    <n v="4"/>
    <s v="Carlos Pereira"/>
    <n v="38"/>
  </r>
  <r>
    <n v="5"/>
    <x v="2"/>
    <n v="5"/>
    <s v="Fernanda Lima"/>
    <n v="50"/>
  </r>
  <r>
    <n v="6"/>
    <x v="2"/>
    <n v="1"/>
    <s v="Ricardo Mendes"/>
    <n v="27"/>
  </r>
  <r>
    <n v="7"/>
    <x v="3"/>
    <n v="2"/>
    <s v="Laura Martins"/>
    <n v="108.5"/>
  </r>
  <r>
    <n v="8"/>
    <x v="3"/>
    <n v="3"/>
    <s v="Paulo Souza"/>
    <n v="68.5"/>
  </r>
  <r>
    <n v="9"/>
    <x v="4"/>
    <n v="4"/>
    <s v="Mariana Costa"/>
    <n v="36"/>
  </r>
  <r>
    <n v="10"/>
    <x v="4"/>
    <n v="5"/>
    <s v="Gabriel Santos"/>
    <n v="53.5"/>
  </r>
  <r>
    <n v="11"/>
    <x v="5"/>
    <n v="1"/>
    <s v="Bianca Rocha"/>
    <n v="121"/>
  </r>
  <r>
    <n v="12"/>
    <x v="5"/>
    <n v="2"/>
    <s v="Marcos Ferreira"/>
    <n v="31.5"/>
  </r>
  <r>
    <n v="13"/>
    <x v="6"/>
    <n v="3"/>
    <s v="Pedro Lima"/>
    <n v="51"/>
  </r>
  <r>
    <n v="14"/>
    <x v="6"/>
    <n v="4"/>
    <s v="Roberta Almeida"/>
    <n v="103"/>
  </r>
  <r>
    <n v="15"/>
    <x v="7"/>
    <n v="5"/>
    <s v="Thiago Nogueira"/>
    <n v="61.5"/>
  </r>
  <r>
    <n v="16"/>
    <x v="7"/>
    <n v="1"/>
    <s v="Lucas Ribeiro"/>
    <n v="69.5"/>
  </r>
  <r>
    <n v="17"/>
    <x v="8"/>
    <n v="2"/>
    <s v="Carla Martins"/>
    <n v="88.5"/>
  </r>
  <r>
    <n v="18"/>
    <x v="8"/>
    <n v="3"/>
    <s v="Felipe Gonçalves"/>
    <n v="60"/>
  </r>
  <r>
    <n v="19"/>
    <x v="8"/>
    <n v="4"/>
    <s v="Isabela Teixeira"/>
    <n v="35.5"/>
  </r>
  <r>
    <n v="20"/>
    <x v="9"/>
    <n v="5"/>
    <s v="Gustavo Melo"/>
    <n v="41"/>
  </r>
  <r>
    <n v="21"/>
    <x v="9"/>
    <n v="1"/>
    <s v="Sofia Fernandes"/>
    <n v="43"/>
  </r>
  <r>
    <n v="22"/>
    <x v="10"/>
    <n v="2"/>
    <s v="Thiago Costa"/>
    <n v="31"/>
  </r>
  <r>
    <n v="23"/>
    <x v="10"/>
    <n v="3"/>
    <s v="Beatriz Lima"/>
    <n v="68.5"/>
  </r>
  <r>
    <n v="24"/>
    <x v="11"/>
    <n v="4"/>
    <s v="Daniel Barbosa"/>
    <n v="29"/>
  </r>
  <r>
    <n v="25"/>
    <x v="11"/>
    <n v="5"/>
    <s v="Aline Souza"/>
    <n v="69.5"/>
  </r>
  <r>
    <n v="26"/>
    <x v="12"/>
    <n v="1"/>
    <s v="Eduardo Araújo"/>
    <n v="94"/>
  </r>
  <r>
    <n v="27"/>
    <x v="12"/>
    <n v="2"/>
    <s v="Camila Nunes"/>
    <n v="34"/>
  </r>
  <r>
    <n v="28"/>
    <x v="13"/>
    <n v="3"/>
    <s v="João Almeida"/>
    <n v="34.5"/>
  </r>
  <r>
    <n v="29"/>
    <x v="13"/>
    <n v="4"/>
    <s v="Marina Duarte"/>
    <n v="14"/>
  </r>
  <r>
    <n v="30"/>
    <x v="14"/>
    <n v="5"/>
    <s v="Rafael Silva"/>
    <n v="74.5"/>
  </r>
  <r>
    <n v="31"/>
    <x v="0"/>
    <n v="3"/>
    <s v="Andre Muller"/>
    <n v="9"/>
  </r>
  <r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:L33" firstHeaderRow="1" firstDataRow="1" firstDataCol="1"/>
  <pivotFields count="8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oma de valor to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CC16E-0C70-498E-A582-A980B868D090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X1:Y18" firstHeaderRow="1" firstDataRow="1" firstDataCol="1"/>
  <pivotFields count="5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opLeftCell="C1" workbookViewId="0">
      <selection activeCell="T2" sqref="T2:V31"/>
    </sheetView>
  </sheetViews>
  <sheetFormatPr defaultRowHeight="15" x14ac:dyDescent="0.25"/>
  <cols>
    <col min="2" max="4" width="9.140625" style="1"/>
    <col min="5" max="5" width="9.140625" style="2"/>
    <col min="8" max="8" width="9.140625" style="2"/>
    <col min="11" max="11" width="9.140625" style="2"/>
    <col min="14" max="14" width="9.140625" style="2"/>
    <col min="17" max="17" width="9.140625" style="2"/>
    <col min="20" max="20" width="9.140625" style="2"/>
  </cols>
  <sheetData>
    <row r="1" spans="1:25" x14ac:dyDescent="0.25">
      <c r="B1" s="1" t="s">
        <v>0</v>
      </c>
      <c r="C1" s="1" t="s">
        <v>1</v>
      </c>
      <c r="D1" s="1" t="s">
        <v>2</v>
      </c>
      <c r="F1" t="s">
        <v>3</v>
      </c>
      <c r="G1" t="s">
        <v>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U1" t="s">
        <v>13</v>
      </c>
      <c r="V1" t="s">
        <v>14</v>
      </c>
    </row>
    <row r="2" spans="1:25" x14ac:dyDescent="0.25">
      <c r="A2">
        <v>1</v>
      </c>
      <c r="B2" s="1" t="s">
        <v>15</v>
      </c>
      <c r="C2" s="1">
        <v>1</v>
      </c>
      <c r="D2" s="1" t="s">
        <v>16</v>
      </c>
      <c r="E2" s="2">
        <f>$A2</f>
        <v>1</v>
      </c>
      <c r="F2">
        <v>1</v>
      </c>
      <c r="G2">
        <v>2</v>
      </c>
      <c r="H2" s="2">
        <f>$A2</f>
        <v>1</v>
      </c>
      <c r="I2">
        <v>11</v>
      </c>
      <c r="J2">
        <v>1</v>
      </c>
      <c r="K2" s="2">
        <f>$A2</f>
        <v>1</v>
      </c>
      <c r="L2" t="s">
        <v>17</v>
      </c>
      <c r="M2" t="s">
        <v>17</v>
      </c>
      <c r="N2" s="2">
        <f>$A2</f>
        <v>1</v>
      </c>
      <c r="O2">
        <v>11</v>
      </c>
      <c r="P2">
        <v>2</v>
      </c>
      <c r="Q2" s="2">
        <f>$A2</f>
        <v>1</v>
      </c>
      <c r="R2" t="s">
        <v>17</v>
      </c>
      <c r="S2" t="s">
        <v>17</v>
      </c>
      <c r="T2" s="2">
        <f>$A2</f>
        <v>1</v>
      </c>
      <c r="U2" t="s">
        <v>17</v>
      </c>
      <c r="V2" t="s">
        <v>18</v>
      </c>
      <c r="W2" t="s">
        <v>19</v>
      </c>
    </row>
    <row r="3" spans="1:25" x14ac:dyDescent="0.25">
      <c r="A3">
        <v>2</v>
      </c>
      <c r="B3" s="1" t="s">
        <v>15</v>
      </c>
      <c r="C3" s="1">
        <v>2</v>
      </c>
      <c r="D3" s="1" t="s">
        <v>20</v>
      </c>
      <c r="E3" s="2">
        <f t="shared" ref="E3:E31" si="0">$A3</f>
        <v>2</v>
      </c>
      <c r="F3">
        <v>2</v>
      </c>
      <c r="G3">
        <v>1</v>
      </c>
      <c r="H3" s="2">
        <f t="shared" ref="H3:H31" si="1">$A3</f>
        <v>2</v>
      </c>
      <c r="I3">
        <v>12</v>
      </c>
      <c r="J3">
        <v>2</v>
      </c>
      <c r="K3" s="2">
        <f t="shared" ref="K3:K31" si="2">$A3</f>
        <v>2</v>
      </c>
      <c r="L3">
        <v>4</v>
      </c>
      <c r="M3">
        <v>1</v>
      </c>
      <c r="N3" s="2">
        <f t="shared" ref="N3:N31" si="3">$A3</f>
        <v>2</v>
      </c>
      <c r="O3">
        <v>12</v>
      </c>
      <c r="P3">
        <v>1</v>
      </c>
      <c r="Q3" s="2">
        <f t="shared" ref="Q3:Q31" si="4">$A3</f>
        <v>2</v>
      </c>
      <c r="R3" t="s">
        <v>17</v>
      </c>
      <c r="S3" t="s">
        <v>17</v>
      </c>
      <c r="T3" s="2">
        <f t="shared" ref="T3:T31" si="5">$A3</f>
        <v>2</v>
      </c>
      <c r="U3" t="s">
        <v>17</v>
      </c>
      <c r="V3" t="s">
        <v>18</v>
      </c>
      <c r="W3" t="s">
        <v>21</v>
      </c>
      <c r="X3" t="s">
        <v>22</v>
      </c>
    </row>
    <row r="4" spans="1:25" x14ac:dyDescent="0.25">
      <c r="A4">
        <v>3</v>
      </c>
      <c r="B4" s="1" t="s">
        <v>23</v>
      </c>
      <c r="C4" s="1">
        <v>3</v>
      </c>
      <c r="D4" s="1" t="s">
        <v>24</v>
      </c>
      <c r="E4" s="2">
        <f t="shared" si="0"/>
        <v>3</v>
      </c>
      <c r="F4">
        <v>3</v>
      </c>
      <c r="G4">
        <v>1</v>
      </c>
      <c r="H4" s="2">
        <f t="shared" si="1"/>
        <v>3</v>
      </c>
      <c r="I4">
        <v>13</v>
      </c>
      <c r="J4">
        <v>1</v>
      </c>
      <c r="K4" s="2">
        <f t="shared" si="2"/>
        <v>3</v>
      </c>
      <c r="L4">
        <v>14</v>
      </c>
      <c r="M4">
        <v>1</v>
      </c>
      <c r="N4" s="2">
        <f t="shared" si="3"/>
        <v>3</v>
      </c>
      <c r="O4">
        <v>18</v>
      </c>
      <c r="P4">
        <v>1</v>
      </c>
      <c r="Q4" s="2">
        <f t="shared" si="4"/>
        <v>3</v>
      </c>
      <c r="R4" t="s">
        <v>17</v>
      </c>
      <c r="S4" t="s">
        <v>17</v>
      </c>
      <c r="T4" s="2">
        <f t="shared" si="5"/>
        <v>3</v>
      </c>
      <c r="U4" t="s">
        <v>17</v>
      </c>
      <c r="V4" t="s">
        <v>18</v>
      </c>
      <c r="W4" t="s">
        <v>25</v>
      </c>
      <c r="X4" t="s">
        <v>26</v>
      </c>
    </row>
    <row r="5" spans="1:25" x14ac:dyDescent="0.25">
      <c r="A5">
        <v>4</v>
      </c>
      <c r="B5" s="1" t="s">
        <v>23</v>
      </c>
      <c r="C5" s="1">
        <v>4</v>
      </c>
      <c r="D5" s="1" t="s">
        <v>27</v>
      </c>
      <c r="E5" s="2">
        <f t="shared" si="0"/>
        <v>4</v>
      </c>
      <c r="F5">
        <v>4</v>
      </c>
      <c r="G5">
        <v>2</v>
      </c>
      <c r="H5" s="2">
        <f t="shared" si="1"/>
        <v>4</v>
      </c>
      <c r="I5">
        <v>5</v>
      </c>
      <c r="J5">
        <v>1</v>
      </c>
      <c r="K5" s="2">
        <f t="shared" si="2"/>
        <v>4</v>
      </c>
      <c r="L5" t="s">
        <v>17</v>
      </c>
      <c r="M5" t="s">
        <v>17</v>
      </c>
      <c r="N5" s="2">
        <f t="shared" si="3"/>
        <v>4</v>
      </c>
      <c r="O5">
        <v>14</v>
      </c>
      <c r="P5">
        <v>2</v>
      </c>
      <c r="Q5" s="2">
        <f t="shared" si="4"/>
        <v>4</v>
      </c>
      <c r="R5" t="s">
        <v>17</v>
      </c>
      <c r="S5" t="s">
        <v>17</v>
      </c>
      <c r="T5" s="2">
        <f t="shared" si="5"/>
        <v>4</v>
      </c>
      <c r="U5" t="s">
        <v>17</v>
      </c>
      <c r="V5" t="s">
        <v>18</v>
      </c>
      <c r="W5" t="s">
        <v>28</v>
      </c>
    </row>
    <row r="6" spans="1:25" x14ac:dyDescent="0.25">
      <c r="A6">
        <v>5</v>
      </c>
      <c r="B6" s="1" t="s">
        <v>29</v>
      </c>
      <c r="C6" s="1">
        <v>5</v>
      </c>
      <c r="D6" s="1" t="s">
        <v>30</v>
      </c>
      <c r="E6" s="2">
        <f t="shared" si="0"/>
        <v>5</v>
      </c>
      <c r="F6">
        <v>6</v>
      </c>
      <c r="G6">
        <v>1</v>
      </c>
      <c r="H6" s="2">
        <f t="shared" si="1"/>
        <v>5</v>
      </c>
      <c r="I6">
        <v>15</v>
      </c>
      <c r="J6">
        <v>2</v>
      </c>
      <c r="K6" s="2">
        <f t="shared" si="2"/>
        <v>5</v>
      </c>
      <c r="L6">
        <v>17</v>
      </c>
      <c r="M6">
        <v>1</v>
      </c>
      <c r="N6" s="2">
        <f t="shared" si="3"/>
        <v>5</v>
      </c>
      <c r="O6">
        <v>11</v>
      </c>
      <c r="P6">
        <v>1</v>
      </c>
      <c r="Q6" s="2">
        <f t="shared" si="4"/>
        <v>5</v>
      </c>
      <c r="R6" t="s">
        <v>17</v>
      </c>
      <c r="S6" t="s">
        <v>17</v>
      </c>
      <c r="T6" s="2">
        <f t="shared" si="5"/>
        <v>5</v>
      </c>
      <c r="U6" t="s">
        <v>17</v>
      </c>
      <c r="V6" t="s">
        <v>18</v>
      </c>
      <c r="W6" t="s">
        <v>31</v>
      </c>
      <c r="X6" t="s">
        <v>32</v>
      </c>
    </row>
    <row r="7" spans="1:25" x14ac:dyDescent="0.25">
      <c r="A7">
        <v>6</v>
      </c>
      <c r="B7" s="1" t="s">
        <v>29</v>
      </c>
      <c r="C7" s="1">
        <v>6</v>
      </c>
      <c r="D7" s="1" t="s">
        <v>33</v>
      </c>
      <c r="E7" s="2">
        <f t="shared" si="0"/>
        <v>6</v>
      </c>
      <c r="F7">
        <v>7</v>
      </c>
      <c r="G7">
        <v>2</v>
      </c>
      <c r="H7" s="2">
        <f t="shared" si="1"/>
        <v>6</v>
      </c>
      <c r="I7" t="s">
        <v>17</v>
      </c>
      <c r="J7" t="s">
        <v>17</v>
      </c>
      <c r="K7" s="2">
        <f t="shared" si="2"/>
        <v>6</v>
      </c>
      <c r="L7" t="s">
        <v>17</v>
      </c>
      <c r="M7" t="s">
        <v>17</v>
      </c>
      <c r="N7" s="2">
        <f t="shared" si="3"/>
        <v>6</v>
      </c>
      <c r="O7">
        <v>18</v>
      </c>
      <c r="P7">
        <v>1</v>
      </c>
      <c r="Q7" s="2">
        <f t="shared" si="4"/>
        <v>6</v>
      </c>
      <c r="R7" t="s">
        <v>17</v>
      </c>
      <c r="S7" t="s">
        <v>17</v>
      </c>
      <c r="T7" s="2">
        <f t="shared" si="5"/>
        <v>6</v>
      </c>
      <c r="U7" t="s">
        <v>17</v>
      </c>
      <c r="V7" t="s">
        <v>18</v>
      </c>
      <c r="W7" t="s">
        <v>34</v>
      </c>
    </row>
    <row r="8" spans="1:25" x14ac:dyDescent="0.25">
      <c r="A8">
        <v>7</v>
      </c>
      <c r="B8" s="1" t="s">
        <v>35</v>
      </c>
      <c r="C8" s="1">
        <v>7</v>
      </c>
      <c r="D8" s="1" t="s">
        <v>36</v>
      </c>
      <c r="E8" s="2">
        <f t="shared" si="0"/>
        <v>7</v>
      </c>
      <c r="F8">
        <v>8</v>
      </c>
      <c r="G8">
        <v>1</v>
      </c>
      <c r="H8" s="2">
        <f t="shared" si="1"/>
        <v>7</v>
      </c>
      <c r="I8">
        <v>16</v>
      </c>
      <c r="J8">
        <v>2</v>
      </c>
      <c r="K8" s="2">
        <f t="shared" si="2"/>
        <v>7</v>
      </c>
      <c r="L8">
        <v>19</v>
      </c>
      <c r="M8">
        <v>1</v>
      </c>
      <c r="N8" s="2">
        <f t="shared" si="3"/>
        <v>7</v>
      </c>
      <c r="O8">
        <v>19</v>
      </c>
      <c r="P8">
        <v>1</v>
      </c>
      <c r="Q8" s="2">
        <f t="shared" si="4"/>
        <v>7</v>
      </c>
      <c r="R8" t="s">
        <v>17</v>
      </c>
      <c r="S8" t="s">
        <v>17</v>
      </c>
      <c r="T8" s="2">
        <f t="shared" si="5"/>
        <v>7</v>
      </c>
      <c r="U8" t="s">
        <v>17</v>
      </c>
      <c r="V8" t="s">
        <v>18</v>
      </c>
      <c r="W8" t="s">
        <v>37</v>
      </c>
      <c r="X8" t="s">
        <v>38</v>
      </c>
    </row>
    <row r="9" spans="1:25" x14ac:dyDescent="0.25">
      <c r="A9">
        <v>8</v>
      </c>
      <c r="B9" s="1" t="s">
        <v>35</v>
      </c>
      <c r="C9" s="1">
        <v>8</v>
      </c>
      <c r="D9" s="1" t="s">
        <v>39</v>
      </c>
      <c r="E9" s="2">
        <f t="shared" si="0"/>
        <v>8</v>
      </c>
      <c r="F9">
        <v>9</v>
      </c>
      <c r="G9">
        <v>1</v>
      </c>
      <c r="H9" s="2">
        <f t="shared" si="1"/>
        <v>8</v>
      </c>
      <c r="I9">
        <v>12</v>
      </c>
      <c r="J9">
        <v>1</v>
      </c>
      <c r="K9" s="2">
        <f t="shared" si="2"/>
        <v>8</v>
      </c>
      <c r="L9">
        <v>20</v>
      </c>
      <c r="M9">
        <v>1</v>
      </c>
      <c r="N9" s="2">
        <f t="shared" si="3"/>
        <v>8</v>
      </c>
      <c r="O9">
        <v>15</v>
      </c>
      <c r="P9">
        <v>1</v>
      </c>
      <c r="Q9" s="2">
        <f t="shared" si="4"/>
        <v>8</v>
      </c>
      <c r="R9" t="s">
        <v>17</v>
      </c>
      <c r="S9" t="s">
        <v>17</v>
      </c>
      <c r="T9" s="2">
        <f t="shared" si="5"/>
        <v>8</v>
      </c>
      <c r="U9" t="s">
        <v>17</v>
      </c>
      <c r="V9" t="s">
        <v>18</v>
      </c>
      <c r="W9" t="s">
        <v>40</v>
      </c>
      <c r="X9" t="s">
        <v>41</v>
      </c>
    </row>
    <row r="10" spans="1:25" x14ac:dyDescent="0.25">
      <c r="A10">
        <v>9</v>
      </c>
      <c r="B10" s="1" t="s">
        <v>42</v>
      </c>
      <c r="C10" s="1">
        <v>9</v>
      </c>
      <c r="D10" s="1" t="s">
        <v>43</v>
      </c>
      <c r="E10" s="2">
        <f t="shared" si="0"/>
        <v>9</v>
      </c>
      <c r="F10">
        <v>10</v>
      </c>
      <c r="G10">
        <v>2</v>
      </c>
      <c r="H10" s="2">
        <f t="shared" si="1"/>
        <v>9</v>
      </c>
      <c r="I10">
        <v>18</v>
      </c>
      <c r="J10">
        <v>1</v>
      </c>
      <c r="K10" s="2">
        <f t="shared" si="2"/>
        <v>9</v>
      </c>
      <c r="L10" t="s">
        <v>17</v>
      </c>
      <c r="M10" t="s">
        <v>17</v>
      </c>
      <c r="N10" s="2">
        <f t="shared" si="3"/>
        <v>9</v>
      </c>
      <c r="O10" t="s">
        <v>17</v>
      </c>
      <c r="P10" t="s">
        <v>17</v>
      </c>
      <c r="Q10" s="2">
        <f t="shared" si="4"/>
        <v>9</v>
      </c>
      <c r="R10">
        <v>17</v>
      </c>
      <c r="S10">
        <v>1</v>
      </c>
      <c r="T10" s="2">
        <f t="shared" si="5"/>
        <v>9</v>
      </c>
      <c r="U10" t="s">
        <v>17</v>
      </c>
      <c r="V10" t="s">
        <v>18</v>
      </c>
      <c r="W10" t="s">
        <v>44</v>
      </c>
    </row>
    <row r="11" spans="1:25" x14ac:dyDescent="0.25">
      <c r="A11">
        <v>10</v>
      </c>
      <c r="B11" s="1" t="s">
        <v>42</v>
      </c>
      <c r="C11" s="1">
        <v>10</v>
      </c>
      <c r="D11" s="1" t="s">
        <v>45</v>
      </c>
      <c r="E11" s="2">
        <f t="shared" si="0"/>
        <v>10</v>
      </c>
      <c r="F11">
        <v>1</v>
      </c>
      <c r="G11">
        <v>1</v>
      </c>
      <c r="H11" s="2">
        <f t="shared" si="1"/>
        <v>10</v>
      </c>
      <c r="I11">
        <v>14</v>
      </c>
      <c r="J11">
        <v>2</v>
      </c>
      <c r="K11" s="2">
        <f t="shared" si="2"/>
        <v>10</v>
      </c>
      <c r="L11">
        <v>5</v>
      </c>
      <c r="M11">
        <v>1</v>
      </c>
      <c r="N11" s="2">
        <f t="shared" si="3"/>
        <v>10</v>
      </c>
      <c r="O11" t="s">
        <v>17</v>
      </c>
      <c r="P11" t="s">
        <v>17</v>
      </c>
      <c r="Q11" s="2">
        <f t="shared" si="4"/>
        <v>10</v>
      </c>
      <c r="R11">
        <v>20</v>
      </c>
      <c r="S11">
        <v>1</v>
      </c>
      <c r="T11" s="2">
        <f t="shared" si="5"/>
        <v>10</v>
      </c>
      <c r="U11" t="s">
        <v>17</v>
      </c>
      <c r="V11" t="s">
        <v>18</v>
      </c>
      <c r="W11" t="s">
        <v>46</v>
      </c>
      <c r="X11" t="s">
        <v>47</v>
      </c>
    </row>
    <row r="12" spans="1:25" x14ac:dyDescent="0.25">
      <c r="A12">
        <v>11</v>
      </c>
      <c r="B12" s="1" t="s">
        <v>48</v>
      </c>
      <c r="C12" s="1">
        <v>11</v>
      </c>
      <c r="D12" s="1" t="s">
        <v>49</v>
      </c>
      <c r="E12" s="2">
        <f t="shared" si="0"/>
        <v>11</v>
      </c>
      <c r="F12">
        <v>2</v>
      </c>
      <c r="G12">
        <v>1</v>
      </c>
      <c r="H12" s="2">
        <f t="shared" si="1"/>
        <v>11</v>
      </c>
      <c r="I12">
        <v>11</v>
      </c>
      <c r="J12">
        <v>1</v>
      </c>
      <c r="K12" s="2">
        <f t="shared" si="2"/>
        <v>11</v>
      </c>
      <c r="L12">
        <v>13</v>
      </c>
      <c r="M12">
        <v>1</v>
      </c>
      <c r="N12" s="2">
        <f t="shared" si="3"/>
        <v>11</v>
      </c>
      <c r="O12">
        <v>7</v>
      </c>
      <c r="P12">
        <v>1</v>
      </c>
      <c r="Q12" s="2">
        <f t="shared" si="4"/>
        <v>11</v>
      </c>
      <c r="R12">
        <v>16</v>
      </c>
      <c r="S12">
        <v>2</v>
      </c>
      <c r="T12" s="2">
        <f t="shared" si="5"/>
        <v>11</v>
      </c>
      <c r="U12" t="s">
        <v>17</v>
      </c>
      <c r="V12" t="s">
        <v>18</v>
      </c>
      <c r="W12" t="s">
        <v>21</v>
      </c>
      <c r="X12" t="s">
        <v>50</v>
      </c>
      <c r="Y12" t="s">
        <v>51</v>
      </c>
    </row>
    <row r="13" spans="1:25" x14ac:dyDescent="0.25">
      <c r="A13">
        <v>12</v>
      </c>
      <c r="B13" s="1" t="s">
        <v>48</v>
      </c>
      <c r="C13" s="1">
        <v>12</v>
      </c>
      <c r="D13" s="1" t="s">
        <v>52</v>
      </c>
      <c r="E13" s="2">
        <f t="shared" si="0"/>
        <v>12</v>
      </c>
      <c r="F13">
        <v>3</v>
      </c>
      <c r="G13">
        <v>2</v>
      </c>
      <c r="H13" s="2">
        <f t="shared" si="1"/>
        <v>12</v>
      </c>
      <c r="I13">
        <v>18</v>
      </c>
      <c r="J13">
        <v>1</v>
      </c>
      <c r="K13" s="2">
        <f t="shared" si="2"/>
        <v>12</v>
      </c>
      <c r="L13" t="s">
        <v>17</v>
      </c>
      <c r="M13" t="s">
        <v>17</v>
      </c>
      <c r="N13" s="2">
        <f t="shared" si="3"/>
        <v>12</v>
      </c>
      <c r="O13" t="s">
        <v>17</v>
      </c>
      <c r="P13" t="s">
        <v>17</v>
      </c>
      <c r="Q13" s="2">
        <f t="shared" si="4"/>
        <v>12</v>
      </c>
      <c r="R13">
        <v>10</v>
      </c>
      <c r="S13">
        <v>1</v>
      </c>
      <c r="T13" s="2">
        <f t="shared" si="5"/>
        <v>12</v>
      </c>
      <c r="U13" t="s">
        <v>17</v>
      </c>
      <c r="V13" t="s">
        <v>18</v>
      </c>
      <c r="W13" t="s">
        <v>53</v>
      </c>
    </row>
    <row r="14" spans="1:25" x14ac:dyDescent="0.25">
      <c r="A14">
        <v>13</v>
      </c>
      <c r="B14" s="1" t="s">
        <v>54</v>
      </c>
      <c r="C14" s="1">
        <v>13</v>
      </c>
      <c r="D14" s="1" t="s">
        <v>55</v>
      </c>
      <c r="E14" s="2">
        <f t="shared" si="0"/>
        <v>13</v>
      </c>
      <c r="F14">
        <v>4</v>
      </c>
      <c r="G14">
        <v>1</v>
      </c>
      <c r="H14" s="2">
        <f t="shared" si="1"/>
        <v>13</v>
      </c>
      <c r="I14">
        <v>19</v>
      </c>
      <c r="J14">
        <v>1</v>
      </c>
      <c r="K14" s="2">
        <f t="shared" si="2"/>
        <v>13</v>
      </c>
      <c r="L14">
        <v>20</v>
      </c>
      <c r="M14">
        <v>1</v>
      </c>
      <c r="N14" s="2">
        <f t="shared" si="3"/>
        <v>13</v>
      </c>
      <c r="O14" t="s">
        <v>17</v>
      </c>
      <c r="P14" t="s">
        <v>17</v>
      </c>
      <c r="Q14" s="2">
        <f t="shared" si="4"/>
        <v>13</v>
      </c>
      <c r="R14">
        <v>12</v>
      </c>
      <c r="S14">
        <v>1</v>
      </c>
      <c r="T14" s="2">
        <f t="shared" si="5"/>
        <v>13</v>
      </c>
      <c r="U14">
        <v>3</v>
      </c>
      <c r="V14">
        <v>2</v>
      </c>
      <c r="W14" t="s">
        <v>56</v>
      </c>
      <c r="X14" t="s">
        <v>57</v>
      </c>
    </row>
    <row r="15" spans="1:25" x14ac:dyDescent="0.25">
      <c r="A15">
        <v>14</v>
      </c>
      <c r="B15" s="1" t="s">
        <v>54</v>
      </c>
      <c r="C15" s="1">
        <v>14</v>
      </c>
      <c r="D15" s="1" t="s">
        <v>58</v>
      </c>
      <c r="E15" s="2">
        <f t="shared" si="0"/>
        <v>14</v>
      </c>
      <c r="F15">
        <v>5</v>
      </c>
      <c r="G15">
        <v>1</v>
      </c>
      <c r="H15" s="2">
        <f t="shared" si="1"/>
        <v>14</v>
      </c>
      <c r="I15">
        <v>15</v>
      </c>
      <c r="J15">
        <v>1</v>
      </c>
      <c r="K15" s="2">
        <f t="shared" si="2"/>
        <v>14</v>
      </c>
      <c r="L15" t="s">
        <v>17</v>
      </c>
      <c r="M15" t="s">
        <v>17</v>
      </c>
      <c r="N15" s="2">
        <f t="shared" si="3"/>
        <v>14</v>
      </c>
      <c r="O15" t="s">
        <v>17</v>
      </c>
      <c r="P15" t="s">
        <v>17</v>
      </c>
      <c r="Q15" s="2">
        <f t="shared" si="4"/>
        <v>14</v>
      </c>
      <c r="R15">
        <v>17</v>
      </c>
      <c r="S15">
        <v>1</v>
      </c>
      <c r="T15" s="2">
        <f t="shared" si="5"/>
        <v>14</v>
      </c>
      <c r="U15">
        <v>4</v>
      </c>
      <c r="V15">
        <v>1</v>
      </c>
      <c r="W15" t="s">
        <v>59</v>
      </c>
    </row>
    <row r="16" spans="1:25" x14ac:dyDescent="0.25">
      <c r="A16">
        <v>15</v>
      </c>
      <c r="B16" s="1" t="s">
        <v>60</v>
      </c>
      <c r="C16" s="1">
        <v>15</v>
      </c>
      <c r="D16" s="1" t="s">
        <v>61</v>
      </c>
      <c r="E16" s="2">
        <f t="shared" si="0"/>
        <v>15</v>
      </c>
      <c r="F16">
        <v>6</v>
      </c>
      <c r="G16">
        <v>1</v>
      </c>
      <c r="H16" s="2">
        <f t="shared" si="1"/>
        <v>15</v>
      </c>
      <c r="I16">
        <v>12</v>
      </c>
      <c r="J16">
        <v>1</v>
      </c>
      <c r="K16" s="2">
        <f t="shared" si="2"/>
        <v>15</v>
      </c>
      <c r="L16">
        <v>16</v>
      </c>
      <c r="M16">
        <v>1</v>
      </c>
      <c r="N16" s="2">
        <f t="shared" si="3"/>
        <v>15</v>
      </c>
      <c r="O16">
        <v>10</v>
      </c>
      <c r="P16">
        <v>2</v>
      </c>
      <c r="Q16" s="2">
        <f t="shared" si="4"/>
        <v>15</v>
      </c>
      <c r="R16">
        <v>19</v>
      </c>
      <c r="S16">
        <v>1</v>
      </c>
      <c r="T16" s="2">
        <f t="shared" si="5"/>
        <v>15</v>
      </c>
      <c r="U16">
        <v>5</v>
      </c>
      <c r="V16">
        <v>1</v>
      </c>
      <c r="W16" t="s">
        <v>31</v>
      </c>
      <c r="X16" t="s">
        <v>62</v>
      </c>
    </row>
    <row r="17" spans="1:25" x14ac:dyDescent="0.25">
      <c r="A17">
        <v>16</v>
      </c>
      <c r="B17" s="1" t="s">
        <v>60</v>
      </c>
      <c r="C17" s="1">
        <v>16</v>
      </c>
      <c r="D17" s="1" t="s">
        <v>63</v>
      </c>
      <c r="E17" s="2">
        <f t="shared" si="0"/>
        <v>16</v>
      </c>
      <c r="F17">
        <v>7</v>
      </c>
      <c r="G17">
        <v>1</v>
      </c>
      <c r="H17" s="2">
        <f t="shared" si="1"/>
        <v>16</v>
      </c>
      <c r="I17">
        <v>13</v>
      </c>
      <c r="J17">
        <v>1</v>
      </c>
      <c r="K17" s="2">
        <f t="shared" si="2"/>
        <v>16</v>
      </c>
      <c r="L17" t="s">
        <v>17</v>
      </c>
      <c r="M17" t="s">
        <v>17</v>
      </c>
      <c r="N17" s="2">
        <f t="shared" si="3"/>
        <v>16</v>
      </c>
      <c r="O17">
        <v>1</v>
      </c>
      <c r="P17">
        <v>1</v>
      </c>
      <c r="Q17" s="2">
        <f t="shared" si="4"/>
        <v>16</v>
      </c>
      <c r="R17">
        <v>11</v>
      </c>
      <c r="S17">
        <v>2</v>
      </c>
      <c r="T17" s="2">
        <f t="shared" si="5"/>
        <v>16</v>
      </c>
      <c r="U17">
        <v>6</v>
      </c>
      <c r="V17">
        <v>1</v>
      </c>
      <c r="W17" t="s">
        <v>64</v>
      </c>
    </row>
    <row r="18" spans="1:25" x14ac:dyDescent="0.25">
      <c r="A18">
        <v>17</v>
      </c>
      <c r="B18" s="1" t="s">
        <v>65</v>
      </c>
      <c r="C18" s="1">
        <v>17</v>
      </c>
      <c r="D18" s="1" t="s">
        <v>66</v>
      </c>
      <c r="E18" s="2">
        <f t="shared" si="0"/>
        <v>17</v>
      </c>
      <c r="F18">
        <v>9</v>
      </c>
      <c r="G18">
        <v>1</v>
      </c>
      <c r="H18" s="2">
        <f t="shared" si="1"/>
        <v>17</v>
      </c>
      <c r="I18">
        <v>11</v>
      </c>
      <c r="J18">
        <v>1</v>
      </c>
      <c r="K18" s="2">
        <f t="shared" si="2"/>
        <v>17</v>
      </c>
      <c r="L18">
        <v>12</v>
      </c>
      <c r="M18">
        <v>1</v>
      </c>
      <c r="N18" s="2">
        <f t="shared" si="3"/>
        <v>17</v>
      </c>
      <c r="O18">
        <v>2</v>
      </c>
      <c r="P18">
        <v>1</v>
      </c>
      <c r="Q18" s="2">
        <f t="shared" si="4"/>
        <v>17</v>
      </c>
      <c r="R18">
        <v>14</v>
      </c>
      <c r="S18">
        <v>1</v>
      </c>
      <c r="T18" s="2">
        <f t="shared" si="5"/>
        <v>17</v>
      </c>
      <c r="U18">
        <v>7</v>
      </c>
      <c r="V18">
        <v>1</v>
      </c>
      <c r="W18" t="s">
        <v>40</v>
      </c>
      <c r="X18" t="s">
        <v>67</v>
      </c>
    </row>
    <row r="19" spans="1:25" x14ac:dyDescent="0.25">
      <c r="A19">
        <v>18</v>
      </c>
      <c r="B19" s="1" t="s">
        <v>65</v>
      </c>
      <c r="C19" s="1">
        <v>18</v>
      </c>
      <c r="D19" s="1" t="s">
        <v>68</v>
      </c>
      <c r="E19" s="2">
        <f t="shared" si="0"/>
        <v>18</v>
      </c>
      <c r="F19">
        <v>5</v>
      </c>
      <c r="G19">
        <v>2</v>
      </c>
      <c r="H19" s="2">
        <f t="shared" si="1"/>
        <v>18</v>
      </c>
      <c r="I19" t="s">
        <v>17</v>
      </c>
      <c r="J19" t="s">
        <v>17</v>
      </c>
      <c r="K19" s="2">
        <f t="shared" si="2"/>
        <v>18</v>
      </c>
      <c r="L19" t="s">
        <v>17</v>
      </c>
      <c r="M19" t="s">
        <v>17</v>
      </c>
      <c r="N19" s="2">
        <f t="shared" si="3"/>
        <v>18</v>
      </c>
      <c r="O19">
        <v>3</v>
      </c>
      <c r="P19">
        <v>2</v>
      </c>
      <c r="Q19" s="2">
        <f t="shared" si="4"/>
        <v>18</v>
      </c>
      <c r="R19">
        <v>12</v>
      </c>
      <c r="S19">
        <v>1</v>
      </c>
      <c r="T19" s="2">
        <f t="shared" si="5"/>
        <v>18</v>
      </c>
      <c r="U19">
        <v>9</v>
      </c>
      <c r="V19">
        <v>1</v>
      </c>
      <c r="W19" t="s">
        <v>69</v>
      </c>
    </row>
    <row r="20" spans="1:25" x14ac:dyDescent="0.25">
      <c r="A20">
        <v>19</v>
      </c>
      <c r="B20" s="1" t="s">
        <v>65</v>
      </c>
      <c r="C20" s="1">
        <v>19</v>
      </c>
      <c r="D20" s="1" t="s">
        <v>70</v>
      </c>
      <c r="E20" s="2">
        <f t="shared" si="0"/>
        <v>19</v>
      </c>
      <c r="F20">
        <v>8</v>
      </c>
      <c r="G20">
        <v>1</v>
      </c>
      <c r="H20" s="2">
        <f t="shared" si="1"/>
        <v>19</v>
      </c>
      <c r="I20">
        <v>14</v>
      </c>
      <c r="J20">
        <v>1</v>
      </c>
      <c r="K20" s="2">
        <f t="shared" si="2"/>
        <v>19</v>
      </c>
      <c r="L20">
        <v>19</v>
      </c>
      <c r="M20">
        <v>1</v>
      </c>
      <c r="N20" s="2">
        <f t="shared" si="3"/>
        <v>19</v>
      </c>
      <c r="O20">
        <v>4</v>
      </c>
      <c r="P20">
        <v>1</v>
      </c>
      <c r="Q20" s="2">
        <f t="shared" si="4"/>
        <v>19</v>
      </c>
      <c r="R20" t="s">
        <v>17</v>
      </c>
      <c r="S20" t="s">
        <v>17</v>
      </c>
      <c r="T20" s="2">
        <f t="shared" si="5"/>
        <v>19</v>
      </c>
      <c r="U20" t="s">
        <v>17</v>
      </c>
      <c r="V20" t="s">
        <v>18</v>
      </c>
      <c r="W20" t="s">
        <v>37</v>
      </c>
      <c r="X20" t="s">
        <v>71</v>
      </c>
    </row>
    <row r="21" spans="1:25" x14ac:dyDescent="0.25">
      <c r="A21">
        <v>20</v>
      </c>
      <c r="B21" s="1" t="s">
        <v>72</v>
      </c>
      <c r="C21" s="1">
        <v>20</v>
      </c>
      <c r="D21" s="1" t="s">
        <v>73</v>
      </c>
      <c r="E21" s="2">
        <f t="shared" si="0"/>
        <v>20</v>
      </c>
      <c r="F21">
        <v>6</v>
      </c>
      <c r="G21">
        <v>1</v>
      </c>
      <c r="H21" s="2">
        <f t="shared" si="1"/>
        <v>20</v>
      </c>
      <c r="I21">
        <v>18</v>
      </c>
      <c r="J21">
        <v>2</v>
      </c>
      <c r="K21" s="2">
        <f t="shared" si="2"/>
        <v>20</v>
      </c>
      <c r="L21" t="s">
        <v>17</v>
      </c>
      <c r="M21" t="s">
        <v>17</v>
      </c>
      <c r="N21" s="2">
        <f t="shared" si="3"/>
        <v>20</v>
      </c>
      <c r="O21">
        <v>5</v>
      </c>
      <c r="P21">
        <v>1</v>
      </c>
      <c r="Q21" s="2">
        <f t="shared" si="4"/>
        <v>20</v>
      </c>
      <c r="R21" t="s">
        <v>17</v>
      </c>
      <c r="S21" t="s">
        <v>17</v>
      </c>
      <c r="T21" s="2">
        <f t="shared" si="5"/>
        <v>20</v>
      </c>
      <c r="U21" t="s">
        <v>17</v>
      </c>
      <c r="V21" t="s">
        <v>18</v>
      </c>
      <c r="W21" t="s">
        <v>74</v>
      </c>
    </row>
    <row r="22" spans="1:25" x14ac:dyDescent="0.25">
      <c r="A22">
        <v>21</v>
      </c>
      <c r="B22" s="1" t="s">
        <v>72</v>
      </c>
      <c r="C22" s="1">
        <v>21</v>
      </c>
      <c r="D22" s="1" t="s">
        <v>75</v>
      </c>
      <c r="E22" s="2">
        <f t="shared" si="0"/>
        <v>21</v>
      </c>
      <c r="F22">
        <v>3</v>
      </c>
      <c r="G22">
        <v>1</v>
      </c>
      <c r="H22" s="2">
        <f t="shared" si="1"/>
        <v>21</v>
      </c>
      <c r="I22">
        <v>17</v>
      </c>
      <c r="J22">
        <v>1</v>
      </c>
      <c r="K22" s="2">
        <f t="shared" si="2"/>
        <v>21</v>
      </c>
      <c r="L22" t="s">
        <v>17</v>
      </c>
      <c r="M22" t="s">
        <v>17</v>
      </c>
      <c r="N22" s="2">
        <f t="shared" si="3"/>
        <v>21</v>
      </c>
      <c r="O22">
        <v>6</v>
      </c>
      <c r="P22">
        <v>1</v>
      </c>
      <c r="Q22" s="2">
        <f t="shared" si="4"/>
        <v>21</v>
      </c>
      <c r="R22">
        <v>2</v>
      </c>
      <c r="S22">
        <v>2</v>
      </c>
      <c r="T22" s="2">
        <f t="shared" si="5"/>
        <v>21</v>
      </c>
      <c r="U22" t="s">
        <v>17</v>
      </c>
      <c r="V22" t="s">
        <v>18</v>
      </c>
      <c r="W22" t="s">
        <v>76</v>
      </c>
    </row>
    <row r="23" spans="1:25" x14ac:dyDescent="0.25">
      <c r="A23">
        <v>22</v>
      </c>
      <c r="B23" s="1" t="s">
        <v>77</v>
      </c>
      <c r="C23" s="1">
        <v>22</v>
      </c>
      <c r="D23" s="1" t="s">
        <v>78</v>
      </c>
      <c r="E23" s="2">
        <f t="shared" si="0"/>
        <v>22</v>
      </c>
      <c r="F23">
        <v>2</v>
      </c>
      <c r="G23">
        <v>2</v>
      </c>
      <c r="H23" s="2">
        <f t="shared" si="1"/>
        <v>22</v>
      </c>
      <c r="I23">
        <v>20</v>
      </c>
      <c r="J23">
        <v>1</v>
      </c>
      <c r="K23" s="2">
        <f t="shared" si="2"/>
        <v>22</v>
      </c>
      <c r="L23" t="s">
        <v>17</v>
      </c>
      <c r="M23" t="s">
        <v>17</v>
      </c>
      <c r="N23" s="2">
        <f t="shared" si="3"/>
        <v>22</v>
      </c>
      <c r="O23">
        <v>7</v>
      </c>
      <c r="P23">
        <v>1</v>
      </c>
      <c r="Q23" s="2">
        <f t="shared" si="4"/>
        <v>22</v>
      </c>
      <c r="R23">
        <v>1</v>
      </c>
      <c r="S23">
        <v>1</v>
      </c>
      <c r="T23" s="2">
        <f t="shared" si="5"/>
        <v>22</v>
      </c>
      <c r="U23" t="s">
        <v>17</v>
      </c>
      <c r="V23" t="s">
        <v>18</v>
      </c>
      <c r="W23" t="s">
        <v>79</v>
      </c>
    </row>
    <row r="24" spans="1:25" x14ac:dyDescent="0.25">
      <c r="A24">
        <v>23</v>
      </c>
      <c r="B24" s="1" t="s">
        <v>77</v>
      </c>
      <c r="C24" s="1">
        <v>23</v>
      </c>
      <c r="D24" s="1" t="s">
        <v>80</v>
      </c>
      <c r="E24" s="2">
        <f t="shared" si="0"/>
        <v>23</v>
      </c>
      <c r="F24">
        <v>1</v>
      </c>
      <c r="G24">
        <v>1</v>
      </c>
      <c r="H24" s="2">
        <f t="shared" si="1"/>
        <v>23</v>
      </c>
      <c r="I24">
        <v>16</v>
      </c>
      <c r="J24">
        <v>2</v>
      </c>
      <c r="K24" s="2">
        <f t="shared" si="2"/>
        <v>23</v>
      </c>
      <c r="L24" t="s">
        <v>17</v>
      </c>
      <c r="M24" t="s">
        <v>17</v>
      </c>
      <c r="N24" s="2">
        <f t="shared" si="3"/>
        <v>23</v>
      </c>
      <c r="O24">
        <v>9</v>
      </c>
      <c r="P24">
        <v>1</v>
      </c>
      <c r="Q24" s="2">
        <f t="shared" si="4"/>
        <v>23</v>
      </c>
      <c r="R24">
        <v>4</v>
      </c>
      <c r="S24">
        <v>1</v>
      </c>
      <c r="T24" s="2">
        <f t="shared" si="5"/>
        <v>23</v>
      </c>
      <c r="U24" t="s">
        <v>17</v>
      </c>
      <c r="V24" t="s">
        <v>18</v>
      </c>
      <c r="W24" t="s">
        <v>81</v>
      </c>
    </row>
    <row r="25" spans="1:25" x14ac:dyDescent="0.25">
      <c r="A25">
        <v>24</v>
      </c>
      <c r="B25" s="1" t="s">
        <v>82</v>
      </c>
      <c r="C25" s="1">
        <v>24</v>
      </c>
      <c r="D25" s="1" t="s">
        <v>83</v>
      </c>
      <c r="E25" s="2">
        <f t="shared" si="0"/>
        <v>24</v>
      </c>
      <c r="F25">
        <v>4</v>
      </c>
      <c r="G25">
        <v>1</v>
      </c>
      <c r="H25" s="2">
        <f t="shared" si="1"/>
        <v>24</v>
      </c>
      <c r="I25">
        <v>10</v>
      </c>
      <c r="J25">
        <v>1</v>
      </c>
      <c r="K25" s="2">
        <f t="shared" si="2"/>
        <v>24</v>
      </c>
      <c r="L25">
        <v>15</v>
      </c>
      <c r="M25">
        <v>1</v>
      </c>
      <c r="N25" s="2">
        <f t="shared" si="3"/>
        <v>24</v>
      </c>
      <c r="O25" t="s">
        <v>17</v>
      </c>
      <c r="P25" t="s">
        <v>17</v>
      </c>
      <c r="Q25" s="2">
        <f t="shared" si="4"/>
        <v>24</v>
      </c>
      <c r="R25">
        <v>7</v>
      </c>
      <c r="S25">
        <v>1</v>
      </c>
      <c r="T25" s="2">
        <f t="shared" si="5"/>
        <v>24</v>
      </c>
      <c r="U25" t="s">
        <v>17</v>
      </c>
      <c r="V25" t="s">
        <v>18</v>
      </c>
      <c r="W25" t="s">
        <v>56</v>
      </c>
      <c r="X25" t="s">
        <v>84</v>
      </c>
    </row>
    <row r="26" spans="1:25" x14ac:dyDescent="0.25">
      <c r="A26">
        <v>25</v>
      </c>
      <c r="B26" s="1" t="s">
        <v>82</v>
      </c>
      <c r="C26" s="1">
        <v>25</v>
      </c>
      <c r="D26" s="1" t="s">
        <v>85</v>
      </c>
      <c r="E26" s="2">
        <f t="shared" si="0"/>
        <v>25</v>
      </c>
      <c r="F26">
        <v>7</v>
      </c>
      <c r="G26">
        <v>1</v>
      </c>
      <c r="H26" s="2">
        <f t="shared" si="1"/>
        <v>25</v>
      </c>
      <c r="I26">
        <v>12</v>
      </c>
      <c r="J26">
        <v>1</v>
      </c>
      <c r="K26" s="2">
        <f t="shared" si="2"/>
        <v>25</v>
      </c>
      <c r="L26">
        <v>11</v>
      </c>
      <c r="M26">
        <v>1</v>
      </c>
      <c r="N26" s="2">
        <f t="shared" si="3"/>
        <v>25</v>
      </c>
      <c r="O26">
        <v>9</v>
      </c>
      <c r="P26">
        <v>1</v>
      </c>
      <c r="Q26" s="2">
        <f t="shared" si="4"/>
        <v>25</v>
      </c>
      <c r="R26">
        <v>5</v>
      </c>
      <c r="S26">
        <v>1</v>
      </c>
      <c r="T26" s="2">
        <f t="shared" si="5"/>
        <v>25</v>
      </c>
      <c r="U26" t="s">
        <v>17</v>
      </c>
      <c r="V26" t="s">
        <v>18</v>
      </c>
      <c r="W26" t="s">
        <v>34</v>
      </c>
      <c r="X26" t="s">
        <v>86</v>
      </c>
      <c r="Y26" t="s">
        <v>87</v>
      </c>
    </row>
    <row r="27" spans="1:25" x14ac:dyDescent="0.25">
      <c r="A27">
        <v>26</v>
      </c>
      <c r="B27" s="1" t="s">
        <v>88</v>
      </c>
      <c r="C27" s="1">
        <v>26</v>
      </c>
      <c r="D27" s="1" t="s">
        <v>89</v>
      </c>
      <c r="E27" s="2">
        <f t="shared" si="0"/>
        <v>26</v>
      </c>
      <c r="F27">
        <v>5</v>
      </c>
      <c r="G27">
        <v>1</v>
      </c>
      <c r="H27" s="2">
        <f t="shared" si="1"/>
        <v>26</v>
      </c>
      <c r="I27">
        <v>17</v>
      </c>
      <c r="J27">
        <v>1</v>
      </c>
      <c r="K27" s="2">
        <f t="shared" si="2"/>
        <v>26</v>
      </c>
      <c r="L27">
        <v>18</v>
      </c>
      <c r="M27">
        <v>1</v>
      </c>
      <c r="N27" s="2">
        <f t="shared" si="3"/>
        <v>26</v>
      </c>
      <c r="O27" t="s">
        <v>17</v>
      </c>
      <c r="P27" t="s">
        <v>17</v>
      </c>
      <c r="Q27" s="2">
        <f t="shared" si="4"/>
        <v>26</v>
      </c>
      <c r="R27">
        <v>6</v>
      </c>
      <c r="S27">
        <v>1</v>
      </c>
      <c r="T27" s="2">
        <f t="shared" si="5"/>
        <v>26</v>
      </c>
      <c r="U27" t="s">
        <v>17</v>
      </c>
      <c r="V27" t="s">
        <v>18</v>
      </c>
      <c r="W27" t="s">
        <v>69</v>
      </c>
      <c r="X27" t="s">
        <v>90</v>
      </c>
    </row>
    <row r="28" spans="1:25" x14ac:dyDescent="0.25">
      <c r="A28">
        <v>27</v>
      </c>
      <c r="B28" s="1" t="s">
        <v>88</v>
      </c>
      <c r="C28" s="1">
        <v>27</v>
      </c>
      <c r="D28" s="1" t="s">
        <v>91</v>
      </c>
      <c r="E28" s="2">
        <f t="shared" si="0"/>
        <v>27</v>
      </c>
      <c r="F28">
        <v>6</v>
      </c>
      <c r="G28">
        <v>1</v>
      </c>
      <c r="H28" s="2">
        <f t="shared" si="1"/>
        <v>27</v>
      </c>
      <c r="I28">
        <v>19</v>
      </c>
      <c r="J28">
        <v>1</v>
      </c>
      <c r="K28" s="2">
        <f t="shared" si="2"/>
        <v>27</v>
      </c>
      <c r="L28">
        <v>20</v>
      </c>
      <c r="M28">
        <v>1</v>
      </c>
      <c r="N28" s="2">
        <f t="shared" si="3"/>
        <v>27</v>
      </c>
      <c r="O28" t="s">
        <v>17</v>
      </c>
      <c r="P28" t="s">
        <v>17</v>
      </c>
      <c r="Q28" s="2">
        <f t="shared" si="4"/>
        <v>27</v>
      </c>
      <c r="R28">
        <v>10</v>
      </c>
      <c r="S28">
        <v>1</v>
      </c>
      <c r="T28" s="2">
        <f t="shared" si="5"/>
        <v>27</v>
      </c>
      <c r="U28" t="s">
        <v>17</v>
      </c>
      <c r="V28" t="s">
        <v>18</v>
      </c>
      <c r="W28" t="s">
        <v>31</v>
      </c>
      <c r="X28" t="s">
        <v>57</v>
      </c>
    </row>
    <row r="29" spans="1:25" x14ac:dyDescent="0.25">
      <c r="A29">
        <v>28</v>
      </c>
      <c r="B29" s="1" t="s">
        <v>92</v>
      </c>
      <c r="C29" s="1">
        <v>28</v>
      </c>
      <c r="D29" s="1" t="s">
        <v>93</v>
      </c>
      <c r="E29" s="2">
        <f t="shared" si="0"/>
        <v>28</v>
      </c>
      <c r="F29">
        <v>10</v>
      </c>
      <c r="G29">
        <v>1</v>
      </c>
      <c r="H29" s="2">
        <f t="shared" si="1"/>
        <v>28</v>
      </c>
      <c r="I29">
        <v>11</v>
      </c>
      <c r="J29">
        <v>2</v>
      </c>
      <c r="K29" s="2">
        <f t="shared" si="2"/>
        <v>28</v>
      </c>
      <c r="L29" t="s">
        <v>17</v>
      </c>
      <c r="M29" t="s">
        <v>17</v>
      </c>
      <c r="N29" s="2">
        <f t="shared" si="3"/>
        <v>28</v>
      </c>
      <c r="O29" t="s">
        <v>17</v>
      </c>
      <c r="P29" t="s">
        <v>17</v>
      </c>
      <c r="Q29" s="2">
        <f t="shared" si="4"/>
        <v>28</v>
      </c>
      <c r="R29">
        <v>2</v>
      </c>
      <c r="S29">
        <v>1</v>
      </c>
      <c r="T29" s="2">
        <f t="shared" si="5"/>
        <v>28</v>
      </c>
      <c r="U29" t="s">
        <v>17</v>
      </c>
      <c r="V29" t="s">
        <v>18</v>
      </c>
      <c r="W29" t="s">
        <v>94</v>
      </c>
    </row>
    <row r="30" spans="1:25" x14ac:dyDescent="0.25">
      <c r="A30">
        <v>29</v>
      </c>
      <c r="B30" s="1" t="s">
        <v>92</v>
      </c>
      <c r="C30" s="1">
        <v>29</v>
      </c>
      <c r="D30" s="1" t="s">
        <v>95</v>
      </c>
      <c r="E30" s="2">
        <f t="shared" si="0"/>
        <v>29</v>
      </c>
      <c r="F30">
        <v>2</v>
      </c>
      <c r="G30">
        <v>1</v>
      </c>
      <c r="H30" s="2">
        <f t="shared" si="1"/>
        <v>29</v>
      </c>
      <c r="I30">
        <v>14</v>
      </c>
      <c r="J30">
        <v>1</v>
      </c>
      <c r="K30" s="2">
        <f t="shared" si="2"/>
        <v>29</v>
      </c>
      <c r="L30" t="s">
        <v>17</v>
      </c>
      <c r="M30" t="s">
        <v>17</v>
      </c>
      <c r="N30" s="2">
        <f t="shared" si="3"/>
        <v>29</v>
      </c>
      <c r="O30" t="s">
        <v>17</v>
      </c>
      <c r="P30" t="s">
        <v>17</v>
      </c>
      <c r="Q30" s="2">
        <f t="shared" si="4"/>
        <v>29</v>
      </c>
      <c r="R30" t="s">
        <v>17</v>
      </c>
      <c r="S30" t="s">
        <v>17</v>
      </c>
      <c r="T30" s="2">
        <f t="shared" si="5"/>
        <v>29</v>
      </c>
      <c r="U30" t="s">
        <v>17</v>
      </c>
      <c r="V30" t="s">
        <v>18</v>
      </c>
      <c r="W30" t="s">
        <v>96</v>
      </c>
    </row>
    <row r="31" spans="1:25" x14ac:dyDescent="0.25">
      <c r="A31">
        <v>30</v>
      </c>
      <c r="B31" s="1" t="s">
        <v>97</v>
      </c>
      <c r="C31" s="1">
        <v>30</v>
      </c>
      <c r="D31" s="1" t="s">
        <v>98</v>
      </c>
      <c r="E31" s="2">
        <f t="shared" si="0"/>
        <v>30</v>
      </c>
      <c r="F31">
        <v>8</v>
      </c>
      <c r="G31">
        <v>1</v>
      </c>
      <c r="H31" s="2">
        <f t="shared" si="1"/>
        <v>30</v>
      </c>
      <c r="I31">
        <v>12</v>
      </c>
      <c r="J31">
        <v>1</v>
      </c>
      <c r="K31" s="2">
        <f t="shared" si="2"/>
        <v>30</v>
      </c>
      <c r="L31">
        <v>13</v>
      </c>
      <c r="M31">
        <v>1</v>
      </c>
      <c r="N31" s="2">
        <f t="shared" si="3"/>
        <v>30</v>
      </c>
      <c r="O31" t="s">
        <v>17</v>
      </c>
      <c r="P31" t="s">
        <v>17</v>
      </c>
      <c r="Q31" s="2">
        <f t="shared" si="4"/>
        <v>30</v>
      </c>
      <c r="R31" t="s">
        <v>17</v>
      </c>
      <c r="S31" t="s">
        <v>17</v>
      </c>
      <c r="T31" s="2">
        <f t="shared" si="5"/>
        <v>30</v>
      </c>
      <c r="U31" t="s">
        <v>17</v>
      </c>
      <c r="V31" t="s">
        <v>99</v>
      </c>
      <c r="W31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F2" sqref="F2:F31"/>
    </sheetView>
  </sheetViews>
  <sheetFormatPr defaultRowHeight="15" x14ac:dyDescent="0.25"/>
  <cols>
    <col min="1" max="1" width="35.57031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15</v>
      </c>
      <c r="B2">
        <v>1</v>
      </c>
      <c r="C2" t="s">
        <v>16</v>
      </c>
      <c r="F2" t="str">
        <f>CONCATENATE(A2,",",B2,",",C2,"),")</f>
        <v xml:space="preserve">    ('2024-10-01',1, 'João Silva'),</v>
      </c>
    </row>
    <row r="3" spans="1:6" x14ac:dyDescent="0.25">
      <c r="A3" t="s">
        <v>15</v>
      </c>
      <c r="B3">
        <v>2</v>
      </c>
      <c r="C3" t="s">
        <v>20</v>
      </c>
      <c r="F3" t="str">
        <f t="shared" ref="F3:F31" si="0">CONCATENATE(A3,",",B3,",",C3,"),")</f>
        <v xml:space="preserve">    ('2024-10-01',2, 'Maria Oliveira'),</v>
      </c>
    </row>
    <row r="4" spans="1:6" x14ac:dyDescent="0.25">
      <c r="A4" t="s">
        <v>23</v>
      </c>
      <c r="B4">
        <v>3</v>
      </c>
      <c r="C4" t="s">
        <v>24</v>
      </c>
      <c r="F4" t="str">
        <f t="shared" si="0"/>
        <v xml:space="preserve">    ('2024-10-02',3, 'Ana Souza'),</v>
      </c>
    </row>
    <row r="5" spans="1:6" x14ac:dyDescent="0.25">
      <c r="A5" t="s">
        <v>23</v>
      </c>
      <c r="B5">
        <v>4</v>
      </c>
      <c r="C5" t="s">
        <v>27</v>
      </c>
      <c r="F5" t="str">
        <f t="shared" si="0"/>
        <v xml:space="preserve">    ('2024-10-02',4, 'Carlos Pereira'),</v>
      </c>
    </row>
    <row r="6" spans="1:6" x14ac:dyDescent="0.25">
      <c r="A6" t="s">
        <v>29</v>
      </c>
      <c r="B6">
        <v>5</v>
      </c>
      <c r="C6" t="s">
        <v>30</v>
      </c>
      <c r="F6" t="str">
        <f t="shared" si="0"/>
        <v xml:space="preserve">    ('2024-10-03',5, 'Fernanda Lima'),</v>
      </c>
    </row>
    <row r="7" spans="1:6" x14ac:dyDescent="0.25">
      <c r="A7" t="s">
        <v>29</v>
      </c>
      <c r="B7">
        <v>1</v>
      </c>
      <c r="C7" t="s">
        <v>33</v>
      </c>
      <c r="F7" t="str">
        <f t="shared" si="0"/>
        <v xml:space="preserve">    ('2024-10-03',1, 'Ricardo Mendes'),</v>
      </c>
    </row>
    <row r="8" spans="1:6" x14ac:dyDescent="0.25">
      <c r="A8" t="s">
        <v>35</v>
      </c>
      <c r="B8">
        <v>2</v>
      </c>
      <c r="C8" t="s">
        <v>36</v>
      </c>
      <c r="F8" t="str">
        <f t="shared" si="0"/>
        <v xml:space="preserve">    ('2024-10-04',2, 'Laura Martins'),</v>
      </c>
    </row>
    <row r="9" spans="1:6" x14ac:dyDescent="0.25">
      <c r="A9" t="s">
        <v>35</v>
      </c>
      <c r="B9">
        <v>3</v>
      </c>
      <c r="C9" t="s">
        <v>39</v>
      </c>
      <c r="F9" t="str">
        <f t="shared" si="0"/>
        <v xml:space="preserve">    ('2024-10-04',3, 'Paulo Souza'),</v>
      </c>
    </row>
    <row r="10" spans="1:6" x14ac:dyDescent="0.25">
      <c r="A10" t="s">
        <v>42</v>
      </c>
      <c r="B10">
        <v>4</v>
      </c>
      <c r="C10" t="s">
        <v>43</v>
      </c>
      <c r="F10" t="str">
        <f t="shared" si="0"/>
        <v xml:space="preserve">    ('2024-10-05',4, 'Mariana Costa'),</v>
      </c>
    </row>
    <row r="11" spans="1:6" x14ac:dyDescent="0.25">
      <c r="A11" t="s">
        <v>42</v>
      </c>
      <c r="B11">
        <v>5</v>
      </c>
      <c r="C11" t="s">
        <v>45</v>
      </c>
      <c r="F11" t="str">
        <f t="shared" si="0"/>
        <v xml:space="preserve">    ('2024-10-05',5, 'Gabriel Santos'),</v>
      </c>
    </row>
    <row r="12" spans="1:6" x14ac:dyDescent="0.25">
      <c r="A12" t="s">
        <v>48</v>
      </c>
      <c r="B12">
        <v>1</v>
      </c>
      <c r="C12" t="s">
        <v>49</v>
      </c>
      <c r="F12" t="str">
        <f t="shared" si="0"/>
        <v xml:space="preserve">    ('2024-10-06',1, 'Bianca Rocha'),</v>
      </c>
    </row>
    <row r="13" spans="1:6" x14ac:dyDescent="0.25">
      <c r="A13" t="s">
        <v>48</v>
      </c>
      <c r="B13">
        <v>2</v>
      </c>
      <c r="C13" t="s">
        <v>52</v>
      </c>
      <c r="F13" t="str">
        <f t="shared" si="0"/>
        <v xml:space="preserve">    ('2024-10-06',2, 'Marcos Ferreira'),</v>
      </c>
    </row>
    <row r="14" spans="1:6" x14ac:dyDescent="0.25">
      <c r="A14" t="s">
        <v>54</v>
      </c>
      <c r="B14">
        <v>3</v>
      </c>
      <c r="C14" t="s">
        <v>55</v>
      </c>
      <c r="F14" t="str">
        <f t="shared" si="0"/>
        <v xml:space="preserve">    ('2024-10-07',3, 'Pedro Lima'),</v>
      </c>
    </row>
    <row r="15" spans="1:6" x14ac:dyDescent="0.25">
      <c r="A15" t="s">
        <v>54</v>
      </c>
      <c r="B15">
        <v>4</v>
      </c>
      <c r="C15" t="s">
        <v>58</v>
      </c>
      <c r="F15" t="str">
        <f t="shared" si="0"/>
        <v xml:space="preserve">    ('2024-10-07',4, 'Roberta Almeida'),</v>
      </c>
    </row>
    <row r="16" spans="1:6" x14ac:dyDescent="0.25">
      <c r="A16" t="s">
        <v>60</v>
      </c>
      <c r="B16">
        <v>5</v>
      </c>
      <c r="C16" t="s">
        <v>61</v>
      </c>
      <c r="F16" t="str">
        <f t="shared" si="0"/>
        <v xml:space="preserve">    ('2024-10-08',5, 'Thiago Nogueira'),</v>
      </c>
    </row>
    <row r="17" spans="1:6" x14ac:dyDescent="0.25">
      <c r="A17" t="s">
        <v>60</v>
      </c>
      <c r="B17">
        <v>1</v>
      </c>
      <c r="C17" t="s">
        <v>63</v>
      </c>
      <c r="F17" t="str">
        <f t="shared" si="0"/>
        <v xml:space="preserve">    ('2024-10-08',1, 'Lucas Ribeiro'),</v>
      </c>
    </row>
    <row r="18" spans="1:6" x14ac:dyDescent="0.25">
      <c r="A18" t="s">
        <v>65</v>
      </c>
      <c r="B18">
        <v>2</v>
      </c>
      <c r="C18" t="s">
        <v>66</v>
      </c>
      <c r="F18" t="str">
        <f t="shared" si="0"/>
        <v xml:space="preserve">    ('2024-10-09',2, 'Carla Martins'),</v>
      </c>
    </row>
    <row r="19" spans="1:6" x14ac:dyDescent="0.25">
      <c r="A19" t="s">
        <v>65</v>
      </c>
      <c r="B19">
        <v>3</v>
      </c>
      <c r="C19" t="s">
        <v>68</v>
      </c>
      <c r="F19" t="str">
        <f t="shared" si="0"/>
        <v xml:space="preserve">    ('2024-10-09',3, 'Felipe Gonçalves'),</v>
      </c>
    </row>
    <row r="20" spans="1:6" x14ac:dyDescent="0.25">
      <c r="A20" t="s">
        <v>65</v>
      </c>
      <c r="B20">
        <v>4</v>
      </c>
      <c r="C20" t="s">
        <v>70</v>
      </c>
      <c r="F20" t="str">
        <f t="shared" si="0"/>
        <v xml:space="preserve">    ('2024-10-09',4, 'Isabela Teixeira'),</v>
      </c>
    </row>
    <row r="21" spans="1:6" x14ac:dyDescent="0.25">
      <c r="A21" t="s">
        <v>72</v>
      </c>
      <c r="B21">
        <v>5</v>
      </c>
      <c r="C21" t="s">
        <v>73</v>
      </c>
      <c r="F21" t="str">
        <f t="shared" si="0"/>
        <v xml:space="preserve">    ('2024-10-10',5, 'Gustavo Melo'),</v>
      </c>
    </row>
    <row r="22" spans="1:6" x14ac:dyDescent="0.25">
      <c r="A22" t="s">
        <v>72</v>
      </c>
      <c r="B22">
        <v>1</v>
      </c>
      <c r="C22" t="s">
        <v>75</v>
      </c>
      <c r="F22" t="str">
        <f t="shared" si="0"/>
        <v xml:space="preserve">    ('2024-10-10',1, 'Sofia Fernandes'),</v>
      </c>
    </row>
    <row r="23" spans="1:6" x14ac:dyDescent="0.25">
      <c r="A23" t="s">
        <v>77</v>
      </c>
      <c r="B23">
        <v>2</v>
      </c>
      <c r="C23" t="s">
        <v>78</v>
      </c>
      <c r="F23" t="str">
        <f t="shared" si="0"/>
        <v xml:space="preserve">    ('2024-10-11',2, 'Thiago Costa'),</v>
      </c>
    </row>
    <row r="24" spans="1:6" x14ac:dyDescent="0.25">
      <c r="A24" t="s">
        <v>77</v>
      </c>
      <c r="B24">
        <v>3</v>
      </c>
      <c r="C24" t="s">
        <v>80</v>
      </c>
      <c r="F24" t="str">
        <f t="shared" si="0"/>
        <v xml:space="preserve">    ('2024-10-11',3, 'Beatriz Lima'),</v>
      </c>
    </row>
    <row r="25" spans="1:6" x14ac:dyDescent="0.25">
      <c r="A25" t="s">
        <v>82</v>
      </c>
      <c r="B25">
        <v>4</v>
      </c>
      <c r="C25" t="s">
        <v>83</v>
      </c>
      <c r="F25" t="str">
        <f t="shared" si="0"/>
        <v xml:space="preserve">    ('2024-10-12',4, 'Daniel Barbosa'),</v>
      </c>
    </row>
    <row r="26" spans="1:6" x14ac:dyDescent="0.25">
      <c r="A26" t="s">
        <v>82</v>
      </c>
      <c r="B26">
        <v>5</v>
      </c>
      <c r="C26" t="s">
        <v>85</v>
      </c>
      <c r="F26" t="str">
        <f t="shared" si="0"/>
        <v xml:space="preserve">    ('2024-10-12',5, 'Aline Souza'),</v>
      </c>
    </row>
    <row r="27" spans="1:6" x14ac:dyDescent="0.25">
      <c r="A27" t="s">
        <v>88</v>
      </c>
      <c r="B27">
        <v>1</v>
      </c>
      <c r="C27" t="s">
        <v>89</v>
      </c>
      <c r="F27" t="str">
        <f t="shared" si="0"/>
        <v xml:space="preserve">    ('2024-10-13',1, 'Eduardo Araújo'),</v>
      </c>
    </row>
    <row r="28" spans="1:6" x14ac:dyDescent="0.25">
      <c r="A28" t="s">
        <v>88</v>
      </c>
      <c r="B28">
        <v>2</v>
      </c>
      <c r="C28" t="s">
        <v>91</v>
      </c>
      <c r="F28" t="str">
        <f t="shared" si="0"/>
        <v xml:space="preserve">    ('2024-10-13',2, 'Camila Nunes'),</v>
      </c>
    </row>
    <row r="29" spans="1:6" x14ac:dyDescent="0.25">
      <c r="A29" t="s">
        <v>92</v>
      </c>
      <c r="B29">
        <v>3</v>
      </c>
      <c r="C29" t="s">
        <v>93</v>
      </c>
      <c r="F29" t="str">
        <f t="shared" si="0"/>
        <v xml:space="preserve">    ('2024-10-14',3, 'João Almeida'),</v>
      </c>
    </row>
    <row r="30" spans="1:6" x14ac:dyDescent="0.25">
      <c r="A30" t="s">
        <v>92</v>
      </c>
      <c r="B30">
        <v>4</v>
      </c>
      <c r="C30" t="s">
        <v>95</v>
      </c>
      <c r="F30" t="str">
        <f t="shared" si="0"/>
        <v xml:space="preserve">    ('2024-10-14',4, 'Marina Duarte'),</v>
      </c>
    </row>
    <row r="31" spans="1:6" x14ac:dyDescent="0.25">
      <c r="A31" t="s">
        <v>97</v>
      </c>
      <c r="B31">
        <v>5</v>
      </c>
      <c r="C31" t="s">
        <v>98</v>
      </c>
      <c r="F31" t="str">
        <f t="shared" si="0"/>
        <v xml:space="preserve">    ('2024-10-15',5, 'Rafael Silva'),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81"/>
  <sheetViews>
    <sheetView workbookViewId="0">
      <selection activeCell="E2" sqref="E2"/>
    </sheetView>
  </sheetViews>
  <sheetFormatPr defaultRowHeight="15" x14ac:dyDescent="0.25"/>
  <cols>
    <col min="1" max="1" width="9.140625" customWidth="1"/>
  </cols>
  <sheetData>
    <row r="1" spans="1:3" x14ac:dyDescent="0.25">
      <c r="A1" t="s">
        <v>101</v>
      </c>
      <c r="B1" t="s">
        <v>3</v>
      </c>
      <c r="C1" t="s">
        <v>4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 s="2">
        <f ca="1">$A3</f>
        <v>1</v>
      </c>
      <c r="B3">
        <v>11</v>
      </c>
      <c r="C3">
        <v>1</v>
      </c>
    </row>
    <row r="4" spans="1:3" hidden="1" x14ac:dyDescent="0.25">
      <c r="A4" s="2">
        <f ca="1">$A4</f>
        <v>1</v>
      </c>
      <c r="B4" t="s">
        <v>17</v>
      </c>
      <c r="C4" t="s">
        <v>17</v>
      </c>
    </row>
    <row r="5" spans="1:3" x14ac:dyDescent="0.25">
      <c r="A5" s="2">
        <f ca="1">$A5</f>
        <v>1</v>
      </c>
      <c r="B5">
        <v>11</v>
      </c>
      <c r="C5">
        <v>2</v>
      </c>
    </row>
    <row r="6" spans="1:3" hidden="1" x14ac:dyDescent="0.25">
      <c r="A6" s="2">
        <f ca="1">$A6</f>
        <v>1</v>
      </c>
      <c r="B6" t="s">
        <v>17</v>
      </c>
      <c r="C6" t="s">
        <v>17</v>
      </c>
    </row>
    <row r="7" spans="1:3" hidden="1" x14ac:dyDescent="0.25">
      <c r="A7" s="2">
        <f ca="1">$A7</f>
        <v>1</v>
      </c>
      <c r="B7" t="s">
        <v>17</v>
      </c>
      <c r="C7" t="s">
        <v>18</v>
      </c>
    </row>
    <row r="8" spans="1:3" x14ac:dyDescent="0.25">
      <c r="A8">
        <v>2</v>
      </c>
      <c r="B8">
        <v>2</v>
      </c>
      <c r="C8">
        <v>1</v>
      </c>
    </row>
    <row r="9" spans="1:3" x14ac:dyDescent="0.25">
      <c r="A9" s="2">
        <f ca="1">$A9</f>
        <v>2</v>
      </c>
      <c r="B9">
        <v>12</v>
      </c>
      <c r="C9">
        <v>2</v>
      </c>
    </row>
    <row r="10" spans="1:3" x14ac:dyDescent="0.25">
      <c r="A10" s="2">
        <f ca="1">$A10</f>
        <v>2</v>
      </c>
      <c r="B10">
        <v>4</v>
      </c>
      <c r="C10">
        <v>1</v>
      </c>
    </row>
    <row r="11" spans="1:3" x14ac:dyDescent="0.25">
      <c r="A11" s="2">
        <f ca="1">$A11</f>
        <v>2</v>
      </c>
      <c r="B11">
        <v>12</v>
      </c>
      <c r="C11">
        <v>1</v>
      </c>
    </row>
    <row r="12" spans="1:3" hidden="1" x14ac:dyDescent="0.25">
      <c r="A12" s="2">
        <f ca="1">$A12</f>
        <v>2</v>
      </c>
      <c r="B12" t="s">
        <v>17</v>
      </c>
      <c r="C12" t="s">
        <v>17</v>
      </c>
    </row>
    <row r="13" spans="1:3" hidden="1" x14ac:dyDescent="0.25">
      <c r="A13" s="2">
        <f ca="1">$A13</f>
        <v>2</v>
      </c>
      <c r="B13" t="s">
        <v>17</v>
      </c>
      <c r="C13" t="s">
        <v>18</v>
      </c>
    </row>
    <row r="14" spans="1:3" x14ac:dyDescent="0.25">
      <c r="A14">
        <v>3</v>
      </c>
      <c r="B14">
        <v>3</v>
      </c>
      <c r="C14">
        <v>1</v>
      </c>
    </row>
    <row r="15" spans="1:3" x14ac:dyDescent="0.25">
      <c r="A15" s="2">
        <f ca="1">$A15</f>
        <v>3</v>
      </c>
      <c r="B15">
        <v>13</v>
      </c>
      <c r="C15">
        <v>1</v>
      </c>
    </row>
    <row r="16" spans="1:3" x14ac:dyDescent="0.25">
      <c r="A16" s="2">
        <f ca="1">$A16</f>
        <v>3</v>
      </c>
      <c r="B16">
        <v>14</v>
      </c>
      <c r="C16">
        <v>1</v>
      </c>
    </row>
    <row r="17" spans="1:3" x14ac:dyDescent="0.25">
      <c r="A17" s="2">
        <f ca="1">$A17</f>
        <v>3</v>
      </c>
      <c r="B17">
        <v>18</v>
      </c>
      <c r="C17">
        <v>1</v>
      </c>
    </row>
    <row r="18" spans="1:3" hidden="1" x14ac:dyDescent="0.25">
      <c r="A18" s="2">
        <f ca="1">$A18</f>
        <v>3</v>
      </c>
      <c r="B18" t="s">
        <v>17</v>
      </c>
      <c r="C18" t="s">
        <v>17</v>
      </c>
    </row>
    <row r="19" spans="1:3" hidden="1" x14ac:dyDescent="0.25">
      <c r="A19" s="2">
        <f ca="1">$A19</f>
        <v>3</v>
      </c>
      <c r="B19" t="s">
        <v>17</v>
      </c>
      <c r="C19" t="s">
        <v>18</v>
      </c>
    </row>
    <row r="20" spans="1:3" x14ac:dyDescent="0.25">
      <c r="A20">
        <v>4</v>
      </c>
      <c r="B20">
        <v>4</v>
      </c>
      <c r="C20">
        <v>2</v>
      </c>
    </row>
    <row r="21" spans="1:3" x14ac:dyDescent="0.25">
      <c r="A21" s="2">
        <f ca="1">$A21</f>
        <v>4</v>
      </c>
      <c r="B21">
        <v>5</v>
      </c>
      <c r="C21">
        <v>1</v>
      </c>
    </row>
    <row r="22" spans="1:3" hidden="1" x14ac:dyDescent="0.25">
      <c r="A22" s="2">
        <f ca="1">$A22</f>
        <v>4</v>
      </c>
      <c r="B22" t="s">
        <v>17</v>
      </c>
      <c r="C22" t="s">
        <v>17</v>
      </c>
    </row>
    <row r="23" spans="1:3" x14ac:dyDescent="0.25">
      <c r="A23" s="2">
        <f ca="1">$A23</f>
        <v>4</v>
      </c>
      <c r="B23">
        <v>14</v>
      </c>
      <c r="C23">
        <v>2</v>
      </c>
    </row>
    <row r="24" spans="1:3" hidden="1" x14ac:dyDescent="0.25">
      <c r="A24" s="2">
        <f ca="1">$A24</f>
        <v>4</v>
      </c>
      <c r="B24" t="s">
        <v>17</v>
      </c>
      <c r="C24" t="s">
        <v>17</v>
      </c>
    </row>
    <row r="25" spans="1:3" hidden="1" x14ac:dyDescent="0.25">
      <c r="A25" s="2">
        <f ca="1">$A25</f>
        <v>4</v>
      </c>
      <c r="B25" t="s">
        <v>17</v>
      </c>
      <c r="C25" t="s">
        <v>18</v>
      </c>
    </row>
    <row r="26" spans="1:3" x14ac:dyDescent="0.25">
      <c r="A26">
        <v>5</v>
      </c>
      <c r="B26">
        <v>6</v>
      </c>
      <c r="C26">
        <v>1</v>
      </c>
    </row>
    <row r="27" spans="1:3" x14ac:dyDescent="0.25">
      <c r="A27" s="2">
        <f ca="1">$A27</f>
        <v>5</v>
      </c>
      <c r="B27">
        <v>15</v>
      </c>
      <c r="C27">
        <v>2</v>
      </c>
    </row>
    <row r="28" spans="1:3" x14ac:dyDescent="0.25">
      <c r="A28" s="2">
        <f ca="1">$A28</f>
        <v>5</v>
      </c>
      <c r="B28">
        <v>17</v>
      </c>
      <c r="C28">
        <v>1</v>
      </c>
    </row>
    <row r="29" spans="1:3" x14ac:dyDescent="0.25">
      <c r="A29" s="2">
        <f ca="1">$A29</f>
        <v>5</v>
      </c>
      <c r="B29">
        <v>11</v>
      </c>
      <c r="C29">
        <v>1</v>
      </c>
    </row>
    <row r="30" spans="1:3" hidden="1" x14ac:dyDescent="0.25">
      <c r="A30" s="2">
        <f ca="1">$A30</f>
        <v>5</v>
      </c>
      <c r="B30" t="s">
        <v>17</v>
      </c>
      <c r="C30" t="s">
        <v>17</v>
      </c>
    </row>
    <row r="31" spans="1:3" hidden="1" x14ac:dyDescent="0.25">
      <c r="A31" s="2">
        <f ca="1">$A31</f>
        <v>5</v>
      </c>
      <c r="B31" t="s">
        <v>17</v>
      </c>
      <c r="C31" t="s">
        <v>18</v>
      </c>
    </row>
    <row r="32" spans="1:3" x14ac:dyDescent="0.25">
      <c r="A32">
        <v>6</v>
      </c>
      <c r="B32">
        <v>7</v>
      </c>
      <c r="C32">
        <v>2</v>
      </c>
    </row>
    <row r="33" spans="1:3" hidden="1" x14ac:dyDescent="0.25">
      <c r="A33" s="2">
        <f ca="1">$A33</f>
        <v>6</v>
      </c>
      <c r="B33" t="s">
        <v>17</v>
      </c>
      <c r="C33" t="s">
        <v>17</v>
      </c>
    </row>
    <row r="34" spans="1:3" hidden="1" x14ac:dyDescent="0.25">
      <c r="A34" s="2">
        <f ca="1">$A34</f>
        <v>6</v>
      </c>
      <c r="B34" t="s">
        <v>17</v>
      </c>
      <c r="C34" t="s">
        <v>17</v>
      </c>
    </row>
    <row r="35" spans="1:3" x14ac:dyDescent="0.25">
      <c r="A35" s="2">
        <f ca="1">$A35</f>
        <v>6</v>
      </c>
      <c r="B35">
        <v>18</v>
      </c>
      <c r="C35">
        <v>1</v>
      </c>
    </row>
    <row r="36" spans="1:3" hidden="1" x14ac:dyDescent="0.25">
      <c r="A36" s="2">
        <f ca="1">$A36</f>
        <v>6</v>
      </c>
      <c r="B36" t="s">
        <v>17</v>
      </c>
      <c r="C36" t="s">
        <v>17</v>
      </c>
    </row>
    <row r="37" spans="1:3" hidden="1" x14ac:dyDescent="0.25">
      <c r="A37" s="2">
        <f ca="1">$A37</f>
        <v>6</v>
      </c>
      <c r="B37" t="s">
        <v>17</v>
      </c>
      <c r="C37" t="s">
        <v>18</v>
      </c>
    </row>
    <row r="38" spans="1:3" x14ac:dyDescent="0.25">
      <c r="A38">
        <v>7</v>
      </c>
      <c r="B38">
        <v>8</v>
      </c>
      <c r="C38">
        <v>1</v>
      </c>
    </row>
    <row r="39" spans="1:3" x14ac:dyDescent="0.25">
      <c r="A39" s="2">
        <f ca="1">$A39</f>
        <v>7</v>
      </c>
      <c r="B39">
        <v>16</v>
      </c>
      <c r="C39">
        <v>2</v>
      </c>
    </row>
    <row r="40" spans="1:3" x14ac:dyDescent="0.25">
      <c r="A40" s="2">
        <f ca="1">$A40</f>
        <v>7</v>
      </c>
      <c r="B40">
        <v>19</v>
      </c>
      <c r="C40">
        <v>1</v>
      </c>
    </row>
    <row r="41" spans="1:3" x14ac:dyDescent="0.25">
      <c r="A41" s="2">
        <f ca="1">$A41</f>
        <v>7</v>
      </c>
      <c r="B41">
        <v>19</v>
      </c>
      <c r="C41">
        <v>1</v>
      </c>
    </row>
    <row r="42" spans="1:3" hidden="1" x14ac:dyDescent="0.25">
      <c r="A42" s="2">
        <f ca="1">$A42</f>
        <v>7</v>
      </c>
      <c r="B42" t="s">
        <v>17</v>
      </c>
      <c r="C42" t="s">
        <v>17</v>
      </c>
    </row>
    <row r="43" spans="1:3" hidden="1" x14ac:dyDescent="0.25">
      <c r="A43" s="2">
        <f ca="1">$A43</f>
        <v>7</v>
      </c>
      <c r="B43" t="s">
        <v>17</v>
      </c>
      <c r="C43" t="s">
        <v>18</v>
      </c>
    </row>
    <row r="44" spans="1:3" x14ac:dyDescent="0.25">
      <c r="A44">
        <v>8</v>
      </c>
      <c r="B44">
        <v>9</v>
      </c>
      <c r="C44">
        <v>1</v>
      </c>
    </row>
    <row r="45" spans="1:3" x14ac:dyDescent="0.25">
      <c r="A45" s="2">
        <f ca="1">$A45</f>
        <v>8</v>
      </c>
      <c r="B45">
        <v>12</v>
      </c>
      <c r="C45">
        <v>1</v>
      </c>
    </row>
    <row r="46" spans="1:3" x14ac:dyDescent="0.25">
      <c r="A46" s="2">
        <f ca="1">$A46</f>
        <v>8</v>
      </c>
      <c r="B46">
        <v>20</v>
      </c>
      <c r="C46">
        <v>1</v>
      </c>
    </row>
    <row r="47" spans="1:3" x14ac:dyDescent="0.25">
      <c r="A47" s="2">
        <f ca="1">$A47</f>
        <v>8</v>
      </c>
      <c r="B47">
        <v>15</v>
      </c>
      <c r="C47">
        <v>1</v>
      </c>
    </row>
    <row r="48" spans="1:3" hidden="1" x14ac:dyDescent="0.25">
      <c r="A48" s="2">
        <f ca="1">$A48</f>
        <v>8</v>
      </c>
      <c r="B48" t="s">
        <v>17</v>
      </c>
      <c r="C48" t="s">
        <v>17</v>
      </c>
    </row>
    <row r="49" spans="1:3" hidden="1" x14ac:dyDescent="0.25">
      <c r="A49" s="2">
        <f ca="1">$A49</f>
        <v>8</v>
      </c>
      <c r="B49" t="s">
        <v>17</v>
      </c>
      <c r="C49" t="s">
        <v>18</v>
      </c>
    </row>
    <row r="50" spans="1:3" x14ac:dyDescent="0.25">
      <c r="A50">
        <v>9</v>
      </c>
      <c r="B50">
        <v>10</v>
      </c>
      <c r="C50">
        <v>2</v>
      </c>
    </row>
    <row r="51" spans="1:3" x14ac:dyDescent="0.25">
      <c r="A51" s="2">
        <f ca="1">$A51</f>
        <v>9</v>
      </c>
      <c r="B51">
        <v>18</v>
      </c>
      <c r="C51">
        <v>1</v>
      </c>
    </row>
    <row r="52" spans="1:3" hidden="1" x14ac:dyDescent="0.25">
      <c r="A52" s="2">
        <f ca="1">$A52</f>
        <v>9</v>
      </c>
      <c r="B52" t="s">
        <v>17</v>
      </c>
      <c r="C52" t="s">
        <v>17</v>
      </c>
    </row>
    <row r="53" spans="1:3" hidden="1" x14ac:dyDescent="0.25">
      <c r="A53" s="2">
        <f ca="1">$A53</f>
        <v>9</v>
      </c>
      <c r="B53" t="s">
        <v>17</v>
      </c>
      <c r="C53" t="s">
        <v>17</v>
      </c>
    </row>
    <row r="54" spans="1:3" x14ac:dyDescent="0.25">
      <c r="A54" s="2">
        <f ca="1">$A54</f>
        <v>9</v>
      </c>
      <c r="B54">
        <v>17</v>
      </c>
      <c r="C54">
        <v>1</v>
      </c>
    </row>
    <row r="55" spans="1:3" hidden="1" x14ac:dyDescent="0.25">
      <c r="A55" s="2">
        <f ca="1">$A55</f>
        <v>9</v>
      </c>
      <c r="B55" t="s">
        <v>17</v>
      </c>
      <c r="C55" t="s">
        <v>18</v>
      </c>
    </row>
    <row r="56" spans="1:3" x14ac:dyDescent="0.25">
      <c r="A56">
        <v>10</v>
      </c>
      <c r="B56">
        <v>1</v>
      </c>
      <c r="C56">
        <v>1</v>
      </c>
    </row>
    <row r="57" spans="1:3" x14ac:dyDescent="0.25">
      <c r="A57" s="2">
        <f ca="1">$A57</f>
        <v>10</v>
      </c>
      <c r="B57">
        <v>14</v>
      </c>
      <c r="C57">
        <v>2</v>
      </c>
    </row>
    <row r="58" spans="1:3" x14ac:dyDescent="0.25">
      <c r="A58" s="2">
        <f ca="1">$A58</f>
        <v>10</v>
      </c>
      <c r="B58">
        <v>5</v>
      </c>
      <c r="C58">
        <v>1</v>
      </c>
    </row>
    <row r="59" spans="1:3" hidden="1" x14ac:dyDescent="0.25">
      <c r="A59" s="2">
        <f ca="1">$A59</f>
        <v>10</v>
      </c>
      <c r="B59" t="s">
        <v>17</v>
      </c>
      <c r="C59" t="s">
        <v>17</v>
      </c>
    </row>
    <row r="60" spans="1:3" x14ac:dyDescent="0.25">
      <c r="A60" s="2">
        <f ca="1">$A60</f>
        <v>10</v>
      </c>
      <c r="B60">
        <v>20</v>
      </c>
      <c r="C60">
        <v>1</v>
      </c>
    </row>
    <row r="61" spans="1:3" hidden="1" x14ac:dyDescent="0.25">
      <c r="A61" s="2">
        <f ca="1">$A61</f>
        <v>10</v>
      </c>
      <c r="B61" t="s">
        <v>17</v>
      </c>
      <c r="C61" t="s">
        <v>18</v>
      </c>
    </row>
    <row r="62" spans="1:3" x14ac:dyDescent="0.25">
      <c r="A62">
        <v>11</v>
      </c>
      <c r="B62">
        <v>2</v>
      </c>
      <c r="C62">
        <v>1</v>
      </c>
    </row>
    <row r="63" spans="1:3" x14ac:dyDescent="0.25">
      <c r="A63" s="2">
        <f ca="1">$A63</f>
        <v>11</v>
      </c>
      <c r="B63">
        <v>11</v>
      </c>
      <c r="C63">
        <v>1</v>
      </c>
    </row>
    <row r="64" spans="1:3" x14ac:dyDescent="0.25">
      <c r="A64" s="2">
        <f ca="1">$A64</f>
        <v>11</v>
      </c>
      <c r="B64">
        <v>13</v>
      </c>
      <c r="C64">
        <v>1</v>
      </c>
    </row>
    <row r="65" spans="1:3" x14ac:dyDescent="0.25">
      <c r="A65" s="2">
        <f ca="1">$A65</f>
        <v>11</v>
      </c>
      <c r="B65">
        <v>7</v>
      </c>
      <c r="C65">
        <v>1</v>
      </c>
    </row>
    <row r="66" spans="1:3" x14ac:dyDescent="0.25">
      <c r="A66" s="2">
        <f ca="1">$A66</f>
        <v>11</v>
      </c>
      <c r="B66">
        <v>16</v>
      </c>
      <c r="C66">
        <v>2</v>
      </c>
    </row>
    <row r="67" spans="1:3" hidden="1" x14ac:dyDescent="0.25">
      <c r="A67" s="2">
        <f ca="1">$A67</f>
        <v>11</v>
      </c>
      <c r="B67" t="s">
        <v>17</v>
      </c>
      <c r="C67" t="s">
        <v>18</v>
      </c>
    </row>
    <row r="68" spans="1:3" x14ac:dyDescent="0.25">
      <c r="A68">
        <v>12</v>
      </c>
      <c r="B68">
        <v>3</v>
      </c>
      <c r="C68">
        <v>2</v>
      </c>
    </row>
    <row r="69" spans="1:3" x14ac:dyDescent="0.25">
      <c r="A69" s="2">
        <f ca="1">$A69</f>
        <v>12</v>
      </c>
      <c r="B69">
        <v>18</v>
      </c>
      <c r="C69">
        <v>1</v>
      </c>
    </row>
    <row r="70" spans="1:3" hidden="1" x14ac:dyDescent="0.25">
      <c r="A70" s="2">
        <f ca="1">$A70</f>
        <v>12</v>
      </c>
      <c r="B70" t="s">
        <v>17</v>
      </c>
      <c r="C70" t="s">
        <v>17</v>
      </c>
    </row>
    <row r="71" spans="1:3" hidden="1" x14ac:dyDescent="0.25">
      <c r="A71" s="2">
        <f ca="1">$A71</f>
        <v>12</v>
      </c>
      <c r="B71" t="s">
        <v>17</v>
      </c>
      <c r="C71" t="s">
        <v>17</v>
      </c>
    </row>
    <row r="72" spans="1:3" x14ac:dyDescent="0.25">
      <c r="A72" s="2">
        <f ca="1">$A72</f>
        <v>12</v>
      </c>
      <c r="B72">
        <v>10</v>
      </c>
      <c r="C72">
        <v>1</v>
      </c>
    </row>
    <row r="73" spans="1:3" hidden="1" x14ac:dyDescent="0.25">
      <c r="A73" s="2">
        <f ca="1">$A73</f>
        <v>12</v>
      </c>
      <c r="B73" t="s">
        <v>17</v>
      </c>
      <c r="C73" t="s">
        <v>18</v>
      </c>
    </row>
    <row r="74" spans="1:3" x14ac:dyDescent="0.25">
      <c r="A74">
        <v>13</v>
      </c>
      <c r="B74">
        <v>4</v>
      </c>
      <c r="C74">
        <v>1</v>
      </c>
    </row>
    <row r="75" spans="1:3" x14ac:dyDescent="0.25">
      <c r="A75" s="2">
        <f ca="1">$A75</f>
        <v>13</v>
      </c>
      <c r="B75">
        <v>19</v>
      </c>
      <c r="C75">
        <v>1</v>
      </c>
    </row>
    <row r="76" spans="1:3" x14ac:dyDescent="0.25">
      <c r="A76" s="2">
        <f ca="1">$A76</f>
        <v>13</v>
      </c>
      <c r="B76">
        <v>20</v>
      </c>
      <c r="C76">
        <v>1</v>
      </c>
    </row>
    <row r="77" spans="1:3" hidden="1" x14ac:dyDescent="0.25">
      <c r="A77" s="2">
        <f ca="1">$A77</f>
        <v>13</v>
      </c>
      <c r="B77" t="s">
        <v>17</v>
      </c>
      <c r="C77" t="s">
        <v>17</v>
      </c>
    </row>
    <row r="78" spans="1:3" x14ac:dyDescent="0.25">
      <c r="A78" s="2">
        <f ca="1">$A78</f>
        <v>13</v>
      </c>
      <c r="B78">
        <v>12</v>
      </c>
      <c r="C78">
        <v>1</v>
      </c>
    </row>
    <row r="79" spans="1:3" x14ac:dyDescent="0.25">
      <c r="A79" s="2">
        <f ca="1">$A79</f>
        <v>13</v>
      </c>
      <c r="B79">
        <v>3</v>
      </c>
      <c r="C79">
        <v>2</v>
      </c>
    </row>
    <row r="80" spans="1:3" x14ac:dyDescent="0.25">
      <c r="A80">
        <v>14</v>
      </c>
      <c r="B80">
        <v>5</v>
      </c>
      <c r="C80">
        <v>1</v>
      </c>
    </row>
    <row r="81" spans="1:3" x14ac:dyDescent="0.25">
      <c r="A81" s="2">
        <f ca="1">$A81</f>
        <v>14</v>
      </c>
      <c r="B81">
        <v>15</v>
      </c>
      <c r="C81">
        <v>1</v>
      </c>
    </row>
    <row r="82" spans="1:3" hidden="1" x14ac:dyDescent="0.25">
      <c r="A82" s="2">
        <f ca="1">$A82</f>
        <v>14</v>
      </c>
      <c r="B82" t="s">
        <v>17</v>
      </c>
      <c r="C82" t="s">
        <v>17</v>
      </c>
    </row>
    <row r="83" spans="1:3" hidden="1" x14ac:dyDescent="0.25">
      <c r="A83" s="2">
        <f ca="1">$A83</f>
        <v>14</v>
      </c>
      <c r="B83" t="s">
        <v>17</v>
      </c>
      <c r="C83" t="s">
        <v>17</v>
      </c>
    </row>
    <row r="84" spans="1:3" x14ac:dyDescent="0.25">
      <c r="A84" s="2">
        <f ca="1">$A84</f>
        <v>14</v>
      </c>
      <c r="B84">
        <v>17</v>
      </c>
      <c r="C84">
        <v>1</v>
      </c>
    </row>
    <row r="85" spans="1:3" x14ac:dyDescent="0.25">
      <c r="A85" s="2">
        <f ca="1">$A85</f>
        <v>14</v>
      </c>
      <c r="B85">
        <v>4</v>
      </c>
      <c r="C85">
        <v>1</v>
      </c>
    </row>
    <row r="86" spans="1:3" x14ac:dyDescent="0.25">
      <c r="A86">
        <v>15</v>
      </c>
      <c r="B86">
        <v>6</v>
      </c>
      <c r="C86">
        <v>1</v>
      </c>
    </row>
    <row r="87" spans="1:3" x14ac:dyDescent="0.25">
      <c r="A87" s="2">
        <f ca="1">$A87</f>
        <v>15</v>
      </c>
      <c r="B87">
        <v>12</v>
      </c>
      <c r="C87">
        <v>1</v>
      </c>
    </row>
    <row r="88" spans="1:3" x14ac:dyDescent="0.25">
      <c r="A88" s="2">
        <f ca="1">$A88</f>
        <v>15</v>
      </c>
      <c r="B88">
        <v>16</v>
      </c>
      <c r="C88">
        <v>1</v>
      </c>
    </row>
    <row r="89" spans="1:3" x14ac:dyDescent="0.25">
      <c r="A89" s="2">
        <f ca="1">$A89</f>
        <v>15</v>
      </c>
      <c r="B89">
        <v>10</v>
      </c>
      <c r="C89">
        <v>2</v>
      </c>
    </row>
    <row r="90" spans="1:3" x14ac:dyDescent="0.25">
      <c r="A90" s="2">
        <f ca="1">$A90</f>
        <v>15</v>
      </c>
      <c r="B90">
        <v>19</v>
      </c>
      <c r="C90">
        <v>1</v>
      </c>
    </row>
    <row r="91" spans="1:3" x14ac:dyDescent="0.25">
      <c r="A91" s="2">
        <f ca="1">$A91</f>
        <v>15</v>
      </c>
      <c r="B91">
        <v>5</v>
      </c>
      <c r="C91">
        <v>1</v>
      </c>
    </row>
    <row r="92" spans="1:3" x14ac:dyDescent="0.25">
      <c r="A92">
        <v>16</v>
      </c>
      <c r="B92">
        <v>7</v>
      </c>
      <c r="C92">
        <v>1</v>
      </c>
    </row>
    <row r="93" spans="1:3" x14ac:dyDescent="0.25">
      <c r="A93" s="2">
        <f ca="1">$A93</f>
        <v>16</v>
      </c>
      <c r="B93">
        <v>13</v>
      </c>
      <c r="C93">
        <v>1</v>
      </c>
    </row>
    <row r="94" spans="1:3" hidden="1" x14ac:dyDescent="0.25">
      <c r="A94" s="2">
        <f ca="1">$A94</f>
        <v>16</v>
      </c>
      <c r="B94" t="s">
        <v>17</v>
      </c>
      <c r="C94" t="s">
        <v>17</v>
      </c>
    </row>
    <row r="95" spans="1:3" x14ac:dyDescent="0.25">
      <c r="A95" s="2">
        <f ca="1">$A95</f>
        <v>16</v>
      </c>
      <c r="B95">
        <v>1</v>
      </c>
      <c r="C95">
        <v>1</v>
      </c>
    </row>
    <row r="96" spans="1:3" x14ac:dyDescent="0.25">
      <c r="A96" s="2">
        <f ca="1">$A96</f>
        <v>16</v>
      </c>
      <c r="B96">
        <v>11</v>
      </c>
      <c r="C96">
        <v>2</v>
      </c>
    </row>
    <row r="97" spans="1:3" x14ac:dyDescent="0.25">
      <c r="A97" s="2">
        <f ca="1">$A97</f>
        <v>16</v>
      </c>
      <c r="B97">
        <v>6</v>
      </c>
      <c r="C97">
        <v>1</v>
      </c>
    </row>
    <row r="98" spans="1:3" x14ac:dyDescent="0.25">
      <c r="A98">
        <v>17</v>
      </c>
      <c r="B98">
        <v>9</v>
      </c>
      <c r="C98">
        <v>1</v>
      </c>
    </row>
    <row r="99" spans="1:3" x14ac:dyDescent="0.25">
      <c r="A99" s="2">
        <f ca="1">$A99</f>
        <v>17</v>
      </c>
      <c r="B99">
        <v>11</v>
      </c>
      <c r="C99">
        <v>1</v>
      </c>
    </row>
    <row r="100" spans="1:3" x14ac:dyDescent="0.25">
      <c r="A100" s="2">
        <f ca="1">$A100</f>
        <v>17</v>
      </c>
      <c r="B100">
        <v>12</v>
      </c>
      <c r="C100">
        <v>1</v>
      </c>
    </row>
    <row r="101" spans="1:3" x14ac:dyDescent="0.25">
      <c r="A101" s="2">
        <f ca="1">$A101</f>
        <v>17</v>
      </c>
      <c r="B101">
        <v>2</v>
      </c>
      <c r="C101">
        <v>1</v>
      </c>
    </row>
    <row r="102" spans="1:3" x14ac:dyDescent="0.25">
      <c r="A102" s="2">
        <f ca="1">$A102</f>
        <v>17</v>
      </c>
      <c r="B102">
        <v>14</v>
      </c>
      <c r="C102">
        <v>1</v>
      </c>
    </row>
    <row r="103" spans="1:3" x14ac:dyDescent="0.25">
      <c r="A103" s="2">
        <f ca="1">$A103</f>
        <v>17</v>
      </c>
      <c r="B103">
        <v>7</v>
      </c>
      <c r="C103">
        <v>1</v>
      </c>
    </row>
    <row r="104" spans="1:3" x14ac:dyDescent="0.25">
      <c r="A104">
        <v>18</v>
      </c>
      <c r="B104">
        <v>5</v>
      </c>
      <c r="C104">
        <v>2</v>
      </c>
    </row>
    <row r="105" spans="1:3" hidden="1" x14ac:dyDescent="0.25">
      <c r="A105" s="2">
        <f ca="1">$A105</f>
        <v>18</v>
      </c>
      <c r="B105" t="s">
        <v>17</v>
      </c>
      <c r="C105" t="s">
        <v>17</v>
      </c>
    </row>
    <row r="106" spans="1:3" hidden="1" x14ac:dyDescent="0.25">
      <c r="A106" s="2">
        <f ca="1">$A106</f>
        <v>18</v>
      </c>
      <c r="B106" t="s">
        <v>17</v>
      </c>
      <c r="C106" t="s">
        <v>17</v>
      </c>
    </row>
    <row r="107" spans="1:3" x14ac:dyDescent="0.25">
      <c r="A107" s="2">
        <f ca="1">$A107</f>
        <v>18</v>
      </c>
      <c r="B107">
        <v>3</v>
      </c>
      <c r="C107">
        <v>2</v>
      </c>
    </row>
    <row r="108" spans="1:3" x14ac:dyDescent="0.25">
      <c r="A108" s="2">
        <f ca="1">$A108</f>
        <v>18</v>
      </c>
      <c r="B108">
        <v>12</v>
      </c>
      <c r="C108">
        <v>1</v>
      </c>
    </row>
    <row r="109" spans="1:3" x14ac:dyDescent="0.25">
      <c r="A109" s="2">
        <f ca="1">$A109</f>
        <v>18</v>
      </c>
      <c r="B109">
        <v>9</v>
      </c>
      <c r="C109">
        <v>1</v>
      </c>
    </row>
    <row r="110" spans="1:3" x14ac:dyDescent="0.25">
      <c r="A110">
        <v>19</v>
      </c>
      <c r="B110">
        <v>8</v>
      </c>
      <c r="C110">
        <v>1</v>
      </c>
    </row>
    <row r="111" spans="1:3" x14ac:dyDescent="0.25">
      <c r="A111" s="2">
        <f ca="1">$A111</f>
        <v>19</v>
      </c>
      <c r="B111">
        <v>14</v>
      </c>
      <c r="C111">
        <v>1</v>
      </c>
    </row>
    <row r="112" spans="1:3" x14ac:dyDescent="0.25">
      <c r="A112" s="2">
        <f ca="1">$A112</f>
        <v>19</v>
      </c>
      <c r="B112">
        <v>19</v>
      </c>
      <c r="C112">
        <v>1</v>
      </c>
    </row>
    <row r="113" spans="1:3" x14ac:dyDescent="0.25">
      <c r="A113" s="2">
        <f ca="1">$A113</f>
        <v>19</v>
      </c>
      <c r="B113">
        <v>4</v>
      </c>
      <c r="C113">
        <v>1</v>
      </c>
    </row>
    <row r="114" spans="1:3" hidden="1" x14ac:dyDescent="0.25">
      <c r="A114" s="2">
        <f ca="1">$A114</f>
        <v>19</v>
      </c>
      <c r="B114" t="s">
        <v>17</v>
      </c>
      <c r="C114" t="s">
        <v>17</v>
      </c>
    </row>
    <row r="115" spans="1:3" hidden="1" x14ac:dyDescent="0.25">
      <c r="A115" s="2">
        <f ca="1">$A115</f>
        <v>19</v>
      </c>
      <c r="B115" t="s">
        <v>17</v>
      </c>
      <c r="C115" t="s">
        <v>18</v>
      </c>
    </row>
    <row r="116" spans="1:3" x14ac:dyDescent="0.25">
      <c r="A116">
        <v>20</v>
      </c>
      <c r="B116">
        <v>6</v>
      </c>
      <c r="C116">
        <v>1</v>
      </c>
    </row>
    <row r="117" spans="1:3" x14ac:dyDescent="0.25">
      <c r="A117" s="2">
        <f ca="1">$A117</f>
        <v>20</v>
      </c>
      <c r="B117">
        <v>18</v>
      </c>
      <c r="C117">
        <v>2</v>
      </c>
    </row>
    <row r="118" spans="1:3" hidden="1" x14ac:dyDescent="0.25">
      <c r="A118" s="2">
        <f ca="1">$A118</f>
        <v>20</v>
      </c>
      <c r="B118" t="s">
        <v>17</v>
      </c>
      <c r="C118" t="s">
        <v>17</v>
      </c>
    </row>
    <row r="119" spans="1:3" x14ac:dyDescent="0.25">
      <c r="A119" s="2">
        <f ca="1">$A119</f>
        <v>20</v>
      </c>
      <c r="B119">
        <v>5</v>
      </c>
      <c r="C119">
        <v>1</v>
      </c>
    </row>
    <row r="120" spans="1:3" hidden="1" x14ac:dyDescent="0.25">
      <c r="A120" s="2">
        <f ca="1">$A120</f>
        <v>20</v>
      </c>
      <c r="B120" t="s">
        <v>17</v>
      </c>
      <c r="C120" t="s">
        <v>17</v>
      </c>
    </row>
    <row r="121" spans="1:3" hidden="1" x14ac:dyDescent="0.25">
      <c r="A121" s="2">
        <f ca="1">$A121</f>
        <v>20</v>
      </c>
      <c r="B121" t="s">
        <v>17</v>
      </c>
      <c r="C121" t="s">
        <v>18</v>
      </c>
    </row>
    <row r="122" spans="1:3" x14ac:dyDescent="0.25">
      <c r="A122">
        <v>21</v>
      </c>
      <c r="B122">
        <v>3</v>
      </c>
      <c r="C122">
        <v>1</v>
      </c>
    </row>
    <row r="123" spans="1:3" x14ac:dyDescent="0.25">
      <c r="A123" s="2">
        <f ca="1">$A123</f>
        <v>21</v>
      </c>
      <c r="B123">
        <v>17</v>
      </c>
      <c r="C123">
        <v>1</v>
      </c>
    </row>
    <row r="124" spans="1:3" hidden="1" x14ac:dyDescent="0.25">
      <c r="A124" s="2">
        <f ca="1">$A124</f>
        <v>21</v>
      </c>
      <c r="B124" t="s">
        <v>17</v>
      </c>
      <c r="C124" t="s">
        <v>17</v>
      </c>
    </row>
    <row r="125" spans="1:3" x14ac:dyDescent="0.25">
      <c r="A125" s="2">
        <f ca="1">$A125</f>
        <v>21</v>
      </c>
      <c r="B125">
        <v>6</v>
      </c>
      <c r="C125">
        <v>1</v>
      </c>
    </row>
    <row r="126" spans="1:3" x14ac:dyDescent="0.25">
      <c r="A126" s="2">
        <f ca="1">$A126</f>
        <v>21</v>
      </c>
      <c r="B126">
        <v>2</v>
      </c>
      <c r="C126">
        <v>2</v>
      </c>
    </row>
    <row r="127" spans="1:3" hidden="1" x14ac:dyDescent="0.25">
      <c r="A127" s="2">
        <f ca="1">$A127</f>
        <v>21</v>
      </c>
      <c r="B127" t="s">
        <v>17</v>
      </c>
      <c r="C127" t="s">
        <v>18</v>
      </c>
    </row>
    <row r="128" spans="1:3" x14ac:dyDescent="0.25">
      <c r="A128">
        <v>22</v>
      </c>
      <c r="B128">
        <v>2</v>
      </c>
      <c r="C128">
        <v>2</v>
      </c>
    </row>
    <row r="129" spans="1:3" x14ac:dyDescent="0.25">
      <c r="A129" s="2">
        <f ca="1">$A129</f>
        <v>22</v>
      </c>
      <c r="B129">
        <v>20</v>
      </c>
      <c r="C129">
        <v>1</v>
      </c>
    </row>
    <row r="130" spans="1:3" hidden="1" x14ac:dyDescent="0.25">
      <c r="A130" s="2">
        <f ca="1">$A130</f>
        <v>22</v>
      </c>
      <c r="B130" t="s">
        <v>17</v>
      </c>
      <c r="C130" t="s">
        <v>17</v>
      </c>
    </row>
    <row r="131" spans="1:3" x14ac:dyDescent="0.25">
      <c r="A131" s="2">
        <f ca="1">$A131</f>
        <v>22</v>
      </c>
      <c r="B131">
        <v>7</v>
      </c>
      <c r="C131">
        <v>1</v>
      </c>
    </row>
    <row r="132" spans="1:3" x14ac:dyDescent="0.25">
      <c r="A132" s="2">
        <f ca="1">$A132</f>
        <v>22</v>
      </c>
      <c r="B132">
        <v>1</v>
      </c>
      <c r="C132">
        <v>1</v>
      </c>
    </row>
    <row r="133" spans="1:3" hidden="1" x14ac:dyDescent="0.25">
      <c r="A133" s="2">
        <f ca="1">$A133</f>
        <v>22</v>
      </c>
      <c r="B133" t="s">
        <v>17</v>
      </c>
      <c r="C133" t="s">
        <v>18</v>
      </c>
    </row>
    <row r="134" spans="1:3" x14ac:dyDescent="0.25">
      <c r="A134">
        <v>23</v>
      </c>
      <c r="B134">
        <v>1</v>
      </c>
      <c r="C134">
        <v>1</v>
      </c>
    </row>
    <row r="135" spans="1:3" x14ac:dyDescent="0.25">
      <c r="A135" s="2">
        <f ca="1">$A135</f>
        <v>23</v>
      </c>
      <c r="B135">
        <v>16</v>
      </c>
      <c r="C135">
        <v>2</v>
      </c>
    </row>
    <row r="136" spans="1:3" hidden="1" x14ac:dyDescent="0.25">
      <c r="A136" s="2">
        <f ca="1">$A136</f>
        <v>23</v>
      </c>
      <c r="B136" t="s">
        <v>17</v>
      </c>
      <c r="C136" t="s">
        <v>17</v>
      </c>
    </row>
    <row r="137" spans="1:3" x14ac:dyDescent="0.25">
      <c r="A137" s="2">
        <f ca="1">$A137</f>
        <v>23</v>
      </c>
      <c r="B137">
        <v>9</v>
      </c>
      <c r="C137">
        <v>1</v>
      </c>
    </row>
    <row r="138" spans="1:3" x14ac:dyDescent="0.25">
      <c r="A138" s="2">
        <f ca="1">$A138</f>
        <v>23</v>
      </c>
      <c r="B138">
        <v>4</v>
      </c>
      <c r="C138">
        <v>1</v>
      </c>
    </row>
    <row r="139" spans="1:3" hidden="1" x14ac:dyDescent="0.25">
      <c r="A139" s="2">
        <f ca="1">$A139</f>
        <v>23</v>
      </c>
      <c r="B139" t="s">
        <v>17</v>
      </c>
      <c r="C139" t="s">
        <v>18</v>
      </c>
    </row>
    <row r="140" spans="1:3" x14ac:dyDescent="0.25">
      <c r="A140">
        <v>24</v>
      </c>
      <c r="B140">
        <v>4</v>
      </c>
      <c r="C140">
        <v>1</v>
      </c>
    </row>
    <row r="141" spans="1:3" x14ac:dyDescent="0.25">
      <c r="A141" s="2">
        <f ca="1">$A141</f>
        <v>24</v>
      </c>
      <c r="B141">
        <v>10</v>
      </c>
      <c r="C141">
        <v>1</v>
      </c>
    </row>
    <row r="142" spans="1:3" x14ac:dyDescent="0.25">
      <c r="A142" s="2">
        <f ca="1">$A142</f>
        <v>24</v>
      </c>
      <c r="B142">
        <v>15</v>
      </c>
      <c r="C142">
        <v>1</v>
      </c>
    </row>
    <row r="143" spans="1:3" hidden="1" x14ac:dyDescent="0.25">
      <c r="A143" s="2">
        <f ca="1">$A143</f>
        <v>24</v>
      </c>
      <c r="B143" t="s">
        <v>17</v>
      </c>
      <c r="C143" t="s">
        <v>17</v>
      </c>
    </row>
    <row r="144" spans="1:3" x14ac:dyDescent="0.25">
      <c r="A144" s="2">
        <f ca="1">$A144</f>
        <v>24</v>
      </c>
      <c r="B144">
        <v>7</v>
      </c>
      <c r="C144">
        <v>1</v>
      </c>
    </row>
    <row r="145" spans="1:3" hidden="1" x14ac:dyDescent="0.25">
      <c r="A145" s="2">
        <f ca="1">$A145</f>
        <v>24</v>
      </c>
      <c r="B145" t="s">
        <v>17</v>
      </c>
      <c r="C145" t="s">
        <v>18</v>
      </c>
    </row>
    <row r="146" spans="1:3" x14ac:dyDescent="0.25">
      <c r="A146">
        <v>25</v>
      </c>
      <c r="B146">
        <v>7</v>
      </c>
      <c r="C146">
        <v>1</v>
      </c>
    </row>
    <row r="147" spans="1:3" x14ac:dyDescent="0.25">
      <c r="A147" s="2">
        <f ca="1">$A147</f>
        <v>25</v>
      </c>
      <c r="B147">
        <v>12</v>
      </c>
      <c r="C147">
        <v>1</v>
      </c>
    </row>
    <row r="148" spans="1:3" x14ac:dyDescent="0.25">
      <c r="A148" s="2">
        <f ca="1">$A148</f>
        <v>25</v>
      </c>
      <c r="B148">
        <v>11</v>
      </c>
      <c r="C148">
        <v>1</v>
      </c>
    </row>
    <row r="149" spans="1:3" x14ac:dyDescent="0.25">
      <c r="A149" s="2">
        <f ca="1">$A149</f>
        <v>25</v>
      </c>
      <c r="B149">
        <v>9</v>
      </c>
      <c r="C149">
        <v>1</v>
      </c>
    </row>
    <row r="150" spans="1:3" x14ac:dyDescent="0.25">
      <c r="A150" s="2">
        <f ca="1">$A150</f>
        <v>25</v>
      </c>
      <c r="B150">
        <v>5</v>
      </c>
      <c r="C150">
        <v>1</v>
      </c>
    </row>
    <row r="151" spans="1:3" hidden="1" x14ac:dyDescent="0.25">
      <c r="A151" s="2">
        <f ca="1">$A151</f>
        <v>25</v>
      </c>
      <c r="B151" t="s">
        <v>17</v>
      </c>
      <c r="C151" t="s">
        <v>18</v>
      </c>
    </row>
    <row r="152" spans="1:3" x14ac:dyDescent="0.25">
      <c r="A152">
        <v>26</v>
      </c>
      <c r="B152">
        <v>5</v>
      </c>
      <c r="C152">
        <v>1</v>
      </c>
    </row>
    <row r="153" spans="1:3" x14ac:dyDescent="0.25">
      <c r="A153" s="2">
        <f ca="1">$A153</f>
        <v>26</v>
      </c>
      <c r="B153">
        <v>17</v>
      </c>
      <c r="C153">
        <v>1</v>
      </c>
    </row>
    <row r="154" spans="1:3" x14ac:dyDescent="0.25">
      <c r="A154" s="2">
        <f ca="1">$A154</f>
        <v>26</v>
      </c>
      <c r="B154">
        <v>18</v>
      </c>
      <c r="C154">
        <v>1</v>
      </c>
    </row>
    <row r="155" spans="1:3" hidden="1" x14ac:dyDescent="0.25">
      <c r="A155" s="2">
        <f ca="1">$A155</f>
        <v>26</v>
      </c>
      <c r="B155" t="s">
        <v>17</v>
      </c>
      <c r="C155" t="s">
        <v>17</v>
      </c>
    </row>
    <row r="156" spans="1:3" x14ac:dyDescent="0.25">
      <c r="A156" s="2">
        <f ca="1">$A156</f>
        <v>26</v>
      </c>
      <c r="B156">
        <v>6</v>
      </c>
      <c r="C156">
        <v>1</v>
      </c>
    </row>
    <row r="157" spans="1:3" hidden="1" x14ac:dyDescent="0.25">
      <c r="A157" s="2">
        <f ca="1">$A157</f>
        <v>26</v>
      </c>
      <c r="B157" t="s">
        <v>17</v>
      </c>
      <c r="C157" t="s">
        <v>18</v>
      </c>
    </row>
    <row r="158" spans="1:3" x14ac:dyDescent="0.25">
      <c r="A158">
        <v>27</v>
      </c>
      <c r="B158">
        <v>6</v>
      </c>
      <c r="C158">
        <v>1</v>
      </c>
    </row>
    <row r="159" spans="1:3" x14ac:dyDescent="0.25">
      <c r="A159" s="2">
        <f ca="1">$A159</f>
        <v>27</v>
      </c>
      <c r="B159">
        <v>19</v>
      </c>
      <c r="C159">
        <v>1</v>
      </c>
    </row>
    <row r="160" spans="1:3" x14ac:dyDescent="0.25">
      <c r="A160" s="2">
        <f ca="1">$A160</f>
        <v>27</v>
      </c>
      <c r="B160">
        <v>20</v>
      </c>
      <c r="C160">
        <v>1</v>
      </c>
    </row>
    <row r="161" spans="1:3" hidden="1" x14ac:dyDescent="0.25">
      <c r="A161" s="2">
        <f ca="1">$A161</f>
        <v>27</v>
      </c>
      <c r="B161" t="s">
        <v>17</v>
      </c>
      <c r="C161" t="s">
        <v>17</v>
      </c>
    </row>
    <row r="162" spans="1:3" x14ac:dyDescent="0.25">
      <c r="A162" s="2">
        <f ca="1">$A162</f>
        <v>27</v>
      </c>
      <c r="B162">
        <v>10</v>
      </c>
      <c r="C162">
        <v>1</v>
      </c>
    </row>
    <row r="163" spans="1:3" hidden="1" x14ac:dyDescent="0.25">
      <c r="A163" s="2">
        <f ca="1">$A163</f>
        <v>27</v>
      </c>
      <c r="B163" t="s">
        <v>17</v>
      </c>
      <c r="C163" t="s">
        <v>18</v>
      </c>
    </row>
    <row r="164" spans="1:3" x14ac:dyDescent="0.25">
      <c r="A164">
        <v>28</v>
      </c>
      <c r="B164">
        <v>10</v>
      </c>
      <c r="C164">
        <v>1</v>
      </c>
    </row>
    <row r="165" spans="1:3" x14ac:dyDescent="0.25">
      <c r="A165" s="2">
        <f ca="1">$A165</f>
        <v>28</v>
      </c>
      <c r="B165">
        <v>11</v>
      </c>
      <c r="C165">
        <v>2</v>
      </c>
    </row>
    <row r="166" spans="1:3" hidden="1" x14ac:dyDescent="0.25">
      <c r="A166" s="2">
        <f ca="1">$A166</f>
        <v>28</v>
      </c>
      <c r="B166" t="s">
        <v>17</v>
      </c>
      <c r="C166" t="s">
        <v>17</v>
      </c>
    </row>
    <row r="167" spans="1:3" hidden="1" x14ac:dyDescent="0.25">
      <c r="A167" s="2">
        <f ca="1">$A167</f>
        <v>28</v>
      </c>
      <c r="B167" t="s">
        <v>17</v>
      </c>
      <c r="C167" t="s">
        <v>17</v>
      </c>
    </row>
    <row r="168" spans="1:3" x14ac:dyDescent="0.25">
      <c r="A168" s="2">
        <f ca="1">$A168</f>
        <v>28</v>
      </c>
      <c r="B168">
        <v>2</v>
      </c>
      <c r="C168">
        <v>1</v>
      </c>
    </row>
    <row r="169" spans="1:3" hidden="1" x14ac:dyDescent="0.25">
      <c r="A169" s="2">
        <f ca="1">$A169</f>
        <v>28</v>
      </c>
      <c r="B169" t="s">
        <v>17</v>
      </c>
      <c r="C169" t="s">
        <v>18</v>
      </c>
    </row>
    <row r="170" spans="1:3" x14ac:dyDescent="0.25">
      <c r="A170">
        <v>29</v>
      </c>
      <c r="B170">
        <v>2</v>
      </c>
      <c r="C170">
        <v>1</v>
      </c>
    </row>
    <row r="171" spans="1:3" x14ac:dyDescent="0.25">
      <c r="A171" s="2">
        <f ca="1">$A171</f>
        <v>29</v>
      </c>
      <c r="B171">
        <v>14</v>
      </c>
      <c r="C171">
        <v>1</v>
      </c>
    </row>
    <row r="172" spans="1:3" hidden="1" x14ac:dyDescent="0.25">
      <c r="A172" s="2">
        <f ca="1">$A172</f>
        <v>29</v>
      </c>
      <c r="B172" t="s">
        <v>17</v>
      </c>
      <c r="C172" t="s">
        <v>17</v>
      </c>
    </row>
    <row r="173" spans="1:3" hidden="1" x14ac:dyDescent="0.25">
      <c r="A173" s="2">
        <f ca="1">$A173</f>
        <v>29</v>
      </c>
      <c r="B173" t="s">
        <v>17</v>
      </c>
      <c r="C173" t="s">
        <v>17</v>
      </c>
    </row>
    <row r="174" spans="1:3" hidden="1" x14ac:dyDescent="0.25">
      <c r="A174" s="2">
        <f ca="1">$A174</f>
        <v>29</v>
      </c>
      <c r="B174" t="s">
        <v>17</v>
      </c>
      <c r="C174" t="s">
        <v>17</v>
      </c>
    </row>
    <row r="175" spans="1:3" hidden="1" x14ac:dyDescent="0.25">
      <c r="A175" s="2">
        <f ca="1">$A175</f>
        <v>29</v>
      </c>
      <c r="B175" t="s">
        <v>17</v>
      </c>
      <c r="C175" t="s">
        <v>18</v>
      </c>
    </row>
    <row r="176" spans="1:3" x14ac:dyDescent="0.25">
      <c r="A176">
        <v>30</v>
      </c>
      <c r="B176">
        <v>8</v>
      </c>
      <c r="C176">
        <v>1</v>
      </c>
    </row>
    <row r="177" spans="1:3" x14ac:dyDescent="0.25">
      <c r="A177" s="2">
        <f ca="1">$A177</f>
        <v>30</v>
      </c>
      <c r="B177">
        <v>12</v>
      </c>
      <c r="C177">
        <v>1</v>
      </c>
    </row>
    <row r="178" spans="1:3" x14ac:dyDescent="0.25">
      <c r="A178" s="2">
        <f ca="1">$A178</f>
        <v>30</v>
      </c>
      <c r="B178">
        <v>13</v>
      </c>
      <c r="C178">
        <v>1</v>
      </c>
    </row>
    <row r="179" spans="1:3" hidden="1" x14ac:dyDescent="0.25">
      <c r="A179" s="2">
        <f ca="1">$A179</f>
        <v>30</v>
      </c>
      <c r="B179" t="s">
        <v>17</v>
      </c>
      <c r="C179" t="s">
        <v>17</v>
      </c>
    </row>
    <row r="180" spans="1:3" hidden="1" x14ac:dyDescent="0.25">
      <c r="A180" s="2">
        <f ca="1">$A180</f>
        <v>30</v>
      </c>
      <c r="B180" t="s">
        <v>17</v>
      </c>
      <c r="C180" t="s">
        <v>17</v>
      </c>
    </row>
    <row r="181" spans="1:3" hidden="1" x14ac:dyDescent="0.25">
      <c r="A181" s="2">
        <f ca="1">$A181</f>
        <v>30</v>
      </c>
      <c r="B181" t="s">
        <v>17</v>
      </c>
      <c r="C181" t="s">
        <v>99</v>
      </c>
    </row>
  </sheetData>
  <autoFilter ref="A1:C181" xr:uid="{00000000-0009-0000-0000-000002000000}">
    <filterColumn colId="2">
      <filters>
        <filter val="1"/>
        <filter val="2"/>
      </filters>
    </filterColumn>
    <sortState xmlns:xlrd2="http://schemas.microsoft.com/office/spreadsheetml/2017/richdata2" ref="A2:C181">
      <sortCondition ref="A1:A18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0"/>
  <sheetViews>
    <sheetView workbookViewId="0">
      <selection activeCell="E118" sqref="E2:E118"/>
    </sheetView>
  </sheetViews>
  <sheetFormatPr defaultRowHeight="15" x14ac:dyDescent="0.25"/>
  <sheetData>
    <row r="1" spans="1:5" x14ac:dyDescent="0.25">
      <c r="A1" t="s">
        <v>101</v>
      </c>
      <c r="B1" t="s">
        <v>3</v>
      </c>
      <c r="C1" t="s">
        <v>4</v>
      </c>
    </row>
    <row r="2" spans="1:5" x14ac:dyDescent="0.25">
      <c r="A2">
        <v>1</v>
      </c>
      <c r="B2">
        <v>1</v>
      </c>
      <c r="C2">
        <v>2</v>
      </c>
      <c r="E2" t="str">
        <f>CONCATENATE("(",A2,",",B2,",",C2,"),")</f>
        <v>(1,1,2),</v>
      </c>
    </row>
    <row r="3" spans="1:5" x14ac:dyDescent="0.25">
      <c r="A3" s="2">
        <v>1</v>
      </c>
      <c r="B3">
        <v>11</v>
      </c>
      <c r="C3">
        <v>1</v>
      </c>
      <c r="E3" t="str">
        <f t="shared" ref="E3:E66" si="0">CONCATENATE("(",A3,",",B3,",",C3,"),")</f>
        <v>(1,11,1),</v>
      </c>
    </row>
    <row r="4" spans="1:5" x14ac:dyDescent="0.25">
      <c r="A4" s="2">
        <v>1</v>
      </c>
      <c r="B4">
        <v>11</v>
      </c>
      <c r="C4">
        <v>2</v>
      </c>
      <c r="E4" t="str">
        <f t="shared" si="0"/>
        <v>(1,11,2),</v>
      </c>
    </row>
    <row r="5" spans="1:5" x14ac:dyDescent="0.25">
      <c r="A5">
        <v>2</v>
      </c>
      <c r="B5">
        <v>2</v>
      </c>
      <c r="C5">
        <v>1</v>
      </c>
      <c r="E5" t="str">
        <f t="shared" si="0"/>
        <v>(2,2,1),</v>
      </c>
    </row>
    <row r="6" spans="1:5" x14ac:dyDescent="0.25">
      <c r="A6" s="2">
        <v>2</v>
      </c>
      <c r="B6">
        <v>12</v>
      </c>
      <c r="C6">
        <v>2</v>
      </c>
      <c r="E6" t="str">
        <f t="shared" si="0"/>
        <v>(2,12,2),</v>
      </c>
    </row>
    <row r="7" spans="1:5" x14ac:dyDescent="0.25">
      <c r="A7" s="2">
        <v>2</v>
      </c>
      <c r="B7">
        <v>4</v>
      </c>
      <c r="C7">
        <v>1</v>
      </c>
      <c r="E7" t="str">
        <f t="shared" si="0"/>
        <v>(2,4,1),</v>
      </c>
    </row>
    <row r="8" spans="1:5" x14ac:dyDescent="0.25">
      <c r="A8" s="2">
        <v>2</v>
      </c>
      <c r="B8">
        <v>12</v>
      </c>
      <c r="C8">
        <v>1</v>
      </c>
      <c r="E8" t="str">
        <f t="shared" si="0"/>
        <v>(2,12,1),</v>
      </c>
    </row>
    <row r="9" spans="1:5" x14ac:dyDescent="0.25">
      <c r="A9">
        <v>3</v>
      </c>
      <c r="B9">
        <v>3</v>
      </c>
      <c r="C9">
        <v>1</v>
      </c>
      <c r="E9" t="str">
        <f t="shared" si="0"/>
        <v>(3,3,1),</v>
      </c>
    </row>
    <row r="10" spans="1:5" x14ac:dyDescent="0.25">
      <c r="A10" s="2">
        <v>3</v>
      </c>
      <c r="B10">
        <v>13</v>
      </c>
      <c r="C10">
        <v>1</v>
      </c>
      <c r="E10" t="str">
        <f t="shared" si="0"/>
        <v>(3,13,1),</v>
      </c>
    </row>
    <row r="11" spans="1:5" x14ac:dyDescent="0.25">
      <c r="A11" s="2">
        <v>3</v>
      </c>
      <c r="B11">
        <v>14</v>
      </c>
      <c r="C11">
        <v>1</v>
      </c>
      <c r="E11" t="str">
        <f t="shared" si="0"/>
        <v>(3,14,1),</v>
      </c>
    </row>
    <row r="12" spans="1:5" x14ac:dyDescent="0.25">
      <c r="A12" s="2">
        <v>3</v>
      </c>
      <c r="B12">
        <v>18</v>
      </c>
      <c r="C12">
        <v>1</v>
      </c>
      <c r="E12" t="str">
        <f t="shared" si="0"/>
        <v>(3,18,1),</v>
      </c>
    </row>
    <row r="13" spans="1:5" x14ac:dyDescent="0.25">
      <c r="A13">
        <v>4</v>
      </c>
      <c r="B13">
        <v>4</v>
      </c>
      <c r="C13">
        <v>2</v>
      </c>
      <c r="E13" t="str">
        <f t="shared" si="0"/>
        <v>(4,4,2),</v>
      </c>
    </row>
    <row r="14" spans="1:5" x14ac:dyDescent="0.25">
      <c r="A14" s="2">
        <v>4</v>
      </c>
      <c r="B14">
        <v>5</v>
      </c>
      <c r="C14">
        <v>1</v>
      </c>
      <c r="E14" t="str">
        <f t="shared" si="0"/>
        <v>(4,5,1),</v>
      </c>
    </row>
    <row r="15" spans="1:5" x14ac:dyDescent="0.25">
      <c r="A15" s="2">
        <v>4</v>
      </c>
      <c r="B15">
        <v>14</v>
      </c>
      <c r="C15">
        <v>2</v>
      </c>
      <c r="E15" t="str">
        <f t="shared" si="0"/>
        <v>(4,14,2),</v>
      </c>
    </row>
    <row r="16" spans="1:5" x14ac:dyDescent="0.25">
      <c r="A16">
        <v>5</v>
      </c>
      <c r="B16">
        <v>6</v>
      </c>
      <c r="C16">
        <v>1</v>
      </c>
      <c r="E16" t="str">
        <f t="shared" si="0"/>
        <v>(5,6,1),</v>
      </c>
    </row>
    <row r="17" spans="1:5" x14ac:dyDescent="0.25">
      <c r="A17" s="2">
        <v>5</v>
      </c>
      <c r="B17">
        <v>15</v>
      </c>
      <c r="C17">
        <v>2</v>
      </c>
      <c r="E17" t="str">
        <f t="shared" si="0"/>
        <v>(5,15,2),</v>
      </c>
    </row>
    <row r="18" spans="1:5" x14ac:dyDescent="0.25">
      <c r="A18" s="2">
        <v>5</v>
      </c>
      <c r="B18">
        <v>17</v>
      </c>
      <c r="C18">
        <v>1</v>
      </c>
      <c r="E18" t="str">
        <f t="shared" si="0"/>
        <v>(5,17,1),</v>
      </c>
    </row>
    <row r="19" spans="1:5" x14ac:dyDescent="0.25">
      <c r="A19" s="2">
        <v>5</v>
      </c>
      <c r="B19">
        <v>11</v>
      </c>
      <c r="C19">
        <v>1</v>
      </c>
      <c r="E19" t="str">
        <f t="shared" si="0"/>
        <v>(5,11,1),</v>
      </c>
    </row>
    <row r="20" spans="1:5" x14ac:dyDescent="0.25">
      <c r="A20">
        <v>6</v>
      </c>
      <c r="B20">
        <v>7</v>
      </c>
      <c r="C20">
        <v>2</v>
      </c>
      <c r="E20" t="str">
        <f t="shared" si="0"/>
        <v>(6,7,2),</v>
      </c>
    </row>
    <row r="21" spans="1:5" x14ac:dyDescent="0.25">
      <c r="A21" s="2">
        <v>6</v>
      </c>
      <c r="B21">
        <v>18</v>
      </c>
      <c r="C21">
        <v>1</v>
      </c>
      <c r="E21" t="str">
        <f t="shared" si="0"/>
        <v>(6,18,1),</v>
      </c>
    </row>
    <row r="22" spans="1:5" x14ac:dyDescent="0.25">
      <c r="A22">
        <v>7</v>
      </c>
      <c r="B22">
        <v>8</v>
      </c>
      <c r="C22">
        <v>8</v>
      </c>
      <c r="E22" t="str">
        <f t="shared" si="0"/>
        <v>(7,8,8),</v>
      </c>
    </row>
    <row r="23" spans="1:5" x14ac:dyDescent="0.25">
      <c r="A23" s="2">
        <v>7</v>
      </c>
      <c r="B23">
        <v>16</v>
      </c>
      <c r="C23">
        <v>2</v>
      </c>
      <c r="E23" t="str">
        <f t="shared" si="0"/>
        <v>(7,16,2),</v>
      </c>
    </row>
    <row r="24" spans="1:5" x14ac:dyDescent="0.25">
      <c r="A24" s="2">
        <v>7</v>
      </c>
      <c r="B24">
        <v>19</v>
      </c>
      <c r="C24">
        <v>1</v>
      </c>
      <c r="E24" t="str">
        <f t="shared" si="0"/>
        <v>(7,19,1),</v>
      </c>
    </row>
    <row r="25" spans="1:5" x14ac:dyDescent="0.25">
      <c r="A25" s="2">
        <v>7</v>
      </c>
      <c r="B25">
        <v>19</v>
      </c>
      <c r="C25">
        <v>1</v>
      </c>
      <c r="E25" t="str">
        <f t="shared" si="0"/>
        <v>(7,19,1),</v>
      </c>
    </row>
    <row r="26" spans="1:5" x14ac:dyDescent="0.25">
      <c r="A26">
        <v>8</v>
      </c>
      <c r="B26">
        <v>9</v>
      </c>
      <c r="C26">
        <v>1</v>
      </c>
      <c r="E26" t="str">
        <f t="shared" si="0"/>
        <v>(8,9,1),</v>
      </c>
    </row>
    <row r="27" spans="1:5" x14ac:dyDescent="0.25">
      <c r="A27" s="2">
        <v>8</v>
      </c>
      <c r="B27">
        <v>12</v>
      </c>
      <c r="C27">
        <v>1</v>
      </c>
      <c r="E27" t="str">
        <f t="shared" si="0"/>
        <v>(8,12,1),</v>
      </c>
    </row>
    <row r="28" spans="1:5" x14ac:dyDescent="0.25">
      <c r="A28" s="2">
        <v>8</v>
      </c>
      <c r="B28">
        <v>20</v>
      </c>
      <c r="C28">
        <v>4</v>
      </c>
      <c r="E28" t="str">
        <f t="shared" si="0"/>
        <v>(8,20,4),</v>
      </c>
    </row>
    <row r="29" spans="1:5" x14ac:dyDescent="0.25">
      <c r="A29" s="2">
        <v>8</v>
      </c>
      <c r="B29">
        <v>15</v>
      </c>
      <c r="C29">
        <v>1</v>
      </c>
      <c r="E29" t="str">
        <f t="shared" si="0"/>
        <v>(8,15,1),</v>
      </c>
    </row>
    <row r="30" spans="1:5" x14ac:dyDescent="0.25">
      <c r="A30">
        <v>9</v>
      </c>
      <c r="B30">
        <v>10</v>
      </c>
      <c r="C30">
        <v>2</v>
      </c>
      <c r="E30" t="str">
        <f t="shared" si="0"/>
        <v>(9,10,2),</v>
      </c>
    </row>
    <row r="31" spans="1:5" x14ac:dyDescent="0.25">
      <c r="A31" s="2">
        <v>9</v>
      </c>
      <c r="B31">
        <v>18</v>
      </c>
      <c r="C31">
        <v>1</v>
      </c>
      <c r="E31" t="str">
        <f t="shared" si="0"/>
        <v>(9,18,1),</v>
      </c>
    </row>
    <row r="32" spans="1:5" x14ac:dyDescent="0.25">
      <c r="A32" s="2">
        <v>9</v>
      </c>
      <c r="B32">
        <v>17</v>
      </c>
      <c r="C32">
        <v>1</v>
      </c>
      <c r="E32" t="str">
        <f t="shared" si="0"/>
        <v>(9,17,1),</v>
      </c>
    </row>
    <row r="33" spans="1:5" x14ac:dyDescent="0.25">
      <c r="A33">
        <v>10</v>
      </c>
      <c r="B33">
        <v>1</v>
      </c>
      <c r="C33">
        <v>1</v>
      </c>
      <c r="E33" t="str">
        <f t="shared" si="0"/>
        <v>(10,1,1),</v>
      </c>
    </row>
    <row r="34" spans="1:5" x14ac:dyDescent="0.25">
      <c r="A34" s="2">
        <v>10</v>
      </c>
      <c r="B34">
        <v>14</v>
      </c>
      <c r="C34">
        <v>2</v>
      </c>
      <c r="E34" t="str">
        <f t="shared" si="0"/>
        <v>(10,14,2),</v>
      </c>
    </row>
    <row r="35" spans="1:5" x14ac:dyDescent="0.25">
      <c r="A35" s="2">
        <v>10</v>
      </c>
      <c r="B35">
        <v>5</v>
      </c>
      <c r="C35">
        <v>3</v>
      </c>
      <c r="E35" t="str">
        <f t="shared" si="0"/>
        <v>(10,5,3),</v>
      </c>
    </row>
    <row r="36" spans="1:5" x14ac:dyDescent="0.25">
      <c r="A36" s="2">
        <v>10</v>
      </c>
      <c r="B36">
        <v>20</v>
      </c>
      <c r="C36">
        <v>1</v>
      </c>
      <c r="E36" t="str">
        <f t="shared" si="0"/>
        <v>(10,20,1),</v>
      </c>
    </row>
    <row r="37" spans="1:5" x14ac:dyDescent="0.25">
      <c r="A37">
        <v>11</v>
      </c>
      <c r="B37">
        <v>2</v>
      </c>
      <c r="C37">
        <v>5</v>
      </c>
      <c r="E37" t="str">
        <f t="shared" si="0"/>
        <v>(11,2,5),</v>
      </c>
    </row>
    <row r="38" spans="1:5" x14ac:dyDescent="0.25">
      <c r="A38" s="2">
        <v>11</v>
      </c>
      <c r="B38">
        <v>11</v>
      </c>
      <c r="C38">
        <v>1</v>
      </c>
      <c r="E38" t="str">
        <f t="shared" si="0"/>
        <v>(11,11,1),</v>
      </c>
    </row>
    <row r="39" spans="1:5" x14ac:dyDescent="0.25">
      <c r="A39" s="2">
        <v>11</v>
      </c>
      <c r="B39">
        <v>13</v>
      </c>
      <c r="C39">
        <v>5</v>
      </c>
      <c r="E39" t="str">
        <f t="shared" si="0"/>
        <v>(11,13,5),</v>
      </c>
    </row>
    <row r="40" spans="1:5" x14ac:dyDescent="0.25">
      <c r="A40" s="2">
        <v>11</v>
      </c>
      <c r="B40">
        <v>7</v>
      </c>
      <c r="C40">
        <v>1</v>
      </c>
      <c r="E40" t="str">
        <f t="shared" si="0"/>
        <v>(11,7,1),</v>
      </c>
    </row>
    <row r="41" spans="1:5" x14ac:dyDescent="0.25">
      <c r="A41" s="2">
        <v>11</v>
      </c>
      <c r="B41">
        <v>16</v>
      </c>
      <c r="C41">
        <v>2</v>
      </c>
      <c r="E41" t="str">
        <f t="shared" si="0"/>
        <v>(11,16,2),</v>
      </c>
    </row>
    <row r="42" spans="1:5" x14ac:dyDescent="0.25">
      <c r="A42">
        <v>12</v>
      </c>
      <c r="B42">
        <v>3</v>
      </c>
      <c r="C42">
        <v>2</v>
      </c>
      <c r="E42" t="str">
        <f t="shared" si="0"/>
        <v>(12,3,2),</v>
      </c>
    </row>
    <row r="43" spans="1:5" x14ac:dyDescent="0.25">
      <c r="A43" s="2">
        <v>12</v>
      </c>
      <c r="B43">
        <v>18</v>
      </c>
      <c r="C43">
        <v>1</v>
      </c>
      <c r="E43" t="str">
        <f t="shared" si="0"/>
        <v>(12,18,1),</v>
      </c>
    </row>
    <row r="44" spans="1:5" x14ac:dyDescent="0.25">
      <c r="A44" s="2">
        <v>12</v>
      </c>
      <c r="B44">
        <v>10</v>
      </c>
      <c r="C44">
        <v>1</v>
      </c>
      <c r="E44" t="str">
        <f t="shared" si="0"/>
        <v>(12,10,1),</v>
      </c>
    </row>
    <row r="45" spans="1:5" x14ac:dyDescent="0.25">
      <c r="A45">
        <v>13</v>
      </c>
      <c r="B45">
        <v>4</v>
      </c>
      <c r="C45">
        <v>1</v>
      </c>
      <c r="E45" t="str">
        <f t="shared" si="0"/>
        <v>(13,4,1),</v>
      </c>
    </row>
    <row r="46" spans="1:5" x14ac:dyDescent="0.25">
      <c r="A46" s="2">
        <v>13</v>
      </c>
      <c r="B46">
        <v>19</v>
      </c>
      <c r="C46">
        <v>1</v>
      </c>
      <c r="E46" t="str">
        <f t="shared" si="0"/>
        <v>(13,19,1),</v>
      </c>
    </row>
    <row r="47" spans="1:5" x14ac:dyDescent="0.25">
      <c r="A47" s="2">
        <v>13</v>
      </c>
      <c r="B47">
        <v>20</v>
      </c>
      <c r="C47">
        <v>1</v>
      </c>
      <c r="E47" t="str">
        <f t="shared" si="0"/>
        <v>(13,20,1),</v>
      </c>
    </row>
    <row r="48" spans="1:5" x14ac:dyDescent="0.25">
      <c r="A48" s="2">
        <v>13</v>
      </c>
      <c r="B48">
        <v>12</v>
      </c>
      <c r="C48">
        <v>1</v>
      </c>
      <c r="E48" t="str">
        <f t="shared" si="0"/>
        <v>(13,12,1),</v>
      </c>
    </row>
    <row r="49" spans="1:5" x14ac:dyDescent="0.25">
      <c r="A49" s="2">
        <v>13</v>
      </c>
      <c r="B49">
        <v>3</v>
      </c>
      <c r="C49">
        <v>2</v>
      </c>
      <c r="E49" t="str">
        <f t="shared" si="0"/>
        <v>(13,3,2),</v>
      </c>
    </row>
    <row r="50" spans="1:5" x14ac:dyDescent="0.25">
      <c r="A50">
        <v>14</v>
      </c>
      <c r="B50">
        <v>5</v>
      </c>
      <c r="C50">
        <v>7</v>
      </c>
      <c r="E50" t="str">
        <f t="shared" si="0"/>
        <v>(14,5,7),</v>
      </c>
    </row>
    <row r="51" spans="1:5" x14ac:dyDescent="0.25">
      <c r="A51" s="2">
        <v>14</v>
      </c>
      <c r="B51">
        <v>15</v>
      </c>
      <c r="C51">
        <v>1</v>
      </c>
      <c r="E51" t="str">
        <f t="shared" si="0"/>
        <v>(14,15,1),</v>
      </c>
    </row>
    <row r="52" spans="1:5" x14ac:dyDescent="0.25">
      <c r="A52" s="2">
        <v>14</v>
      </c>
      <c r="B52">
        <v>17</v>
      </c>
      <c r="C52">
        <v>1</v>
      </c>
      <c r="E52" t="str">
        <f t="shared" si="0"/>
        <v>(14,17,1),</v>
      </c>
    </row>
    <row r="53" spans="1:5" x14ac:dyDescent="0.25">
      <c r="A53" s="2">
        <v>14</v>
      </c>
      <c r="B53">
        <v>4</v>
      </c>
      <c r="C53">
        <v>5</v>
      </c>
      <c r="E53" t="str">
        <f t="shared" si="0"/>
        <v>(14,4,5),</v>
      </c>
    </row>
    <row r="54" spans="1:5" x14ac:dyDescent="0.25">
      <c r="A54">
        <v>15</v>
      </c>
      <c r="B54">
        <v>6</v>
      </c>
      <c r="C54">
        <v>1</v>
      </c>
      <c r="E54" t="str">
        <f t="shared" si="0"/>
        <v>(15,6,1),</v>
      </c>
    </row>
    <row r="55" spans="1:5" x14ac:dyDescent="0.25">
      <c r="A55" s="2">
        <v>15</v>
      </c>
      <c r="B55">
        <v>12</v>
      </c>
      <c r="C55">
        <v>1</v>
      </c>
      <c r="E55" t="str">
        <f t="shared" si="0"/>
        <v>(15,12,1),</v>
      </c>
    </row>
    <row r="56" spans="1:5" x14ac:dyDescent="0.25">
      <c r="A56" s="2">
        <v>15</v>
      </c>
      <c r="B56">
        <v>16</v>
      </c>
      <c r="C56">
        <v>1</v>
      </c>
      <c r="E56" t="str">
        <f t="shared" si="0"/>
        <v>(15,16,1),</v>
      </c>
    </row>
    <row r="57" spans="1:5" x14ac:dyDescent="0.25">
      <c r="A57" s="2">
        <v>15</v>
      </c>
      <c r="B57">
        <v>10</v>
      </c>
      <c r="C57">
        <v>2</v>
      </c>
      <c r="E57" t="str">
        <f t="shared" si="0"/>
        <v>(15,10,2),</v>
      </c>
    </row>
    <row r="58" spans="1:5" x14ac:dyDescent="0.25">
      <c r="A58" s="2">
        <v>15</v>
      </c>
      <c r="B58">
        <v>19</v>
      </c>
      <c r="C58">
        <v>1</v>
      </c>
      <c r="E58" t="str">
        <f t="shared" si="0"/>
        <v>(15,19,1),</v>
      </c>
    </row>
    <row r="59" spans="1:5" x14ac:dyDescent="0.25">
      <c r="A59" s="2">
        <v>15</v>
      </c>
      <c r="B59">
        <v>5</v>
      </c>
      <c r="C59">
        <v>1</v>
      </c>
      <c r="E59" t="str">
        <f t="shared" si="0"/>
        <v>(15,5,1),</v>
      </c>
    </row>
    <row r="60" spans="1:5" x14ac:dyDescent="0.25">
      <c r="A60">
        <v>16</v>
      </c>
      <c r="B60">
        <v>7</v>
      </c>
      <c r="C60">
        <v>1</v>
      </c>
      <c r="E60" t="str">
        <f t="shared" si="0"/>
        <v>(16,7,1),</v>
      </c>
    </row>
    <row r="61" spans="1:5" x14ac:dyDescent="0.25">
      <c r="A61" s="2">
        <v>16</v>
      </c>
      <c r="B61">
        <v>13</v>
      </c>
      <c r="C61">
        <v>3</v>
      </c>
      <c r="E61" t="str">
        <f t="shared" si="0"/>
        <v>(16,13,3),</v>
      </c>
    </row>
    <row r="62" spans="1:5" x14ac:dyDescent="0.25">
      <c r="A62" s="2">
        <v>16</v>
      </c>
      <c r="B62">
        <v>1</v>
      </c>
      <c r="C62">
        <v>1</v>
      </c>
      <c r="E62" t="str">
        <f t="shared" si="0"/>
        <v>(16,1,1),</v>
      </c>
    </row>
    <row r="63" spans="1:5" x14ac:dyDescent="0.25">
      <c r="A63" s="2">
        <v>16</v>
      </c>
      <c r="B63">
        <v>11</v>
      </c>
      <c r="C63">
        <v>2</v>
      </c>
      <c r="E63" t="str">
        <f t="shared" si="0"/>
        <v>(16,11,2),</v>
      </c>
    </row>
    <row r="64" spans="1:5" x14ac:dyDescent="0.25">
      <c r="A64" s="2">
        <v>16</v>
      </c>
      <c r="B64">
        <v>6</v>
      </c>
      <c r="C64">
        <v>1</v>
      </c>
      <c r="E64" t="str">
        <f t="shared" si="0"/>
        <v>(16,6,1),</v>
      </c>
    </row>
    <row r="65" spans="1:5" x14ac:dyDescent="0.25">
      <c r="A65">
        <v>17</v>
      </c>
      <c r="B65">
        <v>9</v>
      </c>
      <c r="C65">
        <v>1</v>
      </c>
      <c r="E65" t="str">
        <f t="shared" si="0"/>
        <v>(17,9,1),</v>
      </c>
    </row>
    <row r="66" spans="1:5" x14ac:dyDescent="0.25">
      <c r="A66" s="2">
        <v>17</v>
      </c>
      <c r="B66">
        <v>11</v>
      </c>
      <c r="C66">
        <v>1</v>
      </c>
      <c r="E66" t="str">
        <f t="shared" si="0"/>
        <v>(17,11,1),</v>
      </c>
    </row>
    <row r="67" spans="1:5" x14ac:dyDescent="0.25">
      <c r="A67" s="2">
        <v>17</v>
      </c>
      <c r="B67">
        <v>12</v>
      </c>
      <c r="C67">
        <v>3</v>
      </c>
      <c r="E67" t="str">
        <f t="shared" ref="E67:E130" si="1">CONCATENATE("(",A67,",",B67,",",C67,"),")</f>
        <v>(17,12,3),</v>
      </c>
    </row>
    <row r="68" spans="1:5" x14ac:dyDescent="0.25">
      <c r="A68" s="2">
        <v>17</v>
      </c>
      <c r="B68">
        <v>2</v>
      </c>
      <c r="C68">
        <v>1</v>
      </c>
      <c r="E68" t="str">
        <f t="shared" si="1"/>
        <v>(17,2,1),</v>
      </c>
    </row>
    <row r="69" spans="1:5" x14ac:dyDescent="0.25">
      <c r="A69" s="2">
        <v>17</v>
      </c>
      <c r="B69">
        <v>14</v>
      </c>
      <c r="C69">
        <v>3</v>
      </c>
      <c r="E69" t="str">
        <f t="shared" si="1"/>
        <v>(17,14,3),</v>
      </c>
    </row>
    <row r="70" spans="1:5" x14ac:dyDescent="0.25">
      <c r="A70" s="2">
        <v>17</v>
      </c>
      <c r="B70">
        <v>7</v>
      </c>
      <c r="C70">
        <v>1</v>
      </c>
      <c r="E70" t="str">
        <f t="shared" si="1"/>
        <v>(17,7,1),</v>
      </c>
    </row>
    <row r="71" spans="1:5" x14ac:dyDescent="0.25">
      <c r="A71">
        <v>18</v>
      </c>
      <c r="B71">
        <v>5</v>
      </c>
      <c r="C71">
        <v>2</v>
      </c>
      <c r="E71" t="str">
        <f t="shared" si="1"/>
        <v>(18,5,2),</v>
      </c>
    </row>
    <row r="72" spans="1:5" x14ac:dyDescent="0.25">
      <c r="A72" s="2">
        <v>18</v>
      </c>
      <c r="B72">
        <v>3</v>
      </c>
      <c r="C72">
        <v>2</v>
      </c>
      <c r="E72" t="str">
        <f t="shared" si="1"/>
        <v>(18,3,2),</v>
      </c>
    </row>
    <row r="73" spans="1:5" x14ac:dyDescent="0.25">
      <c r="A73" s="2">
        <v>18</v>
      </c>
      <c r="B73">
        <v>12</v>
      </c>
      <c r="C73">
        <v>1</v>
      </c>
      <c r="E73" t="str">
        <f t="shared" si="1"/>
        <v>(18,12,1),</v>
      </c>
    </row>
    <row r="74" spans="1:5" x14ac:dyDescent="0.25">
      <c r="A74" s="2">
        <v>18</v>
      </c>
      <c r="B74">
        <v>9</v>
      </c>
      <c r="C74">
        <v>3</v>
      </c>
      <c r="E74" t="str">
        <f t="shared" si="1"/>
        <v>(18,9,3),</v>
      </c>
    </row>
    <row r="75" spans="1:5" x14ac:dyDescent="0.25">
      <c r="A75">
        <v>19</v>
      </c>
      <c r="B75">
        <v>8</v>
      </c>
      <c r="C75">
        <v>1</v>
      </c>
      <c r="E75" t="str">
        <f t="shared" si="1"/>
        <v>(19,8,1),</v>
      </c>
    </row>
    <row r="76" spans="1:5" x14ac:dyDescent="0.25">
      <c r="A76" s="2">
        <v>19</v>
      </c>
      <c r="B76">
        <v>14</v>
      </c>
      <c r="C76">
        <v>1</v>
      </c>
      <c r="E76" t="str">
        <f t="shared" si="1"/>
        <v>(19,14,1),</v>
      </c>
    </row>
    <row r="77" spans="1:5" x14ac:dyDescent="0.25">
      <c r="A77" s="2">
        <v>19</v>
      </c>
      <c r="B77">
        <v>19</v>
      </c>
      <c r="C77">
        <v>1</v>
      </c>
      <c r="E77" t="str">
        <f t="shared" si="1"/>
        <v>(19,19,1),</v>
      </c>
    </row>
    <row r="78" spans="1:5" x14ac:dyDescent="0.25">
      <c r="A78" s="2">
        <v>19</v>
      </c>
      <c r="B78">
        <v>4</v>
      </c>
      <c r="C78">
        <v>1</v>
      </c>
      <c r="E78" t="str">
        <f t="shared" si="1"/>
        <v>(19,4,1),</v>
      </c>
    </row>
    <row r="79" spans="1:5" x14ac:dyDescent="0.25">
      <c r="A79">
        <v>20</v>
      </c>
      <c r="B79">
        <v>6</v>
      </c>
      <c r="C79">
        <v>1</v>
      </c>
      <c r="E79" t="str">
        <f t="shared" si="1"/>
        <v>(20,6,1),</v>
      </c>
    </row>
    <row r="80" spans="1:5" x14ac:dyDescent="0.25">
      <c r="A80" s="2">
        <v>20</v>
      </c>
      <c r="B80">
        <v>18</v>
      </c>
      <c r="C80">
        <v>2</v>
      </c>
      <c r="E80" t="str">
        <f t="shared" si="1"/>
        <v>(20,18,2),</v>
      </c>
    </row>
    <row r="81" spans="1:5" x14ac:dyDescent="0.25">
      <c r="A81" s="2">
        <v>20</v>
      </c>
      <c r="B81">
        <v>5</v>
      </c>
      <c r="C81">
        <v>1</v>
      </c>
      <c r="E81" t="str">
        <f t="shared" si="1"/>
        <v>(20,5,1),</v>
      </c>
    </row>
    <row r="82" spans="1:5" x14ac:dyDescent="0.25">
      <c r="A82">
        <v>21</v>
      </c>
      <c r="B82">
        <v>3</v>
      </c>
      <c r="C82">
        <v>1</v>
      </c>
      <c r="E82" t="str">
        <f t="shared" si="1"/>
        <v>(21,3,1),</v>
      </c>
    </row>
    <row r="83" spans="1:5" x14ac:dyDescent="0.25">
      <c r="A83" s="2">
        <v>21</v>
      </c>
      <c r="B83">
        <v>17</v>
      </c>
      <c r="C83">
        <v>1</v>
      </c>
      <c r="E83" t="str">
        <f t="shared" si="1"/>
        <v>(21,17,1),</v>
      </c>
    </row>
    <row r="84" spans="1:5" x14ac:dyDescent="0.25">
      <c r="A84" s="2">
        <v>21</v>
      </c>
      <c r="B84">
        <v>6</v>
      </c>
      <c r="C84">
        <v>1</v>
      </c>
      <c r="E84" t="str">
        <f t="shared" si="1"/>
        <v>(21,6,1),</v>
      </c>
    </row>
    <row r="85" spans="1:5" x14ac:dyDescent="0.25">
      <c r="A85" s="2">
        <v>21</v>
      </c>
      <c r="B85">
        <v>2</v>
      </c>
      <c r="C85">
        <v>4</v>
      </c>
      <c r="E85" t="str">
        <f t="shared" si="1"/>
        <v>(21,2,4),</v>
      </c>
    </row>
    <row r="86" spans="1:5" x14ac:dyDescent="0.25">
      <c r="A86">
        <v>22</v>
      </c>
      <c r="B86">
        <v>2</v>
      </c>
      <c r="C86">
        <v>2</v>
      </c>
      <c r="E86" t="str">
        <f t="shared" si="1"/>
        <v>(22,2,2),</v>
      </c>
    </row>
    <row r="87" spans="1:5" x14ac:dyDescent="0.25">
      <c r="A87" s="2">
        <v>22</v>
      </c>
      <c r="B87">
        <v>20</v>
      </c>
      <c r="C87">
        <v>1</v>
      </c>
      <c r="E87" t="str">
        <f t="shared" si="1"/>
        <v>(22,20,1),</v>
      </c>
    </row>
    <row r="88" spans="1:5" x14ac:dyDescent="0.25">
      <c r="A88" s="2">
        <v>22</v>
      </c>
      <c r="B88">
        <v>7</v>
      </c>
      <c r="C88">
        <v>1</v>
      </c>
      <c r="E88" t="str">
        <f t="shared" si="1"/>
        <v>(22,7,1),</v>
      </c>
    </row>
    <row r="89" spans="1:5" x14ac:dyDescent="0.25">
      <c r="A89" s="2">
        <v>22</v>
      </c>
      <c r="B89">
        <v>1</v>
      </c>
      <c r="C89">
        <v>1</v>
      </c>
      <c r="E89" t="str">
        <f t="shared" si="1"/>
        <v>(22,1,1),</v>
      </c>
    </row>
    <row r="90" spans="1:5" x14ac:dyDescent="0.25">
      <c r="A90">
        <v>23</v>
      </c>
      <c r="B90">
        <v>1</v>
      </c>
      <c r="C90">
        <v>1</v>
      </c>
      <c r="E90" t="str">
        <f t="shared" si="1"/>
        <v>(23,1,1),</v>
      </c>
    </row>
    <row r="91" spans="1:5" x14ac:dyDescent="0.25">
      <c r="A91" s="2">
        <v>23</v>
      </c>
      <c r="B91">
        <v>16</v>
      </c>
      <c r="C91">
        <v>2</v>
      </c>
      <c r="E91" t="str">
        <f t="shared" si="1"/>
        <v>(23,16,2),</v>
      </c>
    </row>
    <row r="92" spans="1:5" x14ac:dyDescent="0.25">
      <c r="A92" s="2">
        <v>23</v>
      </c>
      <c r="B92">
        <v>9</v>
      </c>
      <c r="C92">
        <v>1</v>
      </c>
      <c r="E92" t="str">
        <f t="shared" si="1"/>
        <v>(23,9,1),</v>
      </c>
    </row>
    <row r="93" spans="1:5" x14ac:dyDescent="0.25">
      <c r="A93" s="2">
        <v>23</v>
      </c>
      <c r="B93">
        <v>4</v>
      </c>
      <c r="C93">
        <v>4</v>
      </c>
      <c r="E93" t="str">
        <f t="shared" si="1"/>
        <v>(23,4,4),</v>
      </c>
    </row>
    <row r="94" spans="1:5" x14ac:dyDescent="0.25">
      <c r="A94">
        <v>24</v>
      </c>
      <c r="B94">
        <v>4</v>
      </c>
      <c r="C94">
        <v>1</v>
      </c>
      <c r="E94" t="str">
        <f t="shared" si="1"/>
        <v>(24,4,1),</v>
      </c>
    </row>
    <row r="95" spans="1:5" x14ac:dyDescent="0.25">
      <c r="A95" s="2">
        <v>24</v>
      </c>
      <c r="B95">
        <v>10</v>
      </c>
      <c r="C95">
        <v>1</v>
      </c>
      <c r="E95" t="str">
        <f t="shared" si="1"/>
        <v>(24,10,1),</v>
      </c>
    </row>
    <row r="96" spans="1:5" x14ac:dyDescent="0.25">
      <c r="A96" s="2">
        <v>24</v>
      </c>
      <c r="B96">
        <v>15</v>
      </c>
      <c r="C96">
        <v>1</v>
      </c>
      <c r="E96" t="str">
        <f t="shared" si="1"/>
        <v>(24,15,1),</v>
      </c>
    </row>
    <row r="97" spans="1:5" x14ac:dyDescent="0.25">
      <c r="A97" s="2">
        <v>24</v>
      </c>
      <c r="B97">
        <v>7</v>
      </c>
      <c r="C97">
        <v>1</v>
      </c>
      <c r="E97" t="str">
        <f t="shared" si="1"/>
        <v>(24,7,1),</v>
      </c>
    </row>
    <row r="98" spans="1:5" x14ac:dyDescent="0.25">
      <c r="A98">
        <v>25</v>
      </c>
      <c r="B98">
        <v>7</v>
      </c>
      <c r="C98">
        <v>5</v>
      </c>
      <c r="E98" t="str">
        <f t="shared" si="1"/>
        <v>(25,7,5),</v>
      </c>
    </row>
    <row r="99" spans="1:5" x14ac:dyDescent="0.25">
      <c r="A99" s="2">
        <v>25</v>
      </c>
      <c r="B99">
        <v>12</v>
      </c>
      <c r="C99">
        <v>1</v>
      </c>
      <c r="E99" t="str">
        <f t="shared" si="1"/>
        <v>(25,12,1),</v>
      </c>
    </row>
    <row r="100" spans="1:5" x14ac:dyDescent="0.25">
      <c r="A100" s="2">
        <v>25</v>
      </c>
      <c r="B100">
        <v>11</v>
      </c>
      <c r="C100">
        <v>1</v>
      </c>
      <c r="E100" t="str">
        <f t="shared" si="1"/>
        <v>(25,11,1),</v>
      </c>
    </row>
    <row r="101" spans="1:5" x14ac:dyDescent="0.25">
      <c r="A101" s="2">
        <v>25</v>
      </c>
      <c r="B101">
        <v>9</v>
      </c>
      <c r="C101">
        <v>1</v>
      </c>
      <c r="E101" t="str">
        <f t="shared" si="1"/>
        <v>(25,9,1),</v>
      </c>
    </row>
    <row r="102" spans="1:5" x14ac:dyDescent="0.25">
      <c r="A102" s="2">
        <v>25</v>
      </c>
      <c r="B102">
        <v>5</v>
      </c>
      <c r="C102">
        <v>1</v>
      </c>
      <c r="E102" t="str">
        <f t="shared" si="1"/>
        <v>(25,5,1),</v>
      </c>
    </row>
    <row r="103" spans="1:5" x14ac:dyDescent="0.25">
      <c r="A103">
        <v>26</v>
      </c>
      <c r="B103">
        <v>5</v>
      </c>
      <c r="C103">
        <v>1</v>
      </c>
      <c r="E103" t="str">
        <f t="shared" si="1"/>
        <v>(26,5,1),</v>
      </c>
    </row>
    <row r="104" spans="1:5" x14ac:dyDescent="0.25">
      <c r="A104" s="2">
        <v>26</v>
      </c>
      <c r="B104">
        <v>17</v>
      </c>
      <c r="C104">
        <v>1</v>
      </c>
      <c r="E104" t="str">
        <f t="shared" si="1"/>
        <v>(26,17,1),</v>
      </c>
    </row>
    <row r="105" spans="1:5" x14ac:dyDescent="0.25">
      <c r="A105" s="2">
        <v>26</v>
      </c>
      <c r="B105">
        <v>18</v>
      </c>
      <c r="C105">
        <v>5</v>
      </c>
      <c r="E105" t="str">
        <f t="shared" si="1"/>
        <v>(26,18,5),</v>
      </c>
    </row>
    <row r="106" spans="1:5" x14ac:dyDescent="0.25">
      <c r="A106" s="2">
        <v>26</v>
      </c>
      <c r="B106">
        <v>6</v>
      </c>
      <c r="C106">
        <v>1</v>
      </c>
      <c r="E106" t="str">
        <f t="shared" si="1"/>
        <v>(26,6,1),</v>
      </c>
    </row>
    <row r="107" spans="1:5" x14ac:dyDescent="0.25">
      <c r="A107">
        <v>27</v>
      </c>
      <c r="B107">
        <v>6</v>
      </c>
      <c r="C107">
        <v>1</v>
      </c>
      <c r="E107" t="str">
        <f t="shared" si="1"/>
        <v>(27,6,1),</v>
      </c>
    </row>
    <row r="108" spans="1:5" x14ac:dyDescent="0.25">
      <c r="A108" s="2">
        <v>27</v>
      </c>
      <c r="B108">
        <v>19</v>
      </c>
      <c r="C108">
        <v>1</v>
      </c>
      <c r="E108" t="str">
        <f t="shared" si="1"/>
        <v>(27,19,1),</v>
      </c>
    </row>
    <row r="109" spans="1:5" x14ac:dyDescent="0.25">
      <c r="A109" s="2">
        <v>27</v>
      </c>
      <c r="B109">
        <v>20</v>
      </c>
      <c r="C109">
        <v>1</v>
      </c>
      <c r="E109" t="str">
        <f t="shared" si="1"/>
        <v>(27,20,1),</v>
      </c>
    </row>
    <row r="110" spans="1:5" x14ac:dyDescent="0.25">
      <c r="A110" s="2">
        <v>27</v>
      </c>
      <c r="B110">
        <v>10</v>
      </c>
      <c r="C110">
        <v>1</v>
      </c>
      <c r="E110" t="str">
        <f t="shared" si="1"/>
        <v>(27,10,1),</v>
      </c>
    </row>
    <row r="111" spans="1:5" x14ac:dyDescent="0.25">
      <c r="A111">
        <v>28</v>
      </c>
      <c r="B111">
        <v>10</v>
      </c>
      <c r="C111">
        <v>1</v>
      </c>
      <c r="E111" t="str">
        <f t="shared" si="1"/>
        <v>(28,10,1),</v>
      </c>
    </row>
    <row r="112" spans="1:5" x14ac:dyDescent="0.25">
      <c r="A112" s="2">
        <v>28</v>
      </c>
      <c r="B112">
        <v>11</v>
      </c>
      <c r="C112">
        <v>2</v>
      </c>
      <c r="E112" t="str">
        <f t="shared" si="1"/>
        <v>(28,11,2),</v>
      </c>
    </row>
    <row r="113" spans="1:5" x14ac:dyDescent="0.25">
      <c r="A113" s="2">
        <v>28</v>
      </c>
      <c r="B113">
        <v>2</v>
      </c>
      <c r="C113">
        <v>1</v>
      </c>
      <c r="E113" t="str">
        <f t="shared" si="1"/>
        <v>(28,2,1),</v>
      </c>
    </row>
    <row r="114" spans="1:5" x14ac:dyDescent="0.25">
      <c r="A114">
        <v>29</v>
      </c>
      <c r="B114">
        <v>2</v>
      </c>
      <c r="C114">
        <v>1</v>
      </c>
      <c r="E114" t="str">
        <f t="shared" si="1"/>
        <v>(29,2,1),</v>
      </c>
    </row>
    <row r="115" spans="1:5" x14ac:dyDescent="0.25">
      <c r="A115" s="2">
        <v>29</v>
      </c>
      <c r="B115">
        <v>14</v>
      </c>
      <c r="C115">
        <v>1</v>
      </c>
      <c r="E115" t="str">
        <f t="shared" si="1"/>
        <v>(29,14,1),</v>
      </c>
    </row>
    <row r="116" spans="1:5" x14ac:dyDescent="0.25">
      <c r="A116">
        <v>30</v>
      </c>
      <c r="B116">
        <v>8</v>
      </c>
      <c r="C116">
        <v>1</v>
      </c>
      <c r="E116" t="str">
        <f t="shared" si="1"/>
        <v>(30,8,1),</v>
      </c>
    </row>
    <row r="117" spans="1:5" x14ac:dyDescent="0.25">
      <c r="A117" s="2">
        <v>30</v>
      </c>
      <c r="B117">
        <v>12</v>
      </c>
      <c r="C117">
        <v>1</v>
      </c>
      <c r="E117" t="str">
        <f t="shared" si="1"/>
        <v>(30,12,1),</v>
      </c>
    </row>
    <row r="118" spans="1:5" x14ac:dyDescent="0.25">
      <c r="A118" s="2">
        <v>30</v>
      </c>
      <c r="B118">
        <v>13</v>
      </c>
      <c r="C118">
        <v>6</v>
      </c>
      <c r="E118" t="str">
        <f t="shared" si="1"/>
        <v>(30,13,6),</v>
      </c>
    </row>
    <row r="119" spans="1:5" x14ac:dyDescent="0.25">
      <c r="E119" t="str">
        <f t="shared" si="1"/>
        <v>(,,),</v>
      </c>
    </row>
    <row r="120" spans="1:5" x14ac:dyDescent="0.25">
      <c r="E120" t="str">
        <f t="shared" si="1"/>
        <v>(,,),</v>
      </c>
    </row>
    <row r="121" spans="1:5" x14ac:dyDescent="0.25">
      <c r="E121" t="str">
        <f t="shared" si="1"/>
        <v>(,,),</v>
      </c>
    </row>
    <row r="122" spans="1:5" x14ac:dyDescent="0.25">
      <c r="E122" t="str">
        <f t="shared" si="1"/>
        <v>(,,),</v>
      </c>
    </row>
    <row r="123" spans="1:5" x14ac:dyDescent="0.25">
      <c r="E123" t="str">
        <f t="shared" si="1"/>
        <v>(,,),</v>
      </c>
    </row>
    <row r="124" spans="1:5" x14ac:dyDescent="0.25">
      <c r="E124" t="str">
        <f t="shared" si="1"/>
        <v>(,,),</v>
      </c>
    </row>
    <row r="125" spans="1:5" x14ac:dyDescent="0.25">
      <c r="E125" t="str">
        <f t="shared" si="1"/>
        <v>(,,),</v>
      </c>
    </row>
    <row r="126" spans="1:5" x14ac:dyDescent="0.25">
      <c r="E126" t="str">
        <f t="shared" si="1"/>
        <v>(,,),</v>
      </c>
    </row>
    <row r="127" spans="1:5" x14ac:dyDescent="0.25">
      <c r="E127" t="str">
        <f t="shared" si="1"/>
        <v>(,,),</v>
      </c>
    </row>
    <row r="128" spans="1:5" x14ac:dyDescent="0.25">
      <c r="E128" t="str">
        <f t="shared" si="1"/>
        <v>(,,),</v>
      </c>
    </row>
    <row r="129" spans="5:5" x14ac:dyDescent="0.25">
      <c r="E129" t="str">
        <f t="shared" si="1"/>
        <v>(,,),</v>
      </c>
    </row>
    <row r="130" spans="5:5" x14ac:dyDescent="0.25">
      <c r="E130" t="str">
        <f t="shared" si="1"/>
        <v>(,,),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8"/>
  <sheetViews>
    <sheetView workbookViewId="0">
      <selection activeCell="E4" sqref="E4"/>
    </sheetView>
  </sheetViews>
  <sheetFormatPr defaultRowHeight="15" x14ac:dyDescent="0.25"/>
  <cols>
    <col min="2" max="2" width="10.85546875" bestFit="1" customWidth="1"/>
    <col min="11" max="11" width="18" bestFit="1" customWidth="1"/>
    <col min="12" max="12" width="16.5703125" bestFit="1" customWidth="1"/>
  </cols>
  <sheetData>
    <row r="1" spans="1:12" x14ac:dyDescent="0.25">
      <c r="A1" t="s">
        <v>101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K1" s="5" t="s">
        <v>159</v>
      </c>
      <c r="L1" t="s">
        <v>162</v>
      </c>
    </row>
    <row r="2" spans="1:12" x14ac:dyDescent="0.25">
      <c r="A2" s="3">
        <v>1</v>
      </c>
      <c r="B2" s="4">
        <v>45566</v>
      </c>
      <c r="C2" s="3">
        <v>1</v>
      </c>
      <c r="D2" s="3" t="s">
        <v>102</v>
      </c>
      <c r="E2" s="3" t="s">
        <v>103</v>
      </c>
      <c r="F2" s="3">
        <v>4.5</v>
      </c>
      <c r="G2" s="3">
        <v>2</v>
      </c>
      <c r="H2" s="3">
        <v>9</v>
      </c>
      <c r="K2" s="6">
        <v>1</v>
      </c>
      <c r="L2" s="7">
        <v>45</v>
      </c>
    </row>
    <row r="3" spans="1:12" x14ac:dyDescent="0.25">
      <c r="A3" s="3">
        <v>1</v>
      </c>
      <c r="B3" s="4">
        <v>45566</v>
      </c>
      <c r="C3" s="3">
        <v>1</v>
      </c>
      <c r="D3" s="3" t="s">
        <v>102</v>
      </c>
      <c r="E3" s="3" t="s">
        <v>104</v>
      </c>
      <c r="F3" s="3">
        <v>12</v>
      </c>
      <c r="G3" s="3">
        <v>1</v>
      </c>
      <c r="H3" s="3">
        <v>12</v>
      </c>
      <c r="K3" s="6">
        <v>2</v>
      </c>
      <c r="L3" s="7">
        <v>41.5</v>
      </c>
    </row>
    <row r="4" spans="1:12" x14ac:dyDescent="0.25">
      <c r="A4" s="3">
        <v>1</v>
      </c>
      <c r="B4" s="4">
        <v>45566</v>
      </c>
      <c r="C4" s="3">
        <v>1</v>
      </c>
      <c r="D4" s="3" t="s">
        <v>102</v>
      </c>
      <c r="E4" s="3" t="s">
        <v>104</v>
      </c>
      <c r="F4" s="3">
        <v>12</v>
      </c>
      <c r="G4" s="3">
        <v>2</v>
      </c>
      <c r="H4" s="3">
        <v>24</v>
      </c>
      <c r="K4" s="6">
        <v>3</v>
      </c>
      <c r="L4" s="7">
        <v>38.5</v>
      </c>
    </row>
    <row r="5" spans="1:12" x14ac:dyDescent="0.25">
      <c r="A5" s="3">
        <v>2</v>
      </c>
      <c r="B5" s="4">
        <v>45566</v>
      </c>
      <c r="C5" s="3">
        <v>2</v>
      </c>
      <c r="D5" s="3" t="s">
        <v>105</v>
      </c>
      <c r="E5" s="3" t="s">
        <v>106</v>
      </c>
      <c r="F5" s="3">
        <v>5</v>
      </c>
      <c r="G5" s="3">
        <v>1</v>
      </c>
      <c r="H5" s="3">
        <v>5</v>
      </c>
      <c r="K5" s="6">
        <v>4</v>
      </c>
      <c r="L5" s="7">
        <v>38</v>
      </c>
    </row>
    <row r="6" spans="1:12" x14ac:dyDescent="0.25">
      <c r="A6" s="3">
        <v>2</v>
      </c>
      <c r="B6" s="4">
        <v>45566</v>
      </c>
      <c r="C6" s="3">
        <v>2</v>
      </c>
      <c r="D6" s="3" t="s">
        <v>105</v>
      </c>
      <c r="E6" s="3" t="s">
        <v>107</v>
      </c>
      <c r="F6" s="3">
        <v>6.5</v>
      </c>
      <c r="G6" s="3">
        <v>1</v>
      </c>
      <c r="H6" s="3">
        <v>6.5</v>
      </c>
      <c r="K6" s="6">
        <v>5</v>
      </c>
      <c r="L6" s="7">
        <v>50</v>
      </c>
    </row>
    <row r="7" spans="1:12" x14ac:dyDescent="0.25">
      <c r="A7" s="3">
        <v>2</v>
      </c>
      <c r="B7" s="4">
        <v>45566</v>
      </c>
      <c r="C7" s="3">
        <v>2</v>
      </c>
      <c r="D7" s="3" t="s">
        <v>105</v>
      </c>
      <c r="E7" s="3" t="s">
        <v>108</v>
      </c>
      <c r="F7" s="3">
        <v>10</v>
      </c>
      <c r="G7" s="3">
        <v>2</v>
      </c>
      <c r="H7" s="3">
        <v>20</v>
      </c>
      <c r="K7" s="6">
        <v>6</v>
      </c>
      <c r="L7" s="7">
        <v>27</v>
      </c>
    </row>
    <row r="8" spans="1:12" x14ac:dyDescent="0.25">
      <c r="A8" s="3">
        <v>2</v>
      </c>
      <c r="B8" s="4">
        <v>45566</v>
      </c>
      <c r="C8" s="3">
        <v>2</v>
      </c>
      <c r="D8" s="3" t="s">
        <v>105</v>
      </c>
      <c r="E8" s="3" t="s">
        <v>108</v>
      </c>
      <c r="F8" s="3">
        <v>10</v>
      </c>
      <c r="G8" s="3">
        <v>1</v>
      </c>
      <c r="H8" s="3">
        <v>10</v>
      </c>
      <c r="K8" s="6">
        <v>7</v>
      </c>
      <c r="L8" s="7">
        <v>115</v>
      </c>
    </row>
    <row r="9" spans="1:12" x14ac:dyDescent="0.25">
      <c r="A9" s="3">
        <v>3</v>
      </c>
      <c r="B9" s="4">
        <v>45567</v>
      </c>
      <c r="C9" s="3">
        <v>3</v>
      </c>
      <c r="D9" s="3" t="s">
        <v>109</v>
      </c>
      <c r="E9" s="3" t="s">
        <v>110</v>
      </c>
      <c r="F9" s="3">
        <v>6</v>
      </c>
      <c r="G9" s="3">
        <v>1</v>
      </c>
      <c r="H9" s="3">
        <v>6</v>
      </c>
      <c r="K9" s="6">
        <v>8</v>
      </c>
      <c r="L9" s="7">
        <v>68.5</v>
      </c>
    </row>
    <row r="10" spans="1:12" x14ac:dyDescent="0.25">
      <c r="A10" s="3">
        <v>3</v>
      </c>
      <c r="B10" s="4">
        <v>45567</v>
      </c>
      <c r="C10" s="3">
        <v>3</v>
      </c>
      <c r="D10" s="3" t="s">
        <v>109</v>
      </c>
      <c r="E10" s="3" t="s">
        <v>111</v>
      </c>
      <c r="F10" s="3">
        <v>9.5</v>
      </c>
      <c r="G10" s="3">
        <v>1</v>
      </c>
      <c r="H10" s="3">
        <v>9.5</v>
      </c>
      <c r="K10" s="6">
        <v>9</v>
      </c>
      <c r="L10" s="7">
        <v>36</v>
      </c>
    </row>
    <row r="11" spans="1:12" x14ac:dyDescent="0.25">
      <c r="A11" s="3">
        <v>3</v>
      </c>
      <c r="B11" s="4">
        <v>45567</v>
      </c>
      <c r="C11" s="3">
        <v>3</v>
      </c>
      <c r="D11" s="3" t="s">
        <v>109</v>
      </c>
      <c r="E11" s="3" t="s">
        <v>112</v>
      </c>
      <c r="F11" s="3">
        <v>9</v>
      </c>
      <c r="G11" s="3">
        <v>1</v>
      </c>
      <c r="H11" s="3">
        <v>9</v>
      </c>
      <c r="K11" s="6">
        <v>10</v>
      </c>
      <c r="L11" s="7">
        <v>53.5</v>
      </c>
    </row>
    <row r="12" spans="1:12" x14ac:dyDescent="0.25">
      <c r="A12" s="3">
        <v>3</v>
      </c>
      <c r="B12" s="4">
        <v>45567</v>
      </c>
      <c r="C12" s="3">
        <v>3</v>
      </c>
      <c r="D12" s="3" t="s">
        <v>109</v>
      </c>
      <c r="E12" s="3" t="s">
        <v>113</v>
      </c>
      <c r="F12" s="3">
        <v>14</v>
      </c>
      <c r="G12" s="3">
        <v>1</v>
      </c>
      <c r="H12" s="3">
        <v>14</v>
      </c>
      <c r="K12" s="6">
        <v>11</v>
      </c>
      <c r="L12" s="7">
        <v>121</v>
      </c>
    </row>
    <row r="13" spans="1:12" x14ac:dyDescent="0.25">
      <c r="A13" s="3">
        <v>4</v>
      </c>
      <c r="B13" s="4">
        <v>45567</v>
      </c>
      <c r="C13" s="3">
        <v>4</v>
      </c>
      <c r="D13" s="3" t="s">
        <v>114</v>
      </c>
      <c r="E13" s="3" t="s">
        <v>107</v>
      </c>
      <c r="F13" s="3">
        <v>6.5</v>
      </c>
      <c r="G13" s="3">
        <v>2</v>
      </c>
      <c r="H13" s="3">
        <v>13</v>
      </c>
      <c r="K13" s="6">
        <v>12</v>
      </c>
      <c r="L13" s="7">
        <v>31.5</v>
      </c>
    </row>
    <row r="14" spans="1:12" x14ac:dyDescent="0.25">
      <c r="A14" s="3">
        <v>4</v>
      </c>
      <c r="B14" s="4">
        <v>45567</v>
      </c>
      <c r="C14" s="3">
        <v>4</v>
      </c>
      <c r="D14" s="3" t="s">
        <v>114</v>
      </c>
      <c r="E14" s="3" t="s">
        <v>115</v>
      </c>
      <c r="F14" s="3">
        <v>7</v>
      </c>
      <c r="G14" s="3">
        <v>1</v>
      </c>
      <c r="H14" s="3">
        <v>7</v>
      </c>
      <c r="K14" s="6">
        <v>13</v>
      </c>
      <c r="L14" s="7">
        <v>51</v>
      </c>
    </row>
    <row r="15" spans="1:12" x14ac:dyDescent="0.25">
      <c r="A15" s="3">
        <v>4</v>
      </c>
      <c r="B15" s="4">
        <v>45567</v>
      </c>
      <c r="C15" s="3">
        <v>4</v>
      </c>
      <c r="D15" s="3" t="s">
        <v>114</v>
      </c>
      <c r="E15" s="3" t="s">
        <v>112</v>
      </c>
      <c r="F15" s="3">
        <v>9</v>
      </c>
      <c r="G15" s="3">
        <v>2</v>
      </c>
      <c r="H15" s="3">
        <v>18</v>
      </c>
      <c r="K15" s="6">
        <v>14</v>
      </c>
      <c r="L15" s="7">
        <v>103</v>
      </c>
    </row>
    <row r="16" spans="1:12" x14ac:dyDescent="0.25">
      <c r="A16" s="3">
        <v>5</v>
      </c>
      <c r="B16" s="4">
        <v>45568</v>
      </c>
      <c r="C16" s="3">
        <v>5</v>
      </c>
      <c r="D16" s="3" t="s">
        <v>116</v>
      </c>
      <c r="E16" s="3" t="s">
        <v>117</v>
      </c>
      <c r="F16" s="3">
        <v>6</v>
      </c>
      <c r="G16" s="3">
        <v>1</v>
      </c>
      <c r="H16" s="3">
        <v>6</v>
      </c>
      <c r="K16" s="6">
        <v>15</v>
      </c>
      <c r="L16" s="7">
        <v>61.5</v>
      </c>
    </row>
    <row r="17" spans="1:12" x14ac:dyDescent="0.25">
      <c r="A17" s="3">
        <v>5</v>
      </c>
      <c r="B17" s="4">
        <v>45568</v>
      </c>
      <c r="C17" s="3">
        <v>5</v>
      </c>
      <c r="D17" s="3" t="s">
        <v>116</v>
      </c>
      <c r="E17" s="3" t="s">
        <v>104</v>
      </c>
      <c r="F17" s="3">
        <v>12</v>
      </c>
      <c r="G17" s="3">
        <v>1</v>
      </c>
      <c r="H17" s="3">
        <v>12</v>
      </c>
      <c r="K17" s="6">
        <v>16</v>
      </c>
      <c r="L17" s="7">
        <v>69.5</v>
      </c>
    </row>
    <row r="18" spans="1:12" x14ac:dyDescent="0.25">
      <c r="A18" s="3">
        <v>5</v>
      </c>
      <c r="B18" s="4">
        <v>45568</v>
      </c>
      <c r="C18" s="3">
        <v>5</v>
      </c>
      <c r="D18" s="3" t="s">
        <v>116</v>
      </c>
      <c r="E18" s="3" t="s">
        <v>118</v>
      </c>
      <c r="F18" s="3">
        <v>10.5</v>
      </c>
      <c r="G18" s="3">
        <v>2</v>
      </c>
      <c r="H18" s="3">
        <v>21</v>
      </c>
      <c r="K18" s="6">
        <v>17</v>
      </c>
      <c r="L18" s="7">
        <v>88.5</v>
      </c>
    </row>
    <row r="19" spans="1:12" x14ac:dyDescent="0.25">
      <c r="A19" s="3">
        <v>5</v>
      </c>
      <c r="B19" s="4">
        <v>45568</v>
      </c>
      <c r="C19" s="3">
        <v>5</v>
      </c>
      <c r="D19" s="3" t="s">
        <v>116</v>
      </c>
      <c r="E19" s="3" t="s">
        <v>119</v>
      </c>
      <c r="F19" s="3">
        <v>11</v>
      </c>
      <c r="G19" s="3">
        <v>1</v>
      </c>
      <c r="H19" s="3">
        <v>11</v>
      </c>
      <c r="K19" s="6">
        <v>18</v>
      </c>
      <c r="L19" s="7">
        <v>60</v>
      </c>
    </row>
    <row r="20" spans="1:12" x14ac:dyDescent="0.25">
      <c r="A20" s="3">
        <v>6</v>
      </c>
      <c r="B20" s="4">
        <v>45568</v>
      </c>
      <c r="C20" s="3">
        <v>1</v>
      </c>
      <c r="D20" s="3" t="s">
        <v>120</v>
      </c>
      <c r="E20" s="3" t="s">
        <v>121</v>
      </c>
      <c r="F20" s="3">
        <v>6.5</v>
      </c>
      <c r="G20" s="3">
        <v>2</v>
      </c>
      <c r="H20" s="3">
        <v>13</v>
      </c>
      <c r="K20" s="6">
        <v>19</v>
      </c>
      <c r="L20" s="7">
        <v>35.5</v>
      </c>
    </row>
    <row r="21" spans="1:12" x14ac:dyDescent="0.25">
      <c r="A21" s="3">
        <v>6</v>
      </c>
      <c r="B21" s="4">
        <v>45568</v>
      </c>
      <c r="C21" s="3">
        <v>1</v>
      </c>
      <c r="D21" s="3" t="s">
        <v>120</v>
      </c>
      <c r="E21" s="3" t="s">
        <v>113</v>
      </c>
      <c r="F21" s="3">
        <v>14</v>
      </c>
      <c r="G21" s="3">
        <v>1</v>
      </c>
      <c r="H21" s="3">
        <v>14</v>
      </c>
      <c r="K21" s="6">
        <v>20</v>
      </c>
      <c r="L21" s="7">
        <v>41</v>
      </c>
    </row>
    <row r="22" spans="1:12" x14ac:dyDescent="0.25">
      <c r="A22" s="3">
        <v>7</v>
      </c>
      <c r="B22" s="4">
        <v>45569</v>
      </c>
      <c r="C22" s="3">
        <v>2</v>
      </c>
      <c r="D22" s="3" t="s">
        <v>122</v>
      </c>
      <c r="E22" s="3" t="s">
        <v>123</v>
      </c>
      <c r="F22" s="3">
        <v>7.5</v>
      </c>
      <c r="G22" s="3">
        <v>8</v>
      </c>
      <c r="H22" s="3">
        <v>60</v>
      </c>
      <c r="K22" s="6">
        <v>21</v>
      </c>
      <c r="L22" s="7">
        <v>43</v>
      </c>
    </row>
    <row r="23" spans="1:12" x14ac:dyDescent="0.25">
      <c r="A23" s="3">
        <v>7</v>
      </c>
      <c r="B23" s="4">
        <v>45569</v>
      </c>
      <c r="C23" s="3">
        <v>2</v>
      </c>
      <c r="D23" s="3" t="s">
        <v>122</v>
      </c>
      <c r="E23" s="3" t="s">
        <v>124</v>
      </c>
      <c r="F23" s="3">
        <v>15</v>
      </c>
      <c r="G23" s="3">
        <v>2</v>
      </c>
      <c r="H23" s="3">
        <v>30</v>
      </c>
      <c r="K23" s="6">
        <v>22</v>
      </c>
      <c r="L23" s="7">
        <v>31</v>
      </c>
    </row>
    <row r="24" spans="1:12" x14ac:dyDescent="0.25">
      <c r="A24" s="3">
        <v>7</v>
      </c>
      <c r="B24" s="4">
        <v>45569</v>
      </c>
      <c r="C24" s="3">
        <v>2</v>
      </c>
      <c r="D24" s="3" t="s">
        <v>122</v>
      </c>
      <c r="E24" s="3" t="s">
        <v>125</v>
      </c>
      <c r="F24" s="3">
        <v>12.5</v>
      </c>
      <c r="G24" s="3">
        <v>1</v>
      </c>
      <c r="H24" s="3">
        <v>12.5</v>
      </c>
      <c r="K24" s="6">
        <v>23</v>
      </c>
      <c r="L24" s="7">
        <v>68.5</v>
      </c>
    </row>
    <row r="25" spans="1:12" x14ac:dyDescent="0.25">
      <c r="A25" s="3">
        <v>7</v>
      </c>
      <c r="B25" s="4">
        <v>45569</v>
      </c>
      <c r="C25" s="3">
        <v>2</v>
      </c>
      <c r="D25" s="3" t="s">
        <v>122</v>
      </c>
      <c r="E25" s="3" t="s">
        <v>125</v>
      </c>
      <c r="F25" s="3">
        <v>12.5</v>
      </c>
      <c r="G25" s="3">
        <v>1</v>
      </c>
      <c r="H25" s="3">
        <v>12.5</v>
      </c>
      <c r="K25" s="6">
        <v>24</v>
      </c>
      <c r="L25" s="7">
        <v>29</v>
      </c>
    </row>
    <row r="26" spans="1:12" x14ac:dyDescent="0.25">
      <c r="A26" s="3">
        <v>8</v>
      </c>
      <c r="B26" s="4">
        <v>45569</v>
      </c>
      <c r="C26" s="3">
        <v>3</v>
      </c>
      <c r="D26" s="3" t="s">
        <v>126</v>
      </c>
      <c r="E26" s="3" t="s">
        <v>127</v>
      </c>
      <c r="F26" s="3">
        <v>8</v>
      </c>
      <c r="G26" s="3">
        <v>1</v>
      </c>
      <c r="H26" s="3">
        <v>8</v>
      </c>
      <c r="K26" s="6">
        <v>25</v>
      </c>
      <c r="L26" s="7">
        <v>69.5</v>
      </c>
    </row>
    <row r="27" spans="1:12" x14ac:dyDescent="0.25">
      <c r="A27" s="3">
        <v>8</v>
      </c>
      <c r="B27" s="4">
        <v>45569</v>
      </c>
      <c r="C27" s="3">
        <v>3</v>
      </c>
      <c r="D27" s="3" t="s">
        <v>126</v>
      </c>
      <c r="E27" s="3" t="s">
        <v>108</v>
      </c>
      <c r="F27" s="3">
        <v>10</v>
      </c>
      <c r="G27" s="3">
        <v>1</v>
      </c>
      <c r="H27" s="3">
        <v>10</v>
      </c>
      <c r="K27" s="6">
        <v>26</v>
      </c>
      <c r="L27" s="7">
        <v>94</v>
      </c>
    </row>
    <row r="28" spans="1:12" x14ac:dyDescent="0.25">
      <c r="A28" s="3">
        <v>8</v>
      </c>
      <c r="B28" s="4">
        <v>45569</v>
      </c>
      <c r="C28" s="3">
        <v>3</v>
      </c>
      <c r="D28" s="3" t="s">
        <v>126</v>
      </c>
      <c r="E28" s="3" t="s">
        <v>118</v>
      </c>
      <c r="F28" s="3">
        <v>10.5</v>
      </c>
      <c r="G28" s="3">
        <v>1</v>
      </c>
      <c r="H28" s="3">
        <v>10.5</v>
      </c>
      <c r="K28" s="6">
        <v>27</v>
      </c>
      <c r="L28" s="7">
        <v>34</v>
      </c>
    </row>
    <row r="29" spans="1:12" x14ac:dyDescent="0.25">
      <c r="A29" s="3">
        <v>8</v>
      </c>
      <c r="B29" s="4">
        <v>45569</v>
      </c>
      <c r="C29" s="3">
        <v>3</v>
      </c>
      <c r="D29" s="3" t="s">
        <v>126</v>
      </c>
      <c r="E29" s="3" t="s">
        <v>128</v>
      </c>
      <c r="F29" s="3">
        <v>10</v>
      </c>
      <c r="G29" s="3">
        <v>4</v>
      </c>
      <c r="H29" s="3">
        <v>40</v>
      </c>
      <c r="K29" s="6">
        <v>28</v>
      </c>
      <c r="L29" s="7">
        <v>34.5</v>
      </c>
    </row>
    <row r="30" spans="1:12" x14ac:dyDescent="0.25">
      <c r="A30" s="3">
        <v>9</v>
      </c>
      <c r="B30" s="4">
        <v>45570</v>
      </c>
      <c r="C30" s="3">
        <v>4</v>
      </c>
      <c r="D30" s="3" t="s">
        <v>129</v>
      </c>
      <c r="E30" s="3" t="s">
        <v>130</v>
      </c>
      <c r="F30" s="3">
        <v>5.5</v>
      </c>
      <c r="G30" s="3">
        <v>2</v>
      </c>
      <c r="H30" s="3">
        <v>11</v>
      </c>
      <c r="K30" s="6">
        <v>29</v>
      </c>
      <c r="L30" s="7">
        <v>14</v>
      </c>
    </row>
    <row r="31" spans="1:12" x14ac:dyDescent="0.25">
      <c r="A31" s="3">
        <v>9</v>
      </c>
      <c r="B31" s="4">
        <v>45570</v>
      </c>
      <c r="C31" s="3">
        <v>4</v>
      </c>
      <c r="D31" s="3" t="s">
        <v>129</v>
      </c>
      <c r="E31" s="3" t="s">
        <v>119</v>
      </c>
      <c r="F31" s="3">
        <v>11</v>
      </c>
      <c r="G31" s="3">
        <v>1</v>
      </c>
      <c r="H31" s="3">
        <v>11</v>
      </c>
      <c r="K31" s="6">
        <v>30</v>
      </c>
      <c r="L31" s="7">
        <v>74.5</v>
      </c>
    </row>
    <row r="32" spans="1:12" x14ac:dyDescent="0.25">
      <c r="A32" s="3">
        <v>9</v>
      </c>
      <c r="B32" s="4">
        <v>45570</v>
      </c>
      <c r="C32" s="3">
        <v>4</v>
      </c>
      <c r="D32" s="3" t="s">
        <v>129</v>
      </c>
      <c r="E32" s="3" t="s">
        <v>113</v>
      </c>
      <c r="F32" s="3">
        <v>14</v>
      </c>
      <c r="G32" s="3">
        <v>1</v>
      </c>
      <c r="H32" s="3">
        <v>14</v>
      </c>
      <c r="K32" s="6" t="s">
        <v>160</v>
      </c>
      <c r="L32" s="7"/>
    </row>
    <row r="33" spans="1:12" x14ac:dyDescent="0.25">
      <c r="A33" s="3">
        <v>10</v>
      </c>
      <c r="B33" s="4">
        <v>45570</v>
      </c>
      <c r="C33" s="3">
        <v>5</v>
      </c>
      <c r="D33" s="3" t="s">
        <v>131</v>
      </c>
      <c r="E33" s="3" t="s">
        <v>103</v>
      </c>
      <c r="F33" s="3">
        <v>4.5</v>
      </c>
      <c r="G33" s="3">
        <v>1</v>
      </c>
      <c r="H33" s="3">
        <v>4.5</v>
      </c>
      <c r="K33" s="6" t="s">
        <v>161</v>
      </c>
      <c r="L33" s="7">
        <v>1667.5</v>
      </c>
    </row>
    <row r="34" spans="1:12" x14ac:dyDescent="0.25">
      <c r="A34" s="3">
        <v>10</v>
      </c>
      <c r="B34" s="4">
        <v>45570</v>
      </c>
      <c r="C34" s="3">
        <v>5</v>
      </c>
      <c r="D34" s="3" t="s">
        <v>131</v>
      </c>
      <c r="E34" s="3" t="s">
        <v>115</v>
      </c>
      <c r="F34" s="3">
        <v>7</v>
      </c>
      <c r="G34" s="3">
        <v>3</v>
      </c>
      <c r="H34" s="3">
        <v>21</v>
      </c>
    </row>
    <row r="35" spans="1:12" x14ac:dyDescent="0.25">
      <c r="A35" s="3">
        <v>10</v>
      </c>
      <c r="B35" s="4">
        <v>45570</v>
      </c>
      <c r="C35" s="3">
        <v>5</v>
      </c>
      <c r="D35" s="3" t="s">
        <v>131</v>
      </c>
      <c r="E35" s="3" t="s">
        <v>112</v>
      </c>
      <c r="F35" s="3">
        <v>9</v>
      </c>
      <c r="G35" s="3">
        <v>2</v>
      </c>
      <c r="H35" s="3">
        <v>18</v>
      </c>
    </row>
    <row r="36" spans="1:12" x14ac:dyDescent="0.25">
      <c r="A36" s="3">
        <v>10</v>
      </c>
      <c r="B36" s="4">
        <v>45570</v>
      </c>
      <c r="C36" s="3">
        <v>5</v>
      </c>
      <c r="D36" s="3" t="s">
        <v>131</v>
      </c>
      <c r="E36" s="3" t="s">
        <v>128</v>
      </c>
      <c r="F36" s="3">
        <v>10</v>
      </c>
      <c r="G36" s="3">
        <v>1</v>
      </c>
      <c r="H36" s="3">
        <v>10</v>
      </c>
    </row>
    <row r="37" spans="1:12" x14ac:dyDescent="0.25">
      <c r="A37" s="3">
        <v>11</v>
      </c>
      <c r="B37" s="4">
        <v>45571</v>
      </c>
      <c r="C37" s="3">
        <v>1</v>
      </c>
      <c r="D37" s="3" t="s">
        <v>132</v>
      </c>
      <c r="E37" s="3" t="s">
        <v>106</v>
      </c>
      <c r="F37" s="3">
        <v>5</v>
      </c>
      <c r="G37" s="3">
        <v>5</v>
      </c>
      <c r="H37" s="3">
        <v>25</v>
      </c>
    </row>
    <row r="38" spans="1:12" x14ac:dyDescent="0.25">
      <c r="A38" s="3">
        <v>11</v>
      </c>
      <c r="B38" s="4">
        <v>45571</v>
      </c>
      <c r="C38" s="3">
        <v>1</v>
      </c>
      <c r="D38" s="3" t="s">
        <v>132</v>
      </c>
      <c r="E38" s="3" t="s">
        <v>121</v>
      </c>
      <c r="F38" s="3">
        <v>6.5</v>
      </c>
      <c r="G38" s="3">
        <v>1</v>
      </c>
      <c r="H38" s="3">
        <v>6.5</v>
      </c>
    </row>
    <row r="39" spans="1:12" x14ac:dyDescent="0.25">
      <c r="A39" s="3">
        <v>11</v>
      </c>
      <c r="B39" s="4">
        <v>45571</v>
      </c>
      <c r="C39" s="3">
        <v>1</v>
      </c>
      <c r="D39" s="3" t="s">
        <v>132</v>
      </c>
      <c r="E39" s="3" t="s">
        <v>104</v>
      </c>
      <c r="F39" s="3">
        <v>12</v>
      </c>
      <c r="G39" s="3">
        <v>1</v>
      </c>
      <c r="H39" s="3">
        <v>12</v>
      </c>
    </row>
    <row r="40" spans="1:12" x14ac:dyDescent="0.25">
      <c r="A40" s="3">
        <v>11</v>
      </c>
      <c r="B40" s="4">
        <v>45571</v>
      </c>
      <c r="C40" s="3">
        <v>1</v>
      </c>
      <c r="D40" s="3" t="s">
        <v>132</v>
      </c>
      <c r="E40" s="3" t="s">
        <v>111</v>
      </c>
      <c r="F40" s="3">
        <v>9.5</v>
      </c>
      <c r="G40" s="3">
        <v>5</v>
      </c>
      <c r="H40" s="3">
        <v>47.5</v>
      </c>
    </row>
    <row r="41" spans="1:12" x14ac:dyDescent="0.25">
      <c r="A41" s="3">
        <v>11</v>
      </c>
      <c r="B41" s="4">
        <v>45571</v>
      </c>
      <c r="C41" s="3">
        <v>1</v>
      </c>
      <c r="D41" s="3" t="s">
        <v>132</v>
      </c>
      <c r="E41" s="3" t="s">
        <v>124</v>
      </c>
      <c r="F41" s="3">
        <v>15</v>
      </c>
      <c r="G41" s="3">
        <v>2</v>
      </c>
      <c r="H41" s="3">
        <v>30</v>
      </c>
    </row>
    <row r="42" spans="1:12" x14ac:dyDescent="0.25">
      <c r="A42" s="3">
        <v>12</v>
      </c>
      <c r="B42" s="4">
        <v>45571</v>
      </c>
      <c r="C42" s="3">
        <v>2</v>
      </c>
      <c r="D42" s="3" t="s">
        <v>133</v>
      </c>
      <c r="E42" s="3" t="s">
        <v>110</v>
      </c>
      <c r="F42" s="3">
        <v>6</v>
      </c>
      <c r="G42" s="3">
        <v>2</v>
      </c>
      <c r="H42" s="3">
        <v>12</v>
      </c>
    </row>
    <row r="43" spans="1:12" x14ac:dyDescent="0.25">
      <c r="A43" s="3">
        <v>12</v>
      </c>
      <c r="B43" s="4">
        <v>45571</v>
      </c>
      <c r="C43" s="3">
        <v>2</v>
      </c>
      <c r="D43" s="3" t="s">
        <v>133</v>
      </c>
      <c r="E43" s="3" t="s">
        <v>130</v>
      </c>
      <c r="F43" s="3">
        <v>5.5</v>
      </c>
      <c r="G43" s="3">
        <v>1</v>
      </c>
      <c r="H43" s="3">
        <v>5.5</v>
      </c>
    </row>
    <row r="44" spans="1:12" x14ac:dyDescent="0.25">
      <c r="A44" s="3">
        <v>12</v>
      </c>
      <c r="B44" s="4">
        <v>45571</v>
      </c>
      <c r="C44" s="3">
        <v>2</v>
      </c>
      <c r="D44" s="3" t="s">
        <v>133</v>
      </c>
      <c r="E44" s="3" t="s">
        <v>113</v>
      </c>
      <c r="F44" s="3">
        <v>14</v>
      </c>
      <c r="G44" s="3">
        <v>1</v>
      </c>
      <c r="H44" s="3">
        <v>14</v>
      </c>
    </row>
    <row r="45" spans="1:12" x14ac:dyDescent="0.25">
      <c r="A45" s="3">
        <v>13</v>
      </c>
      <c r="B45" s="4">
        <v>45572</v>
      </c>
      <c r="C45" s="3">
        <v>3</v>
      </c>
      <c r="D45" s="3" t="s">
        <v>134</v>
      </c>
      <c r="E45" s="3" t="s">
        <v>110</v>
      </c>
      <c r="F45" s="3">
        <v>6</v>
      </c>
      <c r="G45" s="3">
        <v>2</v>
      </c>
      <c r="H45" s="3">
        <v>12</v>
      </c>
    </row>
    <row r="46" spans="1:12" x14ac:dyDescent="0.25">
      <c r="A46" s="3">
        <v>13</v>
      </c>
      <c r="B46" s="4">
        <v>45572</v>
      </c>
      <c r="C46" s="3">
        <v>3</v>
      </c>
      <c r="D46" s="3" t="s">
        <v>134</v>
      </c>
      <c r="E46" s="3" t="s">
        <v>107</v>
      </c>
      <c r="F46" s="3">
        <v>6.5</v>
      </c>
      <c r="G46" s="3">
        <v>1</v>
      </c>
      <c r="H46" s="3">
        <v>6.5</v>
      </c>
    </row>
    <row r="47" spans="1:12" x14ac:dyDescent="0.25">
      <c r="A47" s="3">
        <v>13</v>
      </c>
      <c r="B47" s="4">
        <v>45572</v>
      </c>
      <c r="C47" s="3">
        <v>3</v>
      </c>
      <c r="D47" s="3" t="s">
        <v>134</v>
      </c>
      <c r="E47" s="3" t="s">
        <v>108</v>
      </c>
      <c r="F47" s="3">
        <v>10</v>
      </c>
      <c r="G47" s="3">
        <v>1</v>
      </c>
      <c r="H47" s="3">
        <v>10</v>
      </c>
    </row>
    <row r="48" spans="1:12" x14ac:dyDescent="0.25">
      <c r="A48" s="3">
        <v>13</v>
      </c>
      <c r="B48" s="4">
        <v>45572</v>
      </c>
      <c r="C48" s="3">
        <v>3</v>
      </c>
      <c r="D48" s="3" t="s">
        <v>134</v>
      </c>
      <c r="E48" s="3" t="s">
        <v>125</v>
      </c>
      <c r="F48" s="3">
        <v>12.5</v>
      </c>
      <c r="G48" s="3">
        <v>1</v>
      </c>
      <c r="H48" s="3">
        <v>12.5</v>
      </c>
    </row>
    <row r="49" spans="1:8" x14ac:dyDescent="0.25">
      <c r="A49" s="3">
        <v>13</v>
      </c>
      <c r="B49" s="4">
        <v>45572</v>
      </c>
      <c r="C49" s="3">
        <v>3</v>
      </c>
      <c r="D49" s="3" t="s">
        <v>134</v>
      </c>
      <c r="E49" s="3" t="s">
        <v>128</v>
      </c>
      <c r="F49" s="3">
        <v>10</v>
      </c>
      <c r="G49" s="3">
        <v>1</v>
      </c>
      <c r="H49" s="3">
        <v>10</v>
      </c>
    </row>
    <row r="50" spans="1:8" x14ac:dyDescent="0.25">
      <c r="A50" s="3">
        <v>14</v>
      </c>
      <c r="B50" s="4">
        <v>45572</v>
      </c>
      <c r="C50" s="3">
        <v>4</v>
      </c>
      <c r="D50" s="3" t="s">
        <v>135</v>
      </c>
      <c r="E50" s="3" t="s">
        <v>107</v>
      </c>
      <c r="F50" s="3">
        <v>6.5</v>
      </c>
      <c r="G50" s="3">
        <v>5</v>
      </c>
      <c r="H50" s="3">
        <v>32.5</v>
      </c>
    </row>
    <row r="51" spans="1:8" x14ac:dyDescent="0.25">
      <c r="A51" s="3">
        <v>14</v>
      </c>
      <c r="B51" s="4">
        <v>45572</v>
      </c>
      <c r="C51" s="3">
        <v>4</v>
      </c>
      <c r="D51" s="3" t="s">
        <v>135</v>
      </c>
      <c r="E51" s="3" t="s">
        <v>115</v>
      </c>
      <c r="F51" s="3">
        <v>7</v>
      </c>
      <c r="G51" s="3">
        <v>7</v>
      </c>
      <c r="H51" s="3">
        <v>49</v>
      </c>
    </row>
    <row r="52" spans="1:8" x14ac:dyDescent="0.25">
      <c r="A52" s="3">
        <v>14</v>
      </c>
      <c r="B52" s="4">
        <v>45572</v>
      </c>
      <c r="C52" s="3">
        <v>4</v>
      </c>
      <c r="D52" s="3" t="s">
        <v>135</v>
      </c>
      <c r="E52" s="3" t="s">
        <v>118</v>
      </c>
      <c r="F52" s="3">
        <v>10.5</v>
      </c>
      <c r="G52" s="3">
        <v>1</v>
      </c>
      <c r="H52" s="3">
        <v>10.5</v>
      </c>
    </row>
    <row r="53" spans="1:8" x14ac:dyDescent="0.25">
      <c r="A53" s="3">
        <v>14</v>
      </c>
      <c r="B53" s="4">
        <v>45572</v>
      </c>
      <c r="C53" s="3">
        <v>4</v>
      </c>
      <c r="D53" s="3" t="s">
        <v>135</v>
      </c>
      <c r="E53" s="3" t="s">
        <v>119</v>
      </c>
      <c r="F53" s="3">
        <v>11</v>
      </c>
      <c r="G53" s="3">
        <v>1</v>
      </c>
      <c r="H53" s="3">
        <v>11</v>
      </c>
    </row>
    <row r="54" spans="1:8" x14ac:dyDescent="0.25">
      <c r="A54" s="3">
        <v>15</v>
      </c>
      <c r="B54" s="4">
        <v>45573</v>
      </c>
      <c r="C54" s="3">
        <v>5</v>
      </c>
      <c r="D54" s="3" t="s">
        <v>136</v>
      </c>
      <c r="E54" s="3" t="s">
        <v>115</v>
      </c>
      <c r="F54" s="3">
        <v>7</v>
      </c>
      <c r="G54" s="3">
        <v>1</v>
      </c>
      <c r="H54" s="3">
        <v>7</v>
      </c>
    </row>
    <row r="55" spans="1:8" x14ac:dyDescent="0.25">
      <c r="A55" s="3">
        <v>15</v>
      </c>
      <c r="B55" s="4">
        <v>45573</v>
      </c>
      <c r="C55" s="3">
        <v>5</v>
      </c>
      <c r="D55" s="3" t="s">
        <v>136</v>
      </c>
      <c r="E55" s="3" t="s">
        <v>117</v>
      </c>
      <c r="F55" s="3">
        <v>6</v>
      </c>
      <c r="G55" s="3">
        <v>1</v>
      </c>
      <c r="H55" s="3">
        <v>6</v>
      </c>
    </row>
    <row r="56" spans="1:8" x14ac:dyDescent="0.25">
      <c r="A56" s="3">
        <v>15</v>
      </c>
      <c r="B56" s="4">
        <v>45573</v>
      </c>
      <c r="C56" s="3">
        <v>5</v>
      </c>
      <c r="D56" s="3" t="s">
        <v>136</v>
      </c>
      <c r="E56" s="3" t="s">
        <v>130</v>
      </c>
      <c r="F56" s="3">
        <v>5.5</v>
      </c>
      <c r="G56" s="3">
        <v>2</v>
      </c>
      <c r="H56" s="3">
        <v>11</v>
      </c>
    </row>
    <row r="57" spans="1:8" x14ac:dyDescent="0.25">
      <c r="A57" s="3">
        <v>15</v>
      </c>
      <c r="B57" s="4">
        <v>45573</v>
      </c>
      <c r="C57" s="3">
        <v>5</v>
      </c>
      <c r="D57" s="3" t="s">
        <v>136</v>
      </c>
      <c r="E57" s="3" t="s">
        <v>108</v>
      </c>
      <c r="F57" s="3">
        <v>10</v>
      </c>
      <c r="G57" s="3">
        <v>1</v>
      </c>
      <c r="H57" s="3">
        <v>10</v>
      </c>
    </row>
    <row r="58" spans="1:8" x14ac:dyDescent="0.25">
      <c r="A58" s="3">
        <v>15</v>
      </c>
      <c r="B58" s="4">
        <v>45573</v>
      </c>
      <c r="C58" s="3">
        <v>5</v>
      </c>
      <c r="D58" s="3" t="s">
        <v>136</v>
      </c>
      <c r="E58" s="3" t="s">
        <v>124</v>
      </c>
      <c r="F58" s="3">
        <v>15</v>
      </c>
      <c r="G58" s="3">
        <v>1</v>
      </c>
      <c r="H58" s="3">
        <v>15</v>
      </c>
    </row>
    <row r="59" spans="1:8" x14ac:dyDescent="0.25">
      <c r="A59" s="3">
        <v>15</v>
      </c>
      <c r="B59" s="4">
        <v>45573</v>
      </c>
      <c r="C59" s="3">
        <v>5</v>
      </c>
      <c r="D59" s="3" t="s">
        <v>136</v>
      </c>
      <c r="E59" s="3" t="s">
        <v>125</v>
      </c>
      <c r="F59" s="3">
        <v>12.5</v>
      </c>
      <c r="G59" s="3">
        <v>1</v>
      </c>
      <c r="H59" s="3">
        <v>12.5</v>
      </c>
    </row>
    <row r="60" spans="1:8" x14ac:dyDescent="0.25">
      <c r="A60" s="3">
        <v>16</v>
      </c>
      <c r="B60" s="4">
        <v>45573</v>
      </c>
      <c r="C60" s="3">
        <v>1</v>
      </c>
      <c r="D60" s="3" t="s">
        <v>137</v>
      </c>
      <c r="E60" s="3" t="s">
        <v>103</v>
      </c>
      <c r="F60" s="3">
        <v>4.5</v>
      </c>
      <c r="G60" s="3">
        <v>1</v>
      </c>
      <c r="H60" s="3">
        <v>4.5</v>
      </c>
    </row>
    <row r="61" spans="1:8" x14ac:dyDescent="0.25">
      <c r="A61" s="3">
        <v>16</v>
      </c>
      <c r="B61" s="4">
        <v>45573</v>
      </c>
      <c r="C61" s="3">
        <v>1</v>
      </c>
      <c r="D61" s="3" t="s">
        <v>137</v>
      </c>
      <c r="E61" s="3" t="s">
        <v>117</v>
      </c>
      <c r="F61" s="3">
        <v>6</v>
      </c>
      <c r="G61" s="3">
        <v>1</v>
      </c>
      <c r="H61" s="3">
        <v>6</v>
      </c>
    </row>
    <row r="62" spans="1:8" x14ac:dyDescent="0.25">
      <c r="A62" s="3">
        <v>16</v>
      </c>
      <c r="B62" s="4">
        <v>45573</v>
      </c>
      <c r="C62" s="3">
        <v>1</v>
      </c>
      <c r="D62" s="3" t="s">
        <v>137</v>
      </c>
      <c r="E62" s="3" t="s">
        <v>121</v>
      </c>
      <c r="F62" s="3">
        <v>6.5</v>
      </c>
      <c r="G62" s="3">
        <v>1</v>
      </c>
      <c r="H62" s="3">
        <v>6.5</v>
      </c>
    </row>
    <row r="63" spans="1:8" x14ac:dyDescent="0.25">
      <c r="A63" s="3">
        <v>16</v>
      </c>
      <c r="B63" s="4">
        <v>45573</v>
      </c>
      <c r="C63" s="3">
        <v>1</v>
      </c>
      <c r="D63" s="3" t="s">
        <v>137</v>
      </c>
      <c r="E63" s="3" t="s">
        <v>104</v>
      </c>
      <c r="F63" s="3">
        <v>12</v>
      </c>
      <c r="G63" s="3">
        <v>2</v>
      </c>
      <c r="H63" s="3">
        <v>24</v>
      </c>
    </row>
    <row r="64" spans="1:8" x14ac:dyDescent="0.25">
      <c r="A64" s="3">
        <v>16</v>
      </c>
      <c r="B64" s="4">
        <v>45573</v>
      </c>
      <c r="C64" s="3">
        <v>1</v>
      </c>
      <c r="D64" s="3" t="s">
        <v>137</v>
      </c>
      <c r="E64" s="3" t="s">
        <v>111</v>
      </c>
      <c r="F64" s="3">
        <v>9.5</v>
      </c>
      <c r="G64" s="3">
        <v>3</v>
      </c>
      <c r="H64" s="3">
        <v>28.5</v>
      </c>
    </row>
    <row r="65" spans="1:8" x14ac:dyDescent="0.25">
      <c r="A65" s="3">
        <v>17</v>
      </c>
      <c r="B65" s="4">
        <v>45574</v>
      </c>
      <c r="C65" s="3">
        <v>2</v>
      </c>
      <c r="D65" s="3" t="s">
        <v>138</v>
      </c>
      <c r="E65" s="3" t="s">
        <v>106</v>
      </c>
      <c r="F65" s="3">
        <v>5</v>
      </c>
      <c r="G65" s="3">
        <v>1</v>
      </c>
      <c r="H65" s="3">
        <v>5</v>
      </c>
    </row>
    <row r="66" spans="1:8" x14ac:dyDescent="0.25">
      <c r="A66" s="3">
        <v>17</v>
      </c>
      <c r="B66" s="4">
        <v>45574</v>
      </c>
      <c r="C66" s="3">
        <v>2</v>
      </c>
      <c r="D66" s="3" t="s">
        <v>138</v>
      </c>
      <c r="E66" s="3" t="s">
        <v>121</v>
      </c>
      <c r="F66" s="3">
        <v>6.5</v>
      </c>
      <c r="G66" s="3">
        <v>1</v>
      </c>
      <c r="H66" s="3">
        <v>6.5</v>
      </c>
    </row>
    <row r="67" spans="1:8" x14ac:dyDescent="0.25">
      <c r="A67" s="3">
        <v>17</v>
      </c>
      <c r="B67" s="4">
        <v>45574</v>
      </c>
      <c r="C67" s="3">
        <v>2</v>
      </c>
      <c r="D67" s="3" t="s">
        <v>138</v>
      </c>
      <c r="E67" s="3" t="s">
        <v>127</v>
      </c>
      <c r="F67" s="3">
        <v>8</v>
      </c>
      <c r="G67" s="3">
        <v>1</v>
      </c>
      <c r="H67" s="3">
        <v>8</v>
      </c>
    </row>
    <row r="68" spans="1:8" x14ac:dyDescent="0.25">
      <c r="A68" s="3">
        <v>17</v>
      </c>
      <c r="B68" s="4">
        <v>45574</v>
      </c>
      <c r="C68" s="3">
        <v>2</v>
      </c>
      <c r="D68" s="3" t="s">
        <v>138</v>
      </c>
      <c r="E68" s="3" t="s">
        <v>104</v>
      </c>
      <c r="F68" s="3">
        <v>12</v>
      </c>
      <c r="G68" s="3">
        <v>1</v>
      </c>
      <c r="H68" s="3">
        <v>12</v>
      </c>
    </row>
    <row r="69" spans="1:8" x14ac:dyDescent="0.25">
      <c r="A69" s="3">
        <v>17</v>
      </c>
      <c r="B69" s="4">
        <v>45574</v>
      </c>
      <c r="C69" s="3">
        <v>2</v>
      </c>
      <c r="D69" s="3" t="s">
        <v>138</v>
      </c>
      <c r="E69" s="3" t="s">
        <v>108</v>
      </c>
      <c r="F69" s="3">
        <v>10</v>
      </c>
      <c r="G69" s="3">
        <v>3</v>
      </c>
      <c r="H69" s="3">
        <v>30</v>
      </c>
    </row>
    <row r="70" spans="1:8" x14ac:dyDescent="0.25">
      <c r="A70" s="3">
        <v>17</v>
      </c>
      <c r="B70" s="4">
        <v>45574</v>
      </c>
      <c r="C70" s="3">
        <v>2</v>
      </c>
      <c r="D70" s="3" t="s">
        <v>138</v>
      </c>
      <c r="E70" s="3" t="s">
        <v>112</v>
      </c>
      <c r="F70" s="3">
        <v>9</v>
      </c>
      <c r="G70" s="3">
        <v>3</v>
      </c>
      <c r="H70" s="3">
        <v>27</v>
      </c>
    </row>
    <row r="71" spans="1:8" x14ac:dyDescent="0.25">
      <c r="A71" s="3">
        <v>18</v>
      </c>
      <c r="B71" s="4">
        <v>45574</v>
      </c>
      <c r="C71" s="3">
        <v>3</v>
      </c>
      <c r="D71" s="3" t="s">
        <v>139</v>
      </c>
      <c r="E71" s="3" t="s">
        <v>110</v>
      </c>
      <c r="F71" s="3">
        <v>6</v>
      </c>
      <c r="G71" s="3">
        <v>2</v>
      </c>
      <c r="H71" s="3">
        <v>12</v>
      </c>
    </row>
    <row r="72" spans="1:8" x14ac:dyDescent="0.25">
      <c r="A72" s="3">
        <v>18</v>
      </c>
      <c r="B72" s="4">
        <v>45574</v>
      </c>
      <c r="C72" s="3">
        <v>3</v>
      </c>
      <c r="D72" s="3" t="s">
        <v>139</v>
      </c>
      <c r="E72" s="3" t="s">
        <v>115</v>
      </c>
      <c r="F72" s="3">
        <v>7</v>
      </c>
      <c r="G72" s="3">
        <v>2</v>
      </c>
      <c r="H72" s="3">
        <v>14</v>
      </c>
    </row>
    <row r="73" spans="1:8" x14ac:dyDescent="0.25">
      <c r="A73" s="3">
        <v>18</v>
      </c>
      <c r="B73" s="4">
        <v>45574</v>
      </c>
      <c r="C73" s="3">
        <v>3</v>
      </c>
      <c r="D73" s="3" t="s">
        <v>139</v>
      </c>
      <c r="E73" s="3" t="s">
        <v>127</v>
      </c>
      <c r="F73" s="3">
        <v>8</v>
      </c>
      <c r="G73" s="3">
        <v>3</v>
      </c>
      <c r="H73" s="3">
        <v>24</v>
      </c>
    </row>
    <row r="74" spans="1:8" x14ac:dyDescent="0.25">
      <c r="A74" s="3">
        <v>18</v>
      </c>
      <c r="B74" s="4">
        <v>45574</v>
      </c>
      <c r="C74" s="3">
        <v>3</v>
      </c>
      <c r="D74" s="3" t="s">
        <v>139</v>
      </c>
      <c r="E74" s="3" t="s">
        <v>108</v>
      </c>
      <c r="F74" s="3">
        <v>10</v>
      </c>
      <c r="G74" s="3">
        <v>1</v>
      </c>
      <c r="H74" s="3">
        <v>10</v>
      </c>
    </row>
    <row r="75" spans="1:8" x14ac:dyDescent="0.25">
      <c r="A75" s="3">
        <v>19</v>
      </c>
      <c r="B75" s="4">
        <v>45574</v>
      </c>
      <c r="C75" s="3">
        <v>4</v>
      </c>
      <c r="D75" s="3" t="s">
        <v>140</v>
      </c>
      <c r="E75" s="3" t="s">
        <v>107</v>
      </c>
      <c r="F75" s="3">
        <v>6.5</v>
      </c>
      <c r="G75" s="3">
        <v>1</v>
      </c>
      <c r="H75" s="3">
        <v>6.5</v>
      </c>
    </row>
    <row r="76" spans="1:8" x14ac:dyDescent="0.25">
      <c r="A76" s="3">
        <v>19</v>
      </c>
      <c r="B76" s="4">
        <v>45574</v>
      </c>
      <c r="C76" s="3">
        <v>4</v>
      </c>
      <c r="D76" s="3" t="s">
        <v>140</v>
      </c>
      <c r="E76" s="3" t="s">
        <v>123</v>
      </c>
      <c r="F76" s="3">
        <v>7.5</v>
      </c>
      <c r="G76" s="3">
        <v>1</v>
      </c>
      <c r="H76" s="3">
        <v>7.5</v>
      </c>
    </row>
    <row r="77" spans="1:8" x14ac:dyDescent="0.25">
      <c r="A77" s="3">
        <v>19</v>
      </c>
      <c r="B77" s="4">
        <v>45574</v>
      </c>
      <c r="C77" s="3">
        <v>4</v>
      </c>
      <c r="D77" s="3" t="s">
        <v>140</v>
      </c>
      <c r="E77" s="3" t="s">
        <v>112</v>
      </c>
      <c r="F77" s="3">
        <v>9</v>
      </c>
      <c r="G77" s="3">
        <v>1</v>
      </c>
      <c r="H77" s="3">
        <v>9</v>
      </c>
    </row>
    <row r="78" spans="1:8" x14ac:dyDescent="0.25">
      <c r="A78" s="3">
        <v>19</v>
      </c>
      <c r="B78" s="4">
        <v>45574</v>
      </c>
      <c r="C78" s="3">
        <v>4</v>
      </c>
      <c r="D78" s="3" t="s">
        <v>140</v>
      </c>
      <c r="E78" s="3" t="s">
        <v>125</v>
      </c>
      <c r="F78" s="3">
        <v>12.5</v>
      </c>
      <c r="G78" s="3">
        <v>1</v>
      </c>
      <c r="H78" s="3">
        <v>12.5</v>
      </c>
    </row>
    <row r="79" spans="1:8" x14ac:dyDescent="0.25">
      <c r="A79" s="3">
        <v>20</v>
      </c>
      <c r="B79" s="4">
        <v>45575</v>
      </c>
      <c r="C79" s="3">
        <v>5</v>
      </c>
      <c r="D79" s="3" t="s">
        <v>141</v>
      </c>
      <c r="E79" s="3" t="s">
        <v>115</v>
      </c>
      <c r="F79" s="3">
        <v>7</v>
      </c>
      <c r="G79" s="3">
        <v>1</v>
      </c>
      <c r="H79" s="3">
        <v>7</v>
      </c>
    </row>
    <row r="80" spans="1:8" x14ac:dyDescent="0.25">
      <c r="A80" s="3">
        <v>20</v>
      </c>
      <c r="B80" s="4">
        <v>45575</v>
      </c>
      <c r="C80" s="3">
        <v>5</v>
      </c>
      <c r="D80" s="3" t="s">
        <v>141</v>
      </c>
      <c r="E80" s="3" t="s">
        <v>117</v>
      </c>
      <c r="F80" s="3">
        <v>6</v>
      </c>
      <c r="G80" s="3">
        <v>1</v>
      </c>
      <c r="H80" s="3">
        <v>6</v>
      </c>
    </row>
    <row r="81" spans="1:8" x14ac:dyDescent="0.25">
      <c r="A81" s="3">
        <v>20</v>
      </c>
      <c r="B81" s="4">
        <v>45575</v>
      </c>
      <c r="C81" s="3">
        <v>5</v>
      </c>
      <c r="D81" s="3" t="s">
        <v>141</v>
      </c>
      <c r="E81" s="3" t="s">
        <v>113</v>
      </c>
      <c r="F81" s="3">
        <v>14</v>
      </c>
      <c r="G81" s="3">
        <v>2</v>
      </c>
      <c r="H81" s="3">
        <v>28</v>
      </c>
    </row>
    <row r="82" spans="1:8" x14ac:dyDescent="0.25">
      <c r="A82" s="3">
        <v>21</v>
      </c>
      <c r="B82" s="4">
        <v>45575</v>
      </c>
      <c r="C82" s="3">
        <v>1</v>
      </c>
      <c r="D82" s="3" t="s">
        <v>142</v>
      </c>
      <c r="E82" s="3" t="s">
        <v>106</v>
      </c>
      <c r="F82" s="3">
        <v>5</v>
      </c>
      <c r="G82" s="3">
        <v>4</v>
      </c>
      <c r="H82" s="3">
        <v>20</v>
      </c>
    </row>
    <row r="83" spans="1:8" x14ac:dyDescent="0.25">
      <c r="A83" s="3">
        <v>21</v>
      </c>
      <c r="B83" s="4">
        <v>45575</v>
      </c>
      <c r="C83" s="3">
        <v>1</v>
      </c>
      <c r="D83" s="3" t="s">
        <v>142</v>
      </c>
      <c r="E83" s="3" t="s">
        <v>110</v>
      </c>
      <c r="F83" s="3">
        <v>6</v>
      </c>
      <c r="G83" s="3">
        <v>1</v>
      </c>
      <c r="H83" s="3">
        <v>6</v>
      </c>
    </row>
    <row r="84" spans="1:8" x14ac:dyDescent="0.25">
      <c r="A84" s="3">
        <v>21</v>
      </c>
      <c r="B84" s="4">
        <v>45575</v>
      </c>
      <c r="C84" s="3">
        <v>1</v>
      </c>
      <c r="D84" s="3" t="s">
        <v>142</v>
      </c>
      <c r="E84" s="3" t="s">
        <v>117</v>
      </c>
      <c r="F84" s="3">
        <v>6</v>
      </c>
      <c r="G84" s="3">
        <v>1</v>
      </c>
      <c r="H84" s="3">
        <v>6</v>
      </c>
    </row>
    <row r="85" spans="1:8" x14ac:dyDescent="0.25">
      <c r="A85" s="3">
        <v>21</v>
      </c>
      <c r="B85" s="4">
        <v>45575</v>
      </c>
      <c r="C85" s="3">
        <v>1</v>
      </c>
      <c r="D85" s="3" t="s">
        <v>142</v>
      </c>
      <c r="E85" s="3" t="s">
        <v>119</v>
      </c>
      <c r="F85" s="3">
        <v>11</v>
      </c>
      <c r="G85" s="3">
        <v>1</v>
      </c>
      <c r="H85" s="3">
        <v>11</v>
      </c>
    </row>
    <row r="86" spans="1:8" x14ac:dyDescent="0.25">
      <c r="A86" s="3">
        <v>22</v>
      </c>
      <c r="B86" s="4">
        <v>45576</v>
      </c>
      <c r="C86" s="3">
        <v>2</v>
      </c>
      <c r="D86" s="3" t="s">
        <v>143</v>
      </c>
      <c r="E86" s="3" t="s">
        <v>103</v>
      </c>
      <c r="F86" s="3">
        <v>4.5</v>
      </c>
      <c r="G86" s="3">
        <v>1</v>
      </c>
      <c r="H86" s="3">
        <v>4.5</v>
      </c>
    </row>
    <row r="87" spans="1:8" x14ac:dyDescent="0.25">
      <c r="A87" s="3">
        <v>22</v>
      </c>
      <c r="B87" s="4">
        <v>45576</v>
      </c>
      <c r="C87" s="3">
        <v>2</v>
      </c>
      <c r="D87" s="3" t="s">
        <v>143</v>
      </c>
      <c r="E87" s="3" t="s">
        <v>106</v>
      </c>
      <c r="F87" s="3">
        <v>5</v>
      </c>
      <c r="G87" s="3">
        <v>2</v>
      </c>
      <c r="H87" s="3">
        <v>10</v>
      </c>
    </row>
    <row r="88" spans="1:8" x14ac:dyDescent="0.25">
      <c r="A88" s="3">
        <v>22</v>
      </c>
      <c r="B88" s="4">
        <v>45576</v>
      </c>
      <c r="C88" s="3">
        <v>2</v>
      </c>
      <c r="D88" s="3" t="s">
        <v>143</v>
      </c>
      <c r="E88" s="3" t="s">
        <v>121</v>
      </c>
      <c r="F88" s="3">
        <v>6.5</v>
      </c>
      <c r="G88" s="3">
        <v>1</v>
      </c>
      <c r="H88" s="3">
        <v>6.5</v>
      </c>
    </row>
    <row r="89" spans="1:8" x14ac:dyDescent="0.25">
      <c r="A89" s="3">
        <v>22</v>
      </c>
      <c r="B89" s="4">
        <v>45576</v>
      </c>
      <c r="C89" s="3">
        <v>2</v>
      </c>
      <c r="D89" s="3" t="s">
        <v>143</v>
      </c>
      <c r="E89" s="3" t="s">
        <v>128</v>
      </c>
      <c r="F89" s="3">
        <v>10</v>
      </c>
      <c r="G89" s="3">
        <v>1</v>
      </c>
      <c r="H89" s="3">
        <v>10</v>
      </c>
    </row>
    <row r="90" spans="1:8" x14ac:dyDescent="0.25">
      <c r="A90" s="3">
        <v>23</v>
      </c>
      <c r="B90" s="4">
        <v>45576</v>
      </c>
      <c r="C90" s="3">
        <v>3</v>
      </c>
      <c r="D90" s="3" t="s">
        <v>144</v>
      </c>
      <c r="E90" s="3" t="s">
        <v>103</v>
      </c>
      <c r="F90" s="3">
        <v>4.5</v>
      </c>
      <c r="G90" s="3">
        <v>1</v>
      </c>
      <c r="H90" s="3">
        <v>4.5</v>
      </c>
    </row>
    <row r="91" spans="1:8" x14ac:dyDescent="0.25">
      <c r="A91" s="3">
        <v>23</v>
      </c>
      <c r="B91" s="4">
        <v>45576</v>
      </c>
      <c r="C91" s="3">
        <v>3</v>
      </c>
      <c r="D91" s="3" t="s">
        <v>144</v>
      </c>
      <c r="E91" s="3" t="s">
        <v>107</v>
      </c>
      <c r="F91" s="3">
        <v>6.5</v>
      </c>
      <c r="G91" s="3">
        <v>4</v>
      </c>
      <c r="H91" s="3">
        <v>26</v>
      </c>
    </row>
    <row r="92" spans="1:8" x14ac:dyDescent="0.25">
      <c r="A92" s="3">
        <v>23</v>
      </c>
      <c r="B92" s="4">
        <v>45576</v>
      </c>
      <c r="C92" s="3">
        <v>3</v>
      </c>
      <c r="D92" s="3" t="s">
        <v>144</v>
      </c>
      <c r="E92" s="3" t="s">
        <v>127</v>
      </c>
      <c r="F92" s="3">
        <v>8</v>
      </c>
      <c r="G92" s="3">
        <v>1</v>
      </c>
      <c r="H92" s="3">
        <v>8</v>
      </c>
    </row>
    <row r="93" spans="1:8" x14ac:dyDescent="0.25">
      <c r="A93" s="3">
        <v>23</v>
      </c>
      <c r="B93" s="4">
        <v>45576</v>
      </c>
      <c r="C93" s="3">
        <v>3</v>
      </c>
      <c r="D93" s="3" t="s">
        <v>144</v>
      </c>
      <c r="E93" s="3" t="s">
        <v>124</v>
      </c>
      <c r="F93" s="3">
        <v>15</v>
      </c>
      <c r="G93" s="3">
        <v>2</v>
      </c>
      <c r="H93" s="3">
        <v>30</v>
      </c>
    </row>
    <row r="94" spans="1:8" x14ac:dyDescent="0.25">
      <c r="A94" s="3">
        <v>24</v>
      </c>
      <c r="B94" s="4">
        <v>45577</v>
      </c>
      <c r="C94" s="3">
        <v>4</v>
      </c>
      <c r="D94" s="3" t="s">
        <v>145</v>
      </c>
      <c r="E94" s="3" t="s">
        <v>107</v>
      </c>
      <c r="F94" s="3">
        <v>6.5</v>
      </c>
      <c r="G94" s="3">
        <v>1</v>
      </c>
      <c r="H94" s="3">
        <v>6.5</v>
      </c>
    </row>
    <row r="95" spans="1:8" x14ac:dyDescent="0.25">
      <c r="A95" s="3">
        <v>24</v>
      </c>
      <c r="B95" s="4">
        <v>45577</v>
      </c>
      <c r="C95" s="3">
        <v>4</v>
      </c>
      <c r="D95" s="3" t="s">
        <v>145</v>
      </c>
      <c r="E95" s="3" t="s">
        <v>121</v>
      </c>
      <c r="F95" s="3">
        <v>6.5</v>
      </c>
      <c r="G95" s="3">
        <v>1</v>
      </c>
      <c r="H95" s="3">
        <v>6.5</v>
      </c>
    </row>
    <row r="96" spans="1:8" x14ac:dyDescent="0.25">
      <c r="A96" s="3">
        <v>24</v>
      </c>
      <c r="B96" s="4">
        <v>45577</v>
      </c>
      <c r="C96" s="3">
        <v>4</v>
      </c>
      <c r="D96" s="3" t="s">
        <v>145</v>
      </c>
      <c r="E96" s="3" t="s">
        <v>130</v>
      </c>
      <c r="F96" s="3">
        <v>5.5</v>
      </c>
      <c r="G96" s="3">
        <v>1</v>
      </c>
      <c r="H96" s="3">
        <v>5.5</v>
      </c>
    </row>
    <row r="97" spans="1:8" x14ac:dyDescent="0.25">
      <c r="A97" s="3">
        <v>24</v>
      </c>
      <c r="B97" s="4">
        <v>45577</v>
      </c>
      <c r="C97" s="3">
        <v>4</v>
      </c>
      <c r="D97" s="3" t="s">
        <v>145</v>
      </c>
      <c r="E97" s="3" t="s">
        <v>118</v>
      </c>
      <c r="F97" s="3">
        <v>10.5</v>
      </c>
      <c r="G97" s="3">
        <v>1</v>
      </c>
      <c r="H97" s="3">
        <v>10.5</v>
      </c>
    </row>
    <row r="98" spans="1:8" x14ac:dyDescent="0.25">
      <c r="A98" s="3">
        <v>25</v>
      </c>
      <c r="B98" s="4">
        <v>45577</v>
      </c>
      <c r="C98" s="3">
        <v>5</v>
      </c>
      <c r="D98" s="3" t="s">
        <v>146</v>
      </c>
      <c r="E98" s="3" t="s">
        <v>115</v>
      </c>
      <c r="F98" s="3">
        <v>7</v>
      </c>
      <c r="G98" s="3">
        <v>1</v>
      </c>
      <c r="H98" s="3">
        <v>7</v>
      </c>
    </row>
    <row r="99" spans="1:8" x14ac:dyDescent="0.25">
      <c r="A99" s="3">
        <v>25</v>
      </c>
      <c r="B99" s="4">
        <v>45577</v>
      </c>
      <c r="C99" s="3">
        <v>5</v>
      </c>
      <c r="D99" s="3" t="s">
        <v>146</v>
      </c>
      <c r="E99" s="3" t="s">
        <v>121</v>
      </c>
      <c r="F99" s="3">
        <v>6.5</v>
      </c>
      <c r="G99" s="3">
        <v>5</v>
      </c>
      <c r="H99" s="3">
        <v>32.5</v>
      </c>
    </row>
    <row r="100" spans="1:8" x14ac:dyDescent="0.25">
      <c r="A100" s="3">
        <v>25</v>
      </c>
      <c r="B100" s="4">
        <v>45577</v>
      </c>
      <c r="C100" s="3">
        <v>5</v>
      </c>
      <c r="D100" s="3" t="s">
        <v>146</v>
      </c>
      <c r="E100" s="3" t="s">
        <v>127</v>
      </c>
      <c r="F100" s="3">
        <v>8</v>
      </c>
      <c r="G100" s="3">
        <v>1</v>
      </c>
      <c r="H100" s="3">
        <v>8</v>
      </c>
    </row>
    <row r="101" spans="1:8" x14ac:dyDescent="0.25">
      <c r="A101" s="3">
        <v>25</v>
      </c>
      <c r="B101" s="4">
        <v>45577</v>
      </c>
      <c r="C101" s="3">
        <v>5</v>
      </c>
      <c r="D101" s="3" t="s">
        <v>146</v>
      </c>
      <c r="E101" s="3" t="s">
        <v>104</v>
      </c>
      <c r="F101" s="3">
        <v>12</v>
      </c>
      <c r="G101" s="3">
        <v>1</v>
      </c>
      <c r="H101" s="3">
        <v>12</v>
      </c>
    </row>
    <row r="102" spans="1:8" x14ac:dyDescent="0.25">
      <c r="A102" s="3">
        <v>25</v>
      </c>
      <c r="B102" s="4">
        <v>45577</v>
      </c>
      <c r="C102" s="3">
        <v>5</v>
      </c>
      <c r="D102" s="3" t="s">
        <v>146</v>
      </c>
      <c r="E102" s="3" t="s">
        <v>108</v>
      </c>
      <c r="F102" s="3">
        <v>10</v>
      </c>
      <c r="G102" s="3">
        <v>1</v>
      </c>
      <c r="H102" s="3">
        <v>10</v>
      </c>
    </row>
    <row r="103" spans="1:8" x14ac:dyDescent="0.25">
      <c r="A103" s="3">
        <v>26</v>
      </c>
      <c r="B103" s="4">
        <v>45578</v>
      </c>
      <c r="C103" s="3">
        <v>1</v>
      </c>
      <c r="D103" s="3" t="s">
        <v>147</v>
      </c>
      <c r="E103" s="3" t="s">
        <v>115</v>
      </c>
      <c r="F103" s="3">
        <v>7</v>
      </c>
      <c r="G103" s="3">
        <v>1</v>
      </c>
      <c r="H103" s="3">
        <v>7</v>
      </c>
    </row>
    <row r="104" spans="1:8" x14ac:dyDescent="0.25">
      <c r="A104" s="3">
        <v>26</v>
      </c>
      <c r="B104" s="4">
        <v>45578</v>
      </c>
      <c r="C104" s="3">
        <v>1</v>
      </c>
      <c r="D104" s="3" t="s">
        <v>147</v>
      </c>
      <c r="E104" s="3" t="s">
        <v>117</v>
      </c>
      <c r="F104" s="3">
        <v>6</v>
      </c>
      <c r="G104" s="3">
        <v>1</v>
      </c>
      <c r="H104" s="3">
        <v>6</v>
      </c>
    </row>
    <row r="105" spans="1:8" x14ac:dyDescent="0.25">
      <c r="A105" s="3">
        <v>26</v>
      </c>
      <c r="B105" s="4">
        <v>45578</v>
      </c>
      <c r="C105" s="3">
        <v>1</v>
      </c>
      <c r="D105" s="3" t="s">
        <v>147</v>
      </c>
      <c r="E105" s="3" t="s">
        <v>119</v>
      </c>
      <c r="F105" s="3">
        <v>11</v>
      </c>
      <c r="G105" s="3">
        <v>1</v>
      </c>
      <c r="H105" s="3">
        <v>11</v>
      </c>
    </row>
    <row r="106" spans="1:8" x14ac:dyDescent="0.25">
      <c r="A106" s="3">
        <v>26</v>
      </c>
      <c r="B106" s="4">
        <v>45578</v>
      </c>
      <c r="C106" s="3">
        <v>1</v>
      </c>
      <c r="D106" s="3" t="s">
        <v>147</v>
      </c>
      <c r="E106" s="3" t="s">
        <v>113</v>
      </c>
      <c r="F106" s="3">
        <v>14</v>
      </c>
      <c r="G106" s="3">
        <v>5</v>
      </c>
      <c r="H106" s="3">
        <v>70</v>
      </c>
    </row>
    <row r="107" spans="1:8" x14ac:dyDescent="0.25">
      <c r="A107" s="3">
        <v>27</v>
      </c>
      <c r="B107" s="4">
        <v>45578</v>
      </c>
      <c r="C107" s="3">
        <v>2</v>
      </c>
      <c r="D107" s="3" t="s">
        <v>148</v>
      </c>
      <c r="E107" s="3" t="s">
        <v>117</v>
      </c>
      <c r="F107" s="3">
        <v>6</v>
      </c>
      <c r="G107" s="3">
        <v>1</v>
      </c>
      <c r="H107" s="3">
        <v>6</v>
      </c>
    </row>
    <row r="108" spans="1:8" x14ac:dyDescent="0.25">
      <c r="A108" s="3">
        <v>27</v>
      </c>
      <c r="B108" s="4">
        <v>45578</v>
      </c>
      <c r="C108" s="3">
        <v>2</v>
      </c>
      <c r="D108" s="3" t="s">
        <v>148</v>
      </c>
      <c r="E108" s="3" t="s">
        <v>130</v>
      </c>
      <c r="F108" s="3">
        <v>5.5</v>
      </c>
      <c r="G108" s="3">
        <v>1</v>
      </c>
      <c r="H108" s="3">
        <v>5.5</v>
      </c>
    </row>
    <row r="109" spans="1:8" x14ac:dyDescent="0.25">
      <c r="A109" s="3">
        <v>27</v>
      </c>
      <c r="B109" s="4">
        <v>45578</v>
      </c>
      <c r="C109" s="3">
        <v>2</v>
      </c>
      <c r="D109" s="3" t="s">
        <v>148</v>
      </c>
      <c r="E109" s="3" t="s">
        <v>125</v>
      </c>
      <c r="F109" s="3">
        <v>12.5</v>
      </c>
      <c r="G109" s="3">
        <v>1</v>
      </c>
      <c r="H109" s="3">
        <v>12.5</v>
      </c>
    </row>
    <row r="110" spans="1:8" x14ac:dyDescent="0.25">
      <c r="A110" s="3">
        <v>27</v>
      </c>
      <c r="B110" s="4">
        <v>45578</v>
      </c>
      <c r="C110" s="3">
        <v>2</v>
      </c>
      <c r="D110" s="3" t="s">
        <v>148</v>
      </c>
      <c r="E110" s="3" t="s">
        <v>128</v>
      </c>
      <c r="F110" s="3">
        <v>10</v>
      </c>
      <c r="G110" s="3">
        <v>1</v>
      </c>
      <c r="H110" s="3">
        <v>10</v>
      </c>
    </row>
    <row r="111" spans="1:8" x14ac:dyDescent="0.25">
      <c r="A111" s="3">
        <v>28</v>
      </c>
      <c r="B111" s="4">
        <v>45579</v>
      </c>
      <c r="C111" s="3">
        <v>3</v>
      </c>
      <c r="D111" s="3" t="s">
        <v>149</v>
      </c>
      <c r="E111" s="3" t="s">
        <v>106</v>
      </c>
      <c r="F111" s="3">
        <v>5</v>
      </c>
      <c r="G111" s="3">
        <v>1</v>
      </c>
      <c r="H111" s="3">
        <v>5</v>
      </c>
    </row>
    <row r="112" spans="1:8" x14ac:dyDescent="0.25">
      <c r="A112" s="3">
        <v>28</v>
      </c>
      <c r="B112" s="4">
        <v>45579</v>
      </c>
      <c r="C112" s="3">
        <v>3</v>
      </c>
      <c r="D112" s="3" t="s">
        <v>149</v>
      </c>
      <c r="E112" s="3" t="s">
        <v>130</v>
      </c>
      <c r="F112" s="3">
        <v>5.5</v>
      </c>
      <c r="G112" s="3">
        <v>1</v>
      </c>
      <c r="H112" s="3">
        <v>5.5</v>
      </c>
    </row>
    <row r="113" spans="1:8" x14ac:dyDescent="0.25">
      <c r="A113" s="3">
        <v>28</v>
      </c>
      <c r="B113" s="4">
        <v>45579</v>
      </c>
      <c r="C113" s="3">
        <v>3</v>
      </c>
      <c r="D113" s="3" t="s">
        <v>149</v>
      </c>
      <c r="E113" s="3" t="s">
        <v>104</v>
      </c>
      <c r="F113" s="3">
        <v>12</v>
      </c>
      <c r="G113" s="3">
        <v>2</v>
      </c>
      <c r="H113" s="3">
        <v>24</v>
      </c>
    </row>
    <row r="114" spans="1:8" x14ac:dyDescent="0.25">
      <c r="A114" s="3">
        <v>29</v>
      </c>
      <c r="B114" s="4">
        <v>45579</v>
      </c>
      <c r="C114" s="3">
        <v>4</v>
      </c>
      <c r="D114" s="3" t="s">
        <v>150</v>
      </c>
      <c r="E114" s="3" t="s">
        <v>106</v>
      </c>
      <c r="F114" s="3">
        <v>5</v>
      </c>
      <c r="G114" s="3">
        <v>1</v>
      </c>
      <c r="H114" s="3">
        <v>5</v>
      </c>
    </row>
    <row r="115" spans="1:8" x14ac:dyDescent="0.25">
      <c r="A115" s="3">
        <v>29</v>
      </c>
      <c r="B115" s="4">
        <v>45579</v>
      </c>
      <c r="C115" s="3">
        <v>4</v>
      </c>
      <c r="D115" s="3" t="s">
        <v>150</v>
      </c>
      <c r="E115" s="3" t="s">
        <v>112</v>
      </c>
      <c r="F115" s="3">
        <v>9</v>
      </c>
      <c r="G115" s="3">
        <v>1</v>
      </c>
      <c r="H115" s="3">
        <v>9</v>
      </c>
    </row>
    <row r="116" spans="1:8" x14ac:dyDescent="0.25">
      <c r="A116" s="3">
        <v>30</v>
      </c>
      <c r="B116" s="4">
        <v>45580</v>
      </c>
      <c r="C116" s="3">
        <v>5</v>
      </c>
      <c r="D116" s="3" t="s">
        <v>151</v>
      </c>
      <c r="E116" s="3" t="s">
        <v>123</v>
      </c>
      <c r="F116" s="3">
        <v>7.5</v>
      </c>
      <c r="G116" s="3">
        <v>1</v>
      </c>
      <c r="H116" s="3">
        <v>7.5</v>
      </c>
    </row>
    <row r="117" spans="1:8" x14ac:dyDescent="0.25">
      <c r="A117" s="3">
        <v>30</v>
      </c>
      <c r="B117" s="4">
        <v>45580</v>
      </c>
      <c r="C117" s="3">
        <v>5</v>
      </c>
      <c r="D117" s="3" t="s">
        <v>151</v>
      </c>
      <c r="E117" s="3" t="s">
        <v>108</v>
      </c>
      <c r="F117" s="3">
        <v>10</v>
      </c>
      <c r="G117" s="3">
        <v>1</v>
      </c>
      <c r="H117" s="3">
        <v>10</v>
      </c>
    </row>
    <row r="118" spans="1:8" x14ac:dyDescent="0.25">
      <c r="A118" s="3">
        <v>30</v>
      </c>
      <c r="B118" s="4">
        <v>45580</v>
      </c>
      <c r="C118" s="3">
        <v>5</v>
      </c>
      <c r="D118" s="3" t="s">
        <v>151</v>
      </c>
      <c r="E118" s="3" t="s">
        <v>111</v>
      </c>
      <c r="F118" s="3">
        <v>9.5</v>
      </c>
      <c r="G118" s="3">
        <v>6</v>
      </c>
      <c r="H118" s="3">
        <v>57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5A3F-12E6-4E7A-865A-F4DCFB4465D4}">
  <dimension ref="A1:Y119"/>
  <sheetViews>
    <sheetView tabSelected="1" topLeftCell="L1" workbookViewId="0">
      <selection activeCell="P17" sqref="P17"/>
    </sheetView>
  </sheetViews>
  <sheetFormatPr defaultRowHeight="15" x14ac:dyDescent="0.25"/>
  <cols>
    <col min="1" max="1" width="11.28515625" bestFit="1" customWidth="1"/>
    <col min="2" max="2" width="17.28515625" bestFit="1" customWidth="1"/>
    <col min="3" max="3" width="49.5703125" bestFit="1" customWidth="1"/>
    <col min="4" max="4" width="6" bestFit="1" customWidth="1"/>
    <col min="7" max="7" width="14" bestFit="1" customWidth="1"/>
    <col min="10" max="10" width="9.140625" style="9"/>
    <col min="20" max="21" width="9.140625" style="9"/>
    <col min="24" max="24" width="18" bestFit="1" customWidth="1"/>
    <col min="25" max="25" width="13.5703125" bestFit="1" customWidth="1"/>
  </cols>
  <sheetData>
    <row r="1" spans="1:25" x14ac:dyDescent="0.25">
      <c r="A1" t="s">
        <v>183</v>
      </c>
      <c r="B1" t="s">
        <v>184</v>
      </c>
      <c r="C1" t="s">
        <v>185</v>
      </c>
      <c r="D1" t="s">
        <v>186</v>
      </c>
      <c r="F1" t="s">
        <v>101</v>
      </c>
      <c r="G1" t="s">
        <v>188</v>
      </c>
      <c r="H1" t="s">
        <v>189</v>
      </c>
      <c r="I1" t="s">
        <v>190</v>
      </c>
      <c r="J1" s="9" t="s">
        <v>202</v>
      </c>
      <c r="P1" t="s">
        <v>101</v>
      </c>
      <c r="Q1" t="s">
        <v>183</v>
      </c>
      <c r="R1" t="s">
        <v>191</v>
      </c>
      <c r="T1" s="9" t="s">
        <v>186</v>
      </c>
      <c r="X1" s="5" t="s">
        <v>159</v>
      </c>
      <c r="Y1" t="s">
        <v>203</v>
      </c>
    </row>
    <row r="2" spans="1:25" x14ac:dyDescent="0.25">
      <c r="A2" s="3">
        <v>1</v>
      </c>
      <c r="B2" s="3" t="s">
        <v>103</v>
      </c>
      <c r="C2" s="3" t="s">
        <v>163</v>
      </c>
      <c r="D2" s="3">
        <v>4.5</v>
      </c>
      <c r="F2">
        <v>1</v>
      </c>
      <c r="G2" s="8">
        <v>45566</v>
      </c>
      <c r="H2">
        <v>1</v>
      </c>
      <c r="I2" t="s">
        <v>102</v>
      </c>
      <c r="J2" s="9">
        <f>SUMIFS(U:U,P:P,F2)</f>
        <v>41</v>
      </c>
      <c r="N2" t="str">
        <f>CONCATENATE("(",P2,", ",Q2,", ",R2,", ",S2,"),")</f>
        <v>(1, 1, 2, 9),</v>
      </c>
      <c r="P2">
        <v>1</v>
      </c>
      <c r="Q2">
        <v>1</v>
      </c>
      <c r="R2">
        <v>2</v>
      </c>
      <c r="S2">
        <v>9</v>
      </c>
      <c r="T2" s="9">
        <f>VLOOKUP(Q2,A:D,4,FALSE)</f>
        <v>4.5</v>
      </c>
      <c r="U2" s="9">
        <f>T2*R2</f>
        <v>9</v>
      </c>
      <c r="X2" s="10">
        <v>45566</v>
      </c>
      <c r="Y2" s="7">
        <v>86</v>
      </c>
    </row>
    <row r="3" spans="1:25" x14ac:dyDescent="0.25">
      <c r="A3" s="3">
        <v>2</v>
      </c>
      <c r="B3" s="3" t="s">
        <v>106</v>
      </c>
      <c r="C3" s="3" t="s">
        <v>164</v>
      </c>
      <c r="D3" s="3">
        <v>5</v>
      </c>
      <c r="F3">
        <v>2</v>
      </c>
      <c r="G3" s="8">
        <v>45566</v>
      </c>
      <c r="H3">
        <v>2</v>
      </c>
      <c r="I3" t="s">
        <v>105</v>
      </c>
      <c r="J3" s="9">
        <f t="shared" ref="J3:J32" si="0">SUMIFS(U:U,P:P,F3)</f>
        <v>36</v>
      </c>
      <c r="N3" t="str">
        <f t="shared" ref="N3:N66" si="1">CONCATENATE("(",P3,", ",Q3,", ",R3,", ",S3,"),")</f>
        <v>(1, 11, 1, 12),</v>
      </c>
      <c r="P3">
        <v>1</v>
      </c>
      <c r="Q3">
        <v>11</v>
      </c>
      <c r="R3">
        <v>1</v>
      </c>
      <c r="S3">
        <v>12</v>
      </c>
      <c r="T3" s="9">
        <f t="shared" ref="T3:T66" si="2">VLOOKUP(Q3,A:D,4,FALSE)</f>
        <v>12</v>
      </c>
      <c r="U3" s="9">
        <f t="shared" ref="U3:U66" si="3">T3*R3</f>
        <v>12</v>
      </c>
      <c r="X3" s="10">
        <v>45567</v>
      </c>
      <c r="Y3" s="7">
        <v>76.5</v>
      </c>
    </row>
    <row r="4" spans="1:25" x14ac:dyDescent="0.25">
      <c r="A4" s="3">
        <v>3</v>
      </c>
      <c r="B4" s="3" t="s">
        <v>110</v>
      </c>
      <c r="C4" s="3" t="s">
        <v>165</v>
      </c>
      <c r="D4" s="3">
        <v>6</v>
      </c>
      <c r="F4">
        <v>3</v>
      </c>
      <c r="G4" s="8">
        <v>45567</v>
      </c>
      <c r="H4">
        <v>3</v>
      </c>
      <c r="I4" t="s">
        <v>109</v>
      </c>
      <c r="J4" s="9">
        <f t="shared" si="0"/>
        <v>38.5</v>
      </c>
      <c r="N4" t="str">
        <f t="shared" si="1"/>
        <v>(1, 12, 2, 20),</v>
      </c>
      <c r="P4">
        <v>1</v>
      </c>
      <c r="Q4">
        <v>12</v>
      </c>
      <c r="R4">
        <v>2</v>
      </c>
      <c r="S4">
        <v>20</v>
      </c>
      <c r="T4" s="9">
        <f t="shared" si="2"/>
        <v>10</v>
      </c>
      <c r="U4" s="9">
        <f t="shared" si="3"/>
        <v>20</v>
      </c>
      <c r="X4" s="10">
        <v>45568</v>
      </c>
      <c r="Y4" s="7">
        <v>77</v>
      </c>
    </row>
    <row r="5" spans="1:25" x14ac:dyDescent="0.25">
      <c r="A5" s="3">
        <v>4</v>
      </c>
      <c r="B5" s="3" t="s">
        <v>107</v>
      </c>
      <c r="C5" s="3" t="s">
        <v>166</v>
      </c>
      <c r="D5" s="3">
        <v>6.5</v>
      </c>
      <c r="F5">
        <v>4</v>
      </c>
      <c r="G5" s="8">
        <v>45567</v>
      </c>
      <c r="H5">
        <v>4</v>
      </c>
      <c r="I5" t="s">
        <v>114</v>
      </c>
      <c r="J5" s="9">
        <f t="shared" si="0"/>
        <v>38</v>
      </c>
      <c r="N5" t="str">
        <f t="shared" si="1"/>
        <v>(2, 2, 1, 5),</v>
      </c>
      <c r="P5">
        <v>2</v>
      </c>
      <c r="Q5">
        <v>2</v>
      </c>
      <c r="R5">
        <v>1</v>
      </c>
      <c r="S5">
        <v>5</v>
      </c>
      <c r="T5" s="9">
        <f t="shared" si="2"/>
        <v>5</v>
      </c>
      <c r="U5" s="9">
        <f t="shared" si="3"/>
        <v>5</v>
      </c>
      <c r="X5" s="10">
        <v>45569</v>
      </c>
      <c r="Y5" s="7">
        <v>177</v>
      </c>
    </row>
    <row r="6" spans="1:25" x14ac:dyDescent="0.25">
      <c r="A6" s="3">
        <v>5</v>
      </c>
      <c r="B6" s="3" t="s">
        <v>115</v>
      </c>
      <c r="C6" s="3" t="s">
        <v>167</v>
      </c>
      <c r="D6" s="3">
        <v>7</v>
      </c>
      <c r="F6">
        <v>5</v>
      </c>
      <c r="G6" s="8">
        <v>45568</v>
      </c>
      <c r="H6">
        <v>5</v>
      </c>
      <c r="I6" t="s">
        <v>116</v>
      </c>
      <c r="J6" s="9">
        <f t="shared" si="0"/>
        <v>50</v>
      </c>
      <c r="N6" t="str">
        <f t="shared" si="1"/>
        <v>(2, 12, 2, 20),</v>
      </c>
      <c r="P6">
        <v>2</v>
      </c>
      <c r="Q6">
        <v>12</v>
      </c>
      <c r="R6">
        <v>2</v>
      </c>
      <c r="S6">
        <v>20</v>
      </c>
      <c r="T6" s="9">
        <f t="shared" si="2"/>
        <v>10</v>
      </c>
      <c r="U6" s="9">
        <f t="shared" si="3"/>
        <v>20</v>
      </c>
      <c r="X6" s="10">
        <v>45570</v>
      </c>
      <c r="Y6" s="7">
        <v>89.5</v>
      </c>
    </row>
    <row r="7" spans="1:25" x14ac:dyDescent="0.25">
      <c r="A7" s="3">
        <v>6</v>
      </c>
      <c r="B7" s="3" t="s">
        <v>117</v>
      </c>
      <c r="C7" s="3" t="s">
        <v>168</v>
      </c>
      <c r="D7" s="3">
        <v>6</v>
      </c>
      <c r="F7">
        <v>6</v>
      </c>
      <c r="G7" s="8">
        <v>45568</v>
      </c>
      <c r="H7">
        <v>1</v>
      </c>
      <c r="I7" t="s">
        <v>120</v>
      </c>
      <c r="J7" s="9">
        <f t="shared" si="0"/>
        <v>27</v>
      </c>
      <c r="N7" t="str">
        <f t="shared" si="1"/>
        <v>(2, 4, 1, 6.5),</v>
      </c>
      <c r="P7">
        <v>2</v>
      </c>
      <c r="Q7">
        <v>4</v>
      </c>
      <c r="R7">
        <v>1</v>
      </c>
      <c r="S7" t="s">
        <v>192</v>
      </c>
      <c r="T7" s="9">
        <f t="shared" si="2"/>
        <v>6.5</v>
      </c>
      <c r="U7" s="9">
        <f t="shared" si="3"/>
        <v>6.5</v>
      </c>
      <c r="X7" s="10">
        <v>45571</v>
      </c>
      <c r="Y7" s="7">
        <v>152.5</v>
      </c>
    </row>
    <row r="8" spans="1:25" x14ac:dyDescent="0.25">
      <c r="A8" s="3">
        <v>7</v>
      </c>
      <c r="B8" s="3" t="s">
        <v>121</v>
      </c>
      <c r="C8" s="3" t="s">
        <v>169</v>
      </c>
      <c r="D8" s="3">
        <v>6.5</v>
      </c>
      <c r="F8">
        <v>7</v>
      </c>
      <c r="G8" s="8">
        <v>45569</v>
      </c>
      <c r="H8">
        <v>2</v>
      </c>
      <c r="I8" t="s">
        <v>122</v>
      </c>
      <c r="J8" s="9">
        <f t="shared" si="0"/>
        <v>108.5</v>
      </c>
      <c r="N8" t="str">
        <f t="shared" si="1"/>
        <v>(2, 1, 1, 4.5),</v>
      </c>
      <c r="P8">
        <v>2</v>
      </c>
      <c r="Q8">
        <v>1</v>
      </c>
      <c r="R8">
        <v>1</v>
      </c>
      <c r="S8" t="s">
        <v>196</v>
      </c>
      <c r="T8" s="9">
        <f t="shared" si="2"/>
        <v>4.5</v>
      </c>
      <c r="U8" s="9">
        <f t="shared" si="3"/>
        <v>4.5</v>
      </c>
      <c r="X8" s="10">
        <v>45572</v>
      </c>
      <c r="Y8" s="7">
        <v>154</v>
      </c>
    </row>
    <row r="9" spans="1:25" x14ac:dyDescent="0.25">
      <c r="A9" s="3">
        <v>8</v>
      </c>
      <c r="B9" s="3" t="s">
        <v>123</v>
      </c>
      <c r="C9" s="3" t="s">
        <v>170</v>
      </c>
      <c r="D9" s="3">
        <v>7.5</v>
      </c>
      <c r="F9">
        <v>8</v>
      </c>
      <c r="G9" s="8">
        <v>45569</v>
      </c>
      <c r="H9">
        <v>3</v>
      </c>
      <c r="I9" t="s">
        <v>126</v>
      </c>
      <c r="J9" s="9">
        <f t="shared" si="0"/>
        <v>68.5</v>
      </c>
      <c r="N9" t="str">
        <f t="shared" si="1"/>
        <v>(3, 3, 1, 6),</v>
      </c>
      <c r="P9">
        <v>3</v>
      </c>
      <c r="Q9">
        <v>3</v>
      </c>
      <c r="R9">
        <v>1</v>
      </c>
      <c r="S9">
        <v>6</v>
      </c>
      <c r="T9" s="9">
        <f t="shared" si="2"/>
        <v>6</v>
      </c>
      <c r="U9" s="9">
        <f t="shared" si="3"/>
        <v>6</v>
      </c>
      <c r="X9" s="10">
        <v>45573</v>
      </c>
      <c r="Y9" s="7">
        <v>131</v>
      </c>
    </row>
    <row r="10" spans="1:25" x14ac:dyDescent="0.25">
      <c r="A10" s="3">
        <v>9</v>
      </c>
      <c r="B10" s="3" t="s">
        <v>127</v>
      </c>
      <c r="C10" s="3" t="s">
        <v>171</v>
      </c>
      <c r="D10" s="3">
        <v>8</v>
      </c>
      <c r="F10">
        <v>9</v>
      </c>
      <c r="G10" s="8">
        <v>45570</v>
      </c>
      <c r="H10">
        <v>4</v>
      </c>
      <c r="I10" t="s">
        <v>129</v>
      </c>
      <c r="J10" s="9">
        <f t="shared" si="0"/>
        <v>36</v>
      </c>
      <c r="N10" t="str">
        <f t="shared" si="1"/>
        <v>(3, 13, 1, 9.5),</v>
      </c>
      <c r="P10">
        <v>3</v>
      </c>
      <c r="Q10">
        <v>13</v>
      </c>
      <c r="R10">
        <v>1</v>
      </c>
      <c r="S10" t="s">
        <v>193</v>
      </c>
      <c r="T10" s="9">
        <f t="shared" si="2"/>
        <v>9.5</v>
      </c>
      <c r="U10" s="9">
        <f t="shared" si="3"/>
        <v>9.5</v>
      </c>
      <c r="X10" s="10">
        <v>45574</v>
      </c>
      <c r="Y10" s="7">
        <v>184</v>
      </c>
    </row>
    <row r="11" spans="1:25" x14ac:dyDescent="0.25">
      <c r="A11" s="3">
        <v>10</v>
      </c>
      <c r="B11" s="3" t="s">
        <v>130</v>
      </c>
      <c r="C11" s="3" t="s">
        <v>172</v>
      </c>
      <c r="D11" s="3">
        <v>5.5</v>
      </c>
      <c r="F11">
        <v>10</v>
      </c>
      <c r="G11" s="8">
        <v>45570</v>
      </c>
      <c r="H11">
        <v>5</v>
      </c>
      <c r="I11" t="s">
        <v>131</v>
      </c>
      <c r="J11" s="9">
        <f t="shared" si="0"/>
        <v>53.5</v>
      </c>
      <c r="N11" t="str">
        <f t="shared" si="1"/>
        <v>(3, 14, 1, 9),</v>
      </c>
      <c r="P11">
        <v>3</v>
      </c>
      <c r="Q11">
        <v>14</v>
      </c>
      <c r="R11">
        <v>1</v>
      </c>
      <c r="S11">
        <v>9</v>
      </c>
      <c r="T11" s="9">
        <f t="shared" si="2"/>
        <v>9</v>
      </c>
      <c r="U11" s="9">
        <f t="shared" si="3"/>
        <v>9</v>
      </c>
      <c r="X11" s="10">
        <v>45575</v>
      </c>
      <c r="Y11" s="7">
        <v>84</v>
      </c>
    </row>
    <row r="12" spans="1:25" x14ac:dyDescent="0.25">
      <c r="A12" s="3">
        <v>11</v>
      </c>
      <c r="B12" s="3" t="s">
        <v>104</v>
      </c>
      <c r="C12" s="3" t="s">
        <v>173</v>
      </c>
      <c r="D12" s="3">
        <v>12</v>
      </c>
      <c r="F12">
        <v>11</v>
      </c>
      <c r="G12" s="8">
        <v>45571</v>
      </c>
      <c r="H12">
        <v>1</v>
      </c>
      <c r="I12" t="s">
        <v>132</v>
      </c>
      <c r="J12" s="9">
        <f t="shared" si="0"/>
        <v>121</v>
      </c>
      <c r="N12" t="str">
        <f t="shared" si="1"/>
        <v>(3, 18, 1, 14),</v>
      </c>
      <c r="P12">
        <v>3</v>
      </c>
      <c r="Q12">
        <v>18</v>
      </c>
      <c r="R12">
        <v>1</v>
      </c>
      <c r="S12">
        <v>14</v>
      </c>
      <c r="T12" s="9">
        <f t="shared" si="2"/>
        <v>14</v>
      </c>
      <c r="U12" s="9">
        <f t="shared" si="3"/>
        <v>14</v>
      </c>
      <c r="X12" s="10">
        <v>45576</v>
      </c>
      <c r="Y12" s="7">
        <v>99.5</v>
      </c>
    </row>
    <row r="13" spans="1:25" x14ac:dyDescent="0.25">
      <c r="A13" s="3">
        <v>12</v>
      </c>
      <c r="B13" s="3" t="s">
        <v>108</v>
      </c>
      <c r="C13" s="3" t="s">
        <v>174</v>
      </c>
      <c r="D13" s="3">
        <v>10</v>
      </c>
      <c r="F13">
        <v>12</v>
      </c>
      <c r="G13" s="8">
        <v>45571</v>
      </c>
      <c r="H13">
        <v>2</v>
      </c>
      <c r="I13" t="s">
        <v>133</v>
      </c>
      <c r="J13" s="9">
        <f t="shared" si="0"/>
        <v>31.5</v>
      </c>
      <c r="N13" t="str">
        <f t="shared" si="1"/>
        <v>(4, 4, 2, 13),</v>
      </c>
      <c r="P13">
        <v>4</v>
      </c>
      <c r="Q13">
        <v>4</v>
      </c>
      <c r="R13">
        <v>2</v>
      </c>
      <c r="S13">
        <v>13</v>
      </c>
      <c r="T13" s="9">
        <f t="shared" si="2"/>
        <v>6.5</v>
      </c>
      <c r="U13" s="9">
        <f t="shared" si="3"/>
        <v>13</v>
      </c>
      <c r="X13" s="10">
        <v>45577</v>
      </c>
      <c r="Y13" s="7">
        <v>98.5</v>
      </c>
    </row>
    <row r="14" spans="1:25" x14ac:dyDescent="0.25">
      <c r="A14" s="3">
        <v>13</v>
      </c>
      <c r="B14" s="3" t="s">
        <v>111</v>
      </c>
      <c r="C14" s="3" t="s">
        <v>175</v>
      </c>
      <c r="D14" s="3">
        <v>9.5</v>
      </c>
      <c r="F14">
        <v>13</v>
      </c>
      <c r="G14" s="8">
        <v>45572</v>
      </c>
      <c r="H14">
        <v>3</v>
      </c>
      <c r="I14" t="s">
        <v>134</v>
      </c>
      <c r="J14" s="9">
        <f t="shared" si="0"/>
        <v>51</v>
      </c>
      <c r="N14" t="str">
        <f t="shared" si="1"/>
        <v>(4, 5, 1, 7),</v>
      </c>
      <c r="P14">
        <v>4</v>
      </c>
      <c r="Q14">
        <v>5</v>
      </c>
      <c r="R14">
        <v>1</v>
      </c>
      <c r="S14">
        <v>7</v>
      </c>
      <c r="T14" s="9">
        <f t="shared" si="2"/>
        <v>7</v>
      </c>
      <c r="U14" s="9">
        <f t="shared" si="3"/>
        <v>7</v>
      </c>
      <c r="X14" s="10">
        <v>45578</v>
      </c>
      <c r="Y14" s="7">
        <v>128</v>
      </c>
    </row>
    <row r="15" spans="1:25" x14ac:dyDescent="0.25">
      <c r="A15" s="3">
        <v>14</v>
      </c>
      <c r="B15" s="3" t="s">
        <v>112</v>
      </c>
      <c r="C15" s="3" t="s">
        <v>176</v>
      </c>
      <c r="D15" s="3">
        <v>9</v>
      </c>
      <c r="F15">
        <v>14</v>
      </c>
      <c r="G15" s="8">
        <v>45572</v>
      </c>
      <c r="H15">
        <v>4</v>
      </c>
      <c r="I15" t="s">
        <v>135</v>
      </c>
      <c r="J15" s="9">
        <f t="shared" si="0"/>
        <v>103</v>
      </c>
      <c r="N15" t="str">
        <f t="shared" si="1"/>
        <v>(4, 14, 2, 18),</v>
      </c>
      <c r="P15">
        <v>4</v>
      </c>
      <c r="Q15">
        <v>14</v>
      </c>
      <c r="R15">
        <v>2</v>
      </c>
      <c r="S15">
        <v>18</v>
      </c>
      <c r="T15" s="9">
        <f t="shared" si="2"/>
        <v>9</v>
      </c>
      <c r="U15" s="9">
        <f t="shared" si="3"/>
        <v>18</v>
      </c>
      <c r="X15" s="10">
        <v>45579</v>
      </c>
      <c r="Y15" s="7">
        <v>48.5</v>
      </c>
    </row>
    <row r="16" spans="1:25" x14ac:dyDescent="0.25">
      <c r="A16" s="3">
        <v>15</v>
      </c>
      <c r="B16" s="3" t="s">
        <v>118</v>
      </c>
      <c r="C16" s="3" t="s">
        <v>177</v>
      </c>
      <c r="D16" s="3">
        <v>10.5</v>
      </c>
      <c r="F16">
        <v>15</v>
      </c>
      <c r="G16" s="8">
        <v>45573</v>
      </c>
      <c r="H16">
        <v>5</v>
      </c>
      <c r="I16" t="s">
        <v>136</v>
      </c>
      <c r="J16" s="9">
        <f t="shared" si="0"/>
        <v>61.5</v>
      </c>
      <c r="N16" t="str">
        <f t="shared" si="1"/>
        <v>(5, 6, 1, 6),</v>
      </c>
      <c r="P16">
        <v>5</v>
      </c>
      <c r="Q16">
        <v>6</v>
      </c>
      <c r="R16">
        <v>1</v>
      </c>
      <c r="S16">
        <v>6</v>
      </c>
      <c r="T16" s="9">
        <f t="shared" si="2"/>
        <v>6</v>
      </c>
      <c r="U16" s="9">
        <f t="shared" si="3"/>
        <v>6</v>
      </c>
      <c r="X16" s="10">
        <v>45580</v>
      </c>
      <c r="Y16" s="7">
        <v>74.5</v>
      </c>
    </row>
    <row r="17" spans="1:25" x14ac:dyDescent="0.25">
      <c r="A17" s="3">
        <v>16</v>
      </c>
      <c r="B17" s="3" t="s">
        <v>124</v>
      </c>
      <c r="C17" s="3" t="s">
        <v>178</v>
      </c>
      <c r="D17" s="3">
        <v>15</v>
      </c>
      <c r="F17">
        <v>16</v>
      </c>
      <c r="G17" s="8">
        <v>45573</v>
      </c>
      <c r="H17">
        <v>1</v>
      </c>
      <c r="I17" t="s">
        <v>137</v>
      </c>
      <c r="J17" s="9">
        <f t="shared" si="0"/>
        <v>69.5</v>
      </c>
      <c r="N17" t="str">
        <f t="shared" si="1"/>
        <v>(5, 15, 2, 21),</v>
      </c>
      <c r="P17">
        <v>5</v>
      </c>
      <c r="Q17">
        <v>15</v>
      </c>
      <c r="R17">
        <v>2</v>
      </c>
      <c r="S17">
        <v>21</v>
      </c>
      <c r="T17" s="9">
        <f t="shared" si="2"/>
        <v>10.5</v>
      </c>
      <c r="U17" s="9">
        <f t="shared" si="3"/>
        <v>21</v>
      </c>
      <c r="X17" s="6" t="s">
        <v>160</v>
      </c>
      <c r="Y17" s="7"/>
    </row>
    <row r="18" spans="1:25" x14ac:dyDescent="0.25">
      <c r="A18" s="3">
        <v>17</v>
      </c>
      <c r="B18" s="3" t="s">
        <v>119</v>
      </c>
      <c r="C18" s="3" t="s">
        <v>179</v>
      </c>
      <c r="D18" s="3">
        <v>11</v>
      </c>
      <c r="F18">
        <v>17</v>
      </c>
      <c r="G18" s="8">
        <v>45574</v>
      </c>
      <c r="H18">
        <v>2</v>
      </c>
      <c r="I18" t="s">
        <v>138</v>
      </c>
      <c r="J18" s="9">
        <f t="shared" si="0"/>
        <v>88.5</v>
      </c>
      <c r="N18" t="str">
        <f t="shared" si="1"/>
        <v>(5, 17, 1, 11),</v>
      </c>
      <c r="P18">
        <v>5</v>
      </c>
      <c r="Q18">
        <v>17</v>
      </c>
      <c r="R18">
        <v>1</v>
      </c>
      <c r="S18">
        <v>11</v>
      </c>
      <c r="T18" s="9">
        <f t="shared" si="2"/>
        <v>11</v>
      </c>
      <c r="U18" s="9">
        <f t="shared" si="3"/>
        <v>11</v>
      </c>
      <c r="X18" s="6" t="s">
        <v>161</v>
      </c>
      <c r="Y18" s="7">
        <v>1660.5</v>
      </c>
    </row>
    <row r="19" spans="1:25" x14ac:dyDescent="0.25">
      <c r="A19" s="3">
        <v>18</v>
      </c>
      <c r="B19" s="3" t="s">
        <v>113</v>
      </c>
      <c r="C19" s="3" t="s">
        <v>180</v>
      </c>
      <c r="D19" s="3">
        <v>14</v>
      </c>
      <c r="F19">
        <v>18</v>
      </c>
      <c r="G19" s="8">
        <v>45574</v>
      </c>
      <c r="H19">
        <v>3</v>
      </c>
      <c r="I19" t="s">
        <v>139</v>
      </c>
      <c r="J19" s="9">
        <f t="shared" si="0"/>
        <v>60</v>
      </c>
      <c r="N19" t="str">
        <f t="shared" si="1"/>
        <v>(5, 11, 1, 12),</v>
      </c>
      <c r="P19">
        <v>5</v>
      </c>
      <c r="Q19">
        <v>11</v>
      </c>
      <c r="R19">
        <v>1</v>
      </c>
      <c r="S19">
        <v>12</v>
      </c>
      <c r="T19" s="9">
        <f t="shared" si="2"/>
        <v>12</v>
      </c>
      <c r="U19" s="9">
        <f t="shared" si="3"/>
        <v>12</v>
      </c>
    </row>
    <row r="20" spans="1:25" x14ac:dyDescent="0.25">
      <c r="A20" s="3">
        <v>19</v>
      </c>
      <c r="B20" s="3" t="s">
        <v>125</v>
      </c>
      <c r="C20" s="3" t="s">
        <v>181</v>
      </c>
      <c r="D20" s="3">
        <v>12.5</v>
      </c>
      <c r="F20">
        <v>19</v>
      </c>
      <c r="G20" s="8">
        <v>45574</v>
      </c>
      <c r="H20">
        <v>4</v>
      </c>
      <c r="I20" t="s">
        <v>140</v>
      </c>
      <c r="J20" s="9">
        <f t="shared" si="0"/>
        <v>35.5</v>
      </c>
      <c r="N20" t="str">
        <f t="shared" si="1"/>
        <v>(6, 7, 2, 13),</v>
      </c>
      <c r="P20">
        <v>6</v>
      </c>
      <c r="Q20">
        <v>7</v>
      </c>
      <c r="R20">
        <v>2</v>
      </c>
      <c r="S20">
        <v>13</v>
      </c>
      <c r="T20" s="9">
        <f t="shared" si="2"/>
        <v>6.5</v>
      </c>
      <c r="U20" s="9">
        <f t="shared" si="3"/>
        <v>13</v>
      </c>
    </row>
    <row r="21" spans="1:25" x14ac:dyDescent="0.25">
      <c r="A21" s="3">
        <v>20</v>
      </c>
      <c r="B21" s="3" t="s">
        <v>128</v>
      </c>
      <c r="C21" s="3" t="s">
        <v>182</v>
      </c>
      <c r="D21" s="3">
        <v>10</v>
      </c>
      <c r="F21">
        <v>20</v>
      </c>
      <c r="G21" s="8">
        <v>45575</v>
      </c>
      <c r="H21">
        <v>5</v>
      </c>
      <c r="I21" t="s">
        <v>141</v>
      </c>
      <c r="J21" s="9">
        <f t="shared" si="0"/>
        <v>41</v>
      </c>
      <c r="N21" t="str">
        <f t="shared" si="1"/>
        <v>(6, 18, 1, 14),</v>
      </c>
      <c r="P21">
        <v>6</v>
      </c>
      <c r="Q21">
        <v>18</v>
      </c>
      <c r="R21">
        <v>1</v>
      </c>
      <c r="S21">
        <v>14</v>
      </c>
      <c r="T21" s="9">
        <f t="shared" si="2"/>
        <v>14</v>
      </c>
      <c r="U21" s="9">
        <f t="shared" si="3"/>
        <v>14</v>
      </c>
    </row>
    <row r="22" spans="1:25" x14ac:dyDescent="0.25">
      <c r="F22">
        <v>21</v>
      </c>
      <c r="G22" s="8">
        <v>45575</v>
      </c>
      <c r="H22">
        <v>1</v>
      </c>
      <c r="I22" t="s">
        <v>142</v>
      </c>
      <c r="J22" s="9">
        <f t="shared" si="0"/>
        <v>43</v>
      </c>
      <c r="N22" t="str">
        <f t="shared" si="1"/>
        <v>(7, 8, 8, 60),</v>
      </c>
      <c r="P22">
        <v>7</v>
      </c>
      <c r="Q22">
        <v>8</v>
      </c>
      <c r="R22">
        <v>8</v>
      </c>
      <c r="S22">
        <v>60</v>
      </c>
      <c r="T22" s="9">
        <f t="shared" si="2"/>
        <v>7.5</v>
      </c>
      <c r="U22" s="9">
        <f t="shared" si="3"/>
        <v>60</v>
      </c>
    </row>
    <row r="23" spans="1:25" x14ac:dyDescent="0.25">
      <c r="F23">
        <v>22</v>
      </c>
      <c r="G23" s="8">
        <v>45576</v>
      </c>
      <c r="H23">
        <v>2</v>
      </c>
      <c r="I23" t="s">
        <v>143</v>
      </c>
      <c r="J23" s="9">
        <f t="shared" si="0"/>
        <v>31</v>
      </c>
      <c r="N23" t="str">
        <f t="shared" si="1"/>
        <v>(7, 16, 2, 30),</v>
      </c>
      <c r="P23">
        <v>7</v>
      </c>
      <c r="Q23">
        <v>16</v>
      </c>
      <c r="R23">
        <v>2</v>
      </c>
      <c r="S23">
        <v>30</v>
      </c>
      <c r="T23" s="9">
        <f t="shared" si="2"/>
        <v>15</v>
      </c>
      <c r="U23" s="9">
        <f t="shared" si="3"/>
        <v>30</v>
      </c>
    </row>
    <row r="24" spans="1:25" x14ac:dyDescent="0.25">
      <c r="F24">
        <v>23</v>
      </c>
      <c r="G24" s="8">
        <v>45576</v>
      </c>
      <c r="H24">
        <v>3</v>
      </c>
      <c r="I24" t="s">
        <v>144</v>
      </c>
      <c r="J24" s="9">
        <f t="shared" si="0"/>
        <v>68.5</v>
      </c>
      <c r="N24" t="str">
        <f t="shared" si="1"/>
        <v>(7, 19, 1, 12.5),</v>
      </c>
      <c r="P24">
        <v>7</v>
      </c>
      <c r="Q24">
        <v>19</v>
      </c>
      <c r="R24">
        <v>1</v>
      </c>
      <c r="S24" t="s">
        <v>194</v>
      </c>
      <c r="T24" s="9">
        <f t="shared" si="2"/>
        <v>12.5</v>
      </c>
      <c r="U24" s="9">
        <f t="shared" si="3"/>
        <v>12.5</v>
      </c>
    </row>
    <row r="25" spans="1:25" x14ac:dyDescent="0.25">
      <c r="F25">
        <v>24</v>
      </c>
      <c r="G25" s="8">
        <v>45577</v>
      </c>
      <c r="H25">
        <v>4</v>
      </c>
      <c r="I25" t="s">
        <v>145</v>
      </c>
      <c r="J25" s="9">
        <f t="shared" si="0"/>
        <v>29</v>
      </c>
      <c r="N25" t="str">
        <f t="shared" si="1"/>
        <v>(7, 3, 1, 6),</v>
      </c>
      <c r="P25">
        <v>7</v>
      </c>
      <c r="Q25">
        <v>3</v>
      </c>
      <c r="R25">
        <v>1</v>
      </c>
      <c r="S25">
        <v>6</v>
      </c>
      <c r="T25" s="9">
        <f t="shared" si="2"/>
        <v>6</v>
      </c>
      <c r="U25" s="9">
        <f t="shared" si="3"/>
        <v>6</v>
      </c>
    </row>
    <row r="26" spans="1:25" x14ac:dyDescent="0.25">
      <c r="F26">
        <v>25</v>
      </c>
      <c r="G26" s="8">
        <v>45577</v>
      </c>
      <c r="H26">
        <v>5</v>
      </c>
      <c r="I26" t="s">
        <v>146</v>
      </c>
      <c r="J26" s="9">
        <f t="shared" si="0"/>
        <v>69.5</v>
      </c>
      <c r="N26" t="str">
        <f t="shared" si="1"/>
        <v>(8, 9, 1, 8),</v>
      </c>
      <c r="P26">
        <v>8</v>
      </c>
      <c r="Q26">
        <v>9</v>
      </c>
      <c r="R26">
        <v>1</v>
      </c>
      <c r="S26">
        <v>8</v>
      </c>
      <c r="T26" s="9">
        <f t="shared" si="2"/>
        <v>8</v>
      </c>
      <c r="U26" s="9">
        <f t="shared" si="3"/>
        <v>8</v>
      </c>
    </row>
    <row r="27" spans="1:25" x14ac:dyDescent="0.25">
      <c r="F27">
        <v>26</v>
      </c>
      <c r="G27" s="8">
        <v>45578</v>
      </c>
      <c r="H27">
        <v>1</v>
      </c>
      <c r="I27" t="s">
        <v>147</v>
      </c>
      <c r="J27" s="9">
        <f t="shared" si="0"/>
        <v>94</v>
      </c>
      <c r="N27" t="str">
        <f t="shared" si="1"/>
        <v>(8, 12, 1, 10),</v>
      </c>
      <c r="P27">
        <v>8</v>
      </c>
      <c r="Q27">
        <v>12</v>
      </c>
      <c r="R27">
        <v>1</v>
      </c>
      <c r="S27">
        <v>10</v>
      </c>
      <c r="T27" s="9">
        <f t="shared" si="2"/>
        <v>10</v>
      </c>
      <c r="U27" s="9">
        <f t="shared" si="3"/>
        <v>10</v>
      </c>
    </row>
    <row r="28" spans="1:25" x14ac:dyDescent="0.25">
      <c r="F28">
        <v>27</v>
      </c>
      <c r="G28" s="8">
        <v>45578</v>
      </c>
      <c r="H28">
        <v>2</v>
      </c>
      <c r="I28" t="s">
        <v>148</v>
      </c>
      <c r="J28" s="9">
        <f t="shared" si="0"/>
        <v>34</v>
      </c>
      <c r="N28" t="str">
        <f t="shared" si="1"/>
        <v>(8, 20, 4, 40),</v>
      </c>
      <c r="P28">
        <v>8</v>
      </c>
      <c r="Q28">
        <v>20</v>
      </c>
      <c r="R28">
        <v>4</v>
      </c>
      <c r="S28">
        <v>40</v>
      </c>
      <c r="T28" s="9">
        <f t="shared" si="2"/>
        <v>10</v>
      </c>
      <c r="U28" s="9">
        <f t="shared" si="3"/>
        <v>40</v>
      </c>
    </row>
    <row r="29" spans="1:25" x14ac:dyDescent="0.25">
      <c r="F29">
        <v>28</v>
      </c>
      <c r="G29" s="8">
        <v>45579</v>
      </c>
      <c r="H29">
        <v>3</v>
      </c>
      <c r="I29" t="s">
        <v>149</v>
      </c>
      <c r="J29" s="9">
        <f t="shared" si="0"/>
        <v>34.5</v>
      </c>
      <c r="N29" t="str">
        <f t="shared" si="1"/>
        <v>(8, 15, 1, 10.5),</v>
      </c>
      <c r="P29">
        <v>8</v>
      </c>
      <c r="Q29">
        <v>15</v>
      </c>
      <c r="R29">
        <v>1</v>
      </c>
      <c r="S29" t="s">
        <v>195</v>
      </c>
      <c r="T29" s="9">
        <f t="shared" si="2"/>
        <v>10.5</v>
      </c>
      <c r="U29" s="9">
        <f t="shared" si="3"/>
        <v>10.5</v>
      </c>
    </row>
    <row r="30" spans="1:25" x14ac:dyDescent="0.25">
      <c r="F30">
        <v>29</v>
      </c>
      <c r="G30" s="8">
        <v>45579</v>
      </c>
      <c r="H30">
        <v>4</v>
      </c>
      <c r="I30" t="s">
        <v>150</v>
      </c>
      <c r="J30" s="9">
        <f t="shared" si="0"/>
        <v>14</v>
      </c>
      <c r="N30" t="str">
        <f t="shared" si="1"/>
        <v>(9, 10, 2, 11),</v>
      </c>
      <c r="P30">
        <v>9</v>
      </c>
      <c r="Q30">
        <v>10</v>
      </c>
      <c r="R30">
        <v>2</v>
      </c>
      <c r="S30">
        <v>11</v>
      </c>
      <c r="T30" s="9">
        <f t="shared" si="2"/>
        <v>5.5</v>
      </c>
      <c r="U30" s="9">
        <f t="shared" si="3"/>
        <v>11</v>
      </c>
    </row>
    <row r="31" spans="1:25" x14ac:dyDescent="0.25">
      <c r="F31">
        <v>30</v>
      </c>
      <c r="G31" s="8">
        <v>45580</v>
      </c>
      <c r="H31">
        <v>5</v>
      </c>
      <c r="I31" t="s">
        <v>151</v>
      </c>
      <c r="J31" s="9">
        <f t="shared" si="0"/>
        <v>74.5</v>
      </c>
      <c r="N31" t="str">
        <f t="shared" si="1"/>
        <v>(9, 18, 1, 14),</v>
      </c>
      <c r="P31">
        <v>9</v>
      </c>
      <c r="Q31">
        <v>18</v>
      </c>
      <c r="R31">
        <v>1</v>
      </c>
      <c r="S31">
        <v>14</v>
      </c>
      <c r="T31" s="9">
        <f t="shared" si="2"/>
        <v>14</v>
      </c>
      <c r="U31" s="9">
        <f t="shared" si="3"/>
        <v>14</v>
      </c>
    </row>
    <row r="32" spans="1:25" x14ac:dyDescent="0.25">
      <c r="F32">
        <v>31</v>
      </c>
      <c r="G32" s="8">
        <v>45566</v>
      </c>
      <c r="H32">
        <v>3</v>
      </c>
      <c r="I32" t="s">
        <v>187</v>
      </c>
      <c r="J32" s="9">
        <f t="shared" si="0"/>
        <v>9</v>
      </c>
      <c r="N32" t="str">
        <f t="shared" si="1"/>
        <v>(9, 17, 1, 11),</v>
      </c>
      <c r="P32">
        <v>9</v>
      </c>
      <c r="Q32">
        <v>17</v>
      </c>
      <c r="R32">
        <v>1</v>
      </c>
      <c r="S32">
        <v>11</v>
      </c>
      <c r="T32" s="9">
        <f t="shared" si="2"/>
        <v>11</v>
      </c>
      <c r="U32" s="9">
        <f t="shared" si="3"/>
        <v>11</v>
      </c>
    </row>
    <row r="33" spans="14:21" x14ac:dyDescent="0.25">
      <c r="N33" t="str">
        <f t="shared" si="1"/>
        <v>(10, 1, 1, 4.5),</v>
      </c>
      <c r="P33">
        <v>10</v>
      </c>
      <c r="Q33">
        <v>1</v>
      </c>
      <c r="R33">
        <v>1</v>
      </c>
      <c r="S33" t="s">
        <v>196</v>
      </c>
      <c r="T33" s="9">
        <f t="shared" si="2"/>
        <v>4.5</v>
      </c>
      <c r="U33" s="9">
        <f t="shared" si="3"/>
        <v>4.5</v>
      </c>
    </row>
    <row r="34" spans="14:21" x14ac:dyDescent="0.25">
      <c r="N34" t="str">
        <f t="shared" si="1"/>
        <v>(10, 14, 2, 18),</v>
      </c>
      <c r="P34">
        <v>10</v>
      </c>
      <c r="Q34">
        <v>14</v>
      </c>
      <c r="R34">
        <v>2</v>
      </c>
      <c r="S34">
        <v>18</v>
      </c>
      <c r="T34" s="9">
        <f t="shared" si="2"/>
        <v>9</v>
      </c>
      <c r="U34" s="9">
        <f t="shared" si="3"/>
        <v>18</v>
      </c>
    </row>
    <row r="35" spans="14:21" x14ac:dyDescent="0.25">
      <c r="N35" t="str">
        <f t="shared" si="1"/>
        <v>(10, 5, 3, 21),</v>
      </c>
      <c r="P35">
        <v>10</v>
      </c>
      <c r="Q35">
        <v>5</v>
      </c>
      <c r="R35">
        <v>3</v>
      </c>
      <c r="S35">
        <v>21</v>
      </c>
      <c r="T35" s="9">
        <f t="shared" si="2"/>
        <v>7</v>
      </c>
      <c r="U35" s="9">
        <f t="shared" si="3"/>
        <v>21</v>
      </c>
    </row>
    <row r="36" spans="14:21" x14ac:dyDescent="0.25">
      <c r="N36" t="str">
        <f t="shared" si="1"/>
        <v>(10, 20, 1, 10),</v>
      </c>
      <c r="P36">
        <v>10</v>
      </c>
      <c r="Q36">
        <v>20</v>
      </c>
      <c r="R36">
        <v>1</v>
      </c>
      <c r="S36">
        <v>10</v>
      </c>
      <c r="T36" s="9">
        <f t="shared" si="2"/>
        <v>10</v>
      </c>
      <c r="U36" s="9">
        <f t="shared" si="3"/>
        <v>10</v>
      </c>
    </row>
    <row r="37" spans="14:21" x14ac:dyDescent="0.25">
      <c r="N37" t="str">
        <f t="shared" si="1"/>
        <v>(11, 2, 5, 25),</v>
      </c>
      <c r="P37">
        <v>11</v>
      </c>
      <c r="Q37">
        <v>2</v>
      </c>
      <c r="R37">
        <v>5</v>
      </c>
      <c r="S37">
        <v>25</v>
      </c>
      <c r="T37" s="9">
        <f t="shared" si="2"/>
        <v>5</v>
      </c>
      <c r="U37" s="9">
        <f t="shared" si="3"/>
        <v>25</v>
      </c>
    </row>
    <row r="38" spans="14:21" x14ac:dyDescent="0.25">
      <c r="N38" t="str">
        <f t="shared" si="1"/>
        <v>(11, 11, 1, 12),</v>
      </c>
      <c r="P38">
        <v>11</v>
      </c>
      <c r="Q38">
        <v>11</v>
      </c>
      <c r="R38">
        <v>1</v>
      </c>
      <c r="S38">
        <v>12</v>
      </c>
      <c r="T38" s="9">
        <f t="shared" si="2"/>
        <v>12</v>
      </c>
      <c r="U38" s="9">
        <f t="shared" si="3"/>
        <v>12</v>
      </c>
    </row>
    <row r="39" spans="14:21" x14ac:dyDescent="0.25">
      <c r="N39" t="str">
        <f t="shared" si="1"/>
        <v>(11, 13, 5, 47.5),</v>
      </c>
      <c r="P39">
        <v>11</v>
      </c>
      <c r="Q39">
        <v>13</v>
      </c>
      <c r="R39">
        <v>5</v>
      </c>
      <c r="S39" t="s">
        <v>197</v>
      </c>
      <c r="T39" s="9">
        <f t="shared" si="2"/>
        <v>9.5</v>
      </c>
      <c r="U39" s="9">
        <f t="shared" si="3"/>
        <v>47.5</v>
      </c>
    </row>
    <row r="40" spans="14:21" x14ac:dyDescent="0.25">
      <c r="N40" t="str">
        <f t="shared" si="1"/>
        <v>(11, 7, 1, 6.5),</v>
      </c>
      <c r="P40">
        <v>11</v>
      </c>
      <c r="Q40">
        <v>7</v>
      </c>
      <c r="R40">
        <v>1</v>
      </c>
      <c r="S40" t="s">
        <v>192</v>
      </c>
      <c r="T40" s="9">
        <f t="shared" si="2"/>
        <v>6.5</v>
      </c>
      <c r="U40" s="9">
        <f t="shared" si="3"/>
        <v>6.5</v>
      </c>
    </row>
    <row r="41" spans="14:21" x14ac:dyDescent="0.25">
      <c r="N41" t="str">
        <f t="shared" si="1"/>
        <v>(11, 16, 2, 30),</v>
      </c>
      <c r="P41">
        <v>11</v>
      </c>
      <c r="Q41">
        <v>16</v>
      </c>
      <c r="R41">
        <v>2</v>
      </c>
      <c r="S41">
        <v>30</v>
      </c>
      <c r="T41" s="9">
        <f t="shared" si="2"/>
        <v>15</v>
      </c>
      <c r="U41" s="9">
        <f t="shared" si="3"/>
        <v>30</v>
      </c>
    </row>
    <row r="42" spans="14:21" x14ac:dyDescent="0.25">
      <c r="N42" t="str">
        <f t="shared" si="1"/>
        <v>(12, 3, 2, 12),</v>
      </c>
      <c r="P42">
        <v>12</v>
      </c>
      <c r="Q42">
        <v>3</v>
      </c>
      <c r="R42">
        <v>2</v>
      </c>
      <c r="S42">
        <v>12</v>
      </c>
      <c r="T42" s="9">
        <f t="shared" si="2"/>
        <v>6</v>
      </c>
      <c r="U42" s="9">
        <f t="shared" si="3"/>
        <v>12</v>
      </c>
    </row>
    <row r="43" spans="14:21" x14ac:dyDescent="0.25">
      <c r="N43" t="str">
        <f t="shared" si="1"/>
        <v>(12, 18, 1, 14),</v>
      </c>
      <c r="P43">
        <v>12</v>
      </c>
      <c r="Q43">
        <v>18</v>
      </c>
      <c r="R43">
        <v>1</v>
      </c>
      <c r="S43">
        <v>14</v>
      </c>
      <c r="T43" s="9">
        <f t="shared" si="2"/>
        <v>14</v>
      </c>
      <c r="U43" s="9">
        <f t="shared" si="3"/>
        <v>14</v>
      </c>
    </row>
    <row r="44" spans="14:21" x14ac:dyDescent="0.25">
      <c r="N44" t="str">
        <f t="shared" si="1"/>
        <v>(12, 10, 1, 5.5),</v>
      </c>
      <c r="P44">
        <v>12</v>
      </c>
      <c r="Q44">
        <v>10</v>
      </c>
      <c r="R44">
        <v>1</v>
      </c>
      <c r="S44" t="s">
        <v>198</v>
      </c>
      <c r="T44" s="9">
        <f t="shared" si="2"/>
        <v>5.5</v>
      </c>
      <c r="U44" s="9">
        <f t="shared" si="3"/>
        <v>5.5</v>
      </c>
    </row>
    <row r="45" spans="14:21" x14ac:dyDescent="0.25">
      <c r="N45" t="str">
        <f t="shared" si="1"/>
        <v>(13, 4, 1, 6.5),</v>
      </c>
      <c r="P45">
        <v>13</v>
      </c>
      <c r="Q45">
        <v>4</v>
      </c>
      <c r="R45">
        <v>1</v>
      </c>
      <c r="S45" t="s">
        <v>192</v>
      </c>
      <c r="T45" s="9">
        <f t="shared" si="2"/>
        <v>6.5</v>
      </c>
      <c r="U45" s="9">
        <f t="shared" si="3"/>
        <v>6.5</v>
      </c>
    </row>
    <row r="46" spans="14:21" x14ac:dyDescent="0.25">
      <c r="N46" t="str">
        <f t="shared" si="1"/>
        <v>(13, 19, 1, 12.5),</v>
      </c>
      <c r="P46">
        <v>13</v>
      </c>
      <c r="Q46">
        <v>19</v>
      </c>
      <c r="R46">
        <v>1</v>
      </c>
      <c r="S46" t="s">
        <v>194</v>
      </c>
      <c r="T46" s="9">
        <f t="shared" si="2"/>
        <v>12.5</v>
      </c>
      <c r="U46" s="9">
        <f t="shared" si="3"/>
        <v>12.5</v>
      </c>
    </row>
    <row r="47" spans="14:21" x14ac:dyDescent="0.25">
      <c r="N47" t="str">
        <f t="shared" si="1"/>
        <v>(13, 20, 1, 10),</v>
      </c>
      <c r="P47">
        <v>13</v>
      </c>
      <c r="Q47">
        <v>20</v>
      </c>
      <c r="R47">
        <v>1</v>
      </c>
      <c r="S47">
        <v>10</v>
      </c>
      <c r="T47" s="9">
        <f t="shared" si="2"/>
        <v>10</v>
      </c>
      <c r="U47" s="9">
        <f t="shared" si="3"/>
        <v>10</v>
      </c>
    </row>
    <row r="48" spans="14:21" x14ac:dyDescent="0.25">
      <c r="N48" t="str">
        <f t="shared" si="1"/>
        <v>(13, 12, 1, 10),</v>
      </c>
      <c r="P48">
        <v>13</v>
      </c>
      <c r="Q48">
        <v>12</v>
      </c>
      <c r="R48">
        <v>1</v>
      </c>
      <c r="S48">
        <v>10</v>
      </c>
      <c r="T48" s="9">
        <f t="shared" si="2"/>
        <v>10</v>
      </c>
      <c r="U48" s="9">
        <f t="shared" si="3"/>
        <v>10</v>
      </c>
    </row>
    <row r="49" spans="14:21" x14ac:dyDescent="0.25">
      <c r="N49" t="str">
        <f t="shared" si="1"/>
        <v>(13, 3, 2, 12),</v>
      </c>
      <c r="P49">
        <v>13</v>
      </c>
      <c r="Q49">
        <v>3</v>
      </c>
      <c r="R49">
        <v>2</v>
      </c>
      <c r="S49">
        <v>12</v>
      </c>
      <c r="T49" s="9">
        <f t="shared" si="2"/>
        <v>6</v>
      </c>
      <c r="U49" s="9">
        <f t="shared" si="3"/>
        <v>12</v>
      </c>
    </row>
    <row r="50" spans="14:21" x14ac:dyDescent="0.25">
      <c r="N50" t="str">
        <f t="shared" si="1"/>
        <v>(14, 5, 7, 49),</v>
      </c>
      <c r="P50">
        <v>14</v>
      </c>
      <c r="Q50">
        <v>5</v>
      </c>
      <c r="R50">
        <v>7</v>
      </c>
      <c r="S50">
        <v>49</v>
      </c>
      <c r="T50" s="9">
        <f t="shared" si="2"/>
        <v>7</v>
      </c>
      <c r="U50" s="9">
        <f t="shared" si="3"/>
        <v>49</v>
      </c>
    </row>
    <row r="51" spans="14:21" x14ac:dyDescent="0.25">
      <c r="N51" t="str">
        <f t="shared" si="1"/>
        <v>(14, 15, 1, 10.5),</v>
      </c>
      <c r="P51">
        <v>14</v>
      </c>
      <c r="Q51">
        <v>15</v>
      </c>
      <c r="R51">
        <v>1</v>
      </c>
      <c r="S51" t="s">
        <v>195</v>
      </c>
      <c r="T51" s="9">
        <f t="shared" si="2"/>
        <v>10.5</v>
      </c>
      <c r="U51" s="9">
        <f t="shared" si="3"/>
        <v>10.5</v>
      </c>
    </row>
    <row r="52" spans="14:21" x14ac:dyDescent="0.25">
      <c r="N52" t="str">
        <f t="shared" si="1"/>
        <v>(14, 17, 1, 11),</v>
      </c>
      <c r="P52">
        <v>14</v>
      </c>
      <c r="Q52">
        <v>17</v>
      </c>
      <c r="R52">
        <v>1</v>
      </c>
      <c r="S52">
        <v>11</v>
      </c>
      <c r="T52" s="9">
        <f t="shared" si="2"/>
        <v>11</v>
      </c>
      <c r="U52" s="9">
        <f t="shared" si="3"/>
        <v>11</v>
      </c>
    </row>
    <row r="53" spans="14:21" x14ac:dyDescent="0.25">
      <c r="N53" t="str">
        <f t="shared" si="1"/>
        <v>(14, 4, 5, 32.5),</v>
      </c>
      <c r="P53">
        <v>14</v>
      </c>
      <c r="Q53">
        <v>4</v>
      </c>
      <c r="R53">
        <v>5</v>
      </c>
      <c r="S53" t="s">
        <v>199</v>
      </c>
      <c r="T53" s="9">
        <f t="shared" si="2"/>
        <v>6.5</v>
      </c>
      <c r="U53" s="9">
        <f t="shared" si="3"/>
        <v>32.5</v>
      </c>
    </row>
    <row r="54" spans="14:21" x14ac:dyDescent="0.25">
      <c r="N54" t="str">
        <f t="shared" si="1"/>
        <v>(15, 6, 1, 6),</v>
      </c>
      <c r="P54">
        <v>15</v>
      </c>
      <c r="Q54">
        <v>6</v>
      </c>
      <c r="R54">
        <v>1</v>
      </c>
      <c r="S54">
        <v>6</v>
      </c>
      <c r="T54" s="9">
        <f t="shared" si="2"/>
        <v>6</v>
      </c>
      <c r="U54" s="9">
        <f t="shared" si="3"/>
        <v>6</v>
      </c>
    </row>
    <row r="55" spans="14:21" x14ac:dyDescent="0.25">
      <c r="N55" t="str">
        <f t="shared" si="1"/>
        <v>(15, 12, 1, 10),</v>
      </c>
      <c r="P55">
        <v>15</v>
      </c>
      <c r="Q55">
        <v>12</v>
      </c>
      <c r="R55">
        <v>1</v>
      </c>
      <c r="S55">
        <v>10</v>
      </c>
      <c r="T55" s="9">
        <f t="shared" si="2"/>
        <v>10</v>
      </c>
      <c r="U55" s="9">
        <f t="shared" si="3"/>
        <v>10</v>
      </c>
    </row>
    <row r="56" spans="14:21" x14ac:dyDescent="0.25">
      <c r="N56" t="str">
        <f t="shared" si="1"/>
        <v>(15, 16, 1, 15),</v>
      </c>
      <c r="P56">
        <v>15</v>
      </c>
      <c r="Q56">
        <v>16</v>
      </c>
      <c r="R56">
        <v>1</v>
      </c>
      <c r="S56">
        <v>15</v>
      </c>
      <c r="T56" s="9">
        <f t="shared" si="2"/>
        <v>15</v>
      </c>
      <c r="U56" s="9">
        <f t="shared" si="3"/>
        <v>15</v>
      </c>
    </row>
    <row r="57" spans="14:21" x14ac:dyDescent="0.25">
      <c r="N57" t="str">
        <f t="shared" si="1"/>
        <v>(15, 10, 2, 11),</v>
      </c>
      <c r="P57">
        <v>15</v>
      </c>
      <c r="Q57">
        <v>10</v>
      </c>
      <c r="R57">
        <v>2</v>
      </c>
      <c r="S57">
        <v>11</v>
      </c>
      <c r="T57" s="9">
        <f t="shared" si="2"/>
        <v>5.5</v>
      </c>
      <c r="U57" s="9">
        <f t="shared" si="3"/>
        <v>11</v>
      </c>
    </row>
    <row r="58" spans="14:21" x14ac:dyDescent="0.25">
      <c r="N58" t="str">
        <f t="shared" si="1"/>
        <v>(15, 19, 1, 12.5),</v>
      </c>
      <c r="P58">
        <v>15</v>
      </c>
      <c r="Q58">
        <v>19</v>
      </c>
      <c r="R58">
        <v>1</v>
      </c>
      <c r="S58" t="s">
        <v>194</v>
      </c>
      <c r="T58" s="9">
        <f t="shared" si="2"/>
        <v>12.5</v>
      </c>
      <c r="U58" s="9">
        <f t="shared" si="3"/>
        <v>12.5</v>
      </c>
    </row>
    <row r="59" spans="14:21" x14ac:dyDescent="0.25">
      <c r="N59" t="str">
        <f t="shared" si="1"/>
        <v>(15, 5, 1, 7),</v>
      </c>
      <c r="P59">
        <v>15</v>
      </c>
      <c r="Q59">
        <v>5</v>
      </c>
      <c r="R59">
        <v>1</v>
      </c>
      <c r="S59">
        <v>7</v>
      </c>
      <c r="T59" s="9">
        <f t="shared" si="2"/>
        <v>7</v>
      </c>
      <c r="U59" s="9">
        <f t="shared" si="3"/>
        <v>7</v>
      </c>
    </row>
    <row r="60" spans="14:21" x14ac:dyDescent="0.25">
      <c r="N60" t="str">
        <f t="shared" si="1"/>
        <v>(16, 7, 1, 6.5),</v>
      </c>
      <c r="P60">
        <v>16</v>
      </c>
      <c r="Q60">
        <v>7</v>
      </c>
      <c r="R60">
        <v>1</v>
      </c>
      <c r="S60" t="s">
        <v>192</v>
      </c>
      <c r="T60" s="9">
        <f t="shared" si="2"/>
        <v>6.5</v>
      </c>
      <c r="U60" s="9">
        <f t="shared" si="3"/>
        <v>6.5</v>
      </c>
    </row>
    <row r="61" spans="14:21" x14ac:dyDescent="0.25">
      <c r="N61" t="str">
        <f t="shared" si="1"/>
        <v>(16, 13, 3, 28.5),</v>
      </c>
      <c r="P61">
        <v>16</v>
      </c>
      <c r="Q61">
        <v>13</v>
      </c>
      <c r="R61">
        <v>3</v>
      </c>
      <c r="S61" t="s">
        <v>200</v>
      </c>
      <c r="T61" s="9">
        <f t="shared" si="2"/>
        <v>9.5</v>
      </c>
      <c r="U61" s="9">
        <f t="shared" si="3"/>
        <v>28.5</v>
      </c>
    </row>
    <row r="62" spans="14:21" x14ac:dyDescent="0.25">
      <c r="N62" t="str">
        <f t="shared" si="1"/>
        <v>(16, 1, 1, 4.5),</v>
      </c>
      <c r="P62">
        <v>16</v>
      </c>
      <c r="Q62">
        <v>1</v>
      </c>
      <c r="R62">
        <v>1</v>
      </c>
      <c r="S62" t="s">
        <v>196</v>
      </c>
      <c r="T62" s="9">
        <f t="shared" si="2"/>
        <v>4.5</v>
      </c>
      <c r="U62" s="9">
        <f t="shared" si="3"/>
        <v>4.5</v>
      </c>
    </row>
    <row r="63" spans="14:21" x14ac:dyDescent="0.25">
      <c r="N63" t="str">
        <f t="shared" si="1"/>
        <v>(16, 11, 2, 24),</v>
      </c>
      <c r="P63">
        <v>16</v>
      </c>
      <c r="Q63">
        <v>11</v>
      </c>
      <c r="R63">
        <v>2</v>
      </c>
      <c r="S63">
        <v>24</v>
      </c>
      <c r="T63" s="9">
        <f t="shared" si="2"/>
        <v>12</v>
      </c>
      <c r="U63" s="9">
        <f t="shared" si="3"/>
        <v>24</v>
      </c>
    </row>
    <row r="64" spans="14:21" x14ac:dyDescent="0.25">
      <c r="N64" t="str">
        <f t="shared" si="1"/>
        <v>(16, 6, 1, 6),</v>
      </c>
      <c r="P64">
        <v>16</v>
      </c>
      <c r="Q64">
        <v>6</v>
      </c>
      <c r="R64">
        <v>1</v>
      </c>
      <c r="S64">
        <v>6</v>
      </c>
      <c r="T64" s="9">
        <f t="shared" si="2"/>
        <v>6</v>
      </c>
      <c r="U64" s="9">
        <f t="shared" si="3"/>
        <v>6</v>
      </c>
    </row>
    <row r="65" spans="14:21" x14ac:dyDescent="0.25">
      <c r="N65" t="str">
        <f t="shared" si="1"/>
        <v>(17, 9, 1, 8),</v>
      </c>
      <c r="P65">
        <v>17</v>
      </c>
      <c r="Q65">
        <v>9</v>
      </c>
      <c r="R65">
        <v>1</v>
      </c>
      <c r="S65">
        <v>8</v>
      </c>
      <c r="T65" s="9">
        <f t="shared" si="2"/>
        <v>8</v>
      </c>
      <c r="U65" s="9">
        <f t="shared" si="3"/>
        <v>8</v>
      </c>
    </row>
    <row r="66" spans="14:21" x14ac:dyDescent="0.25">
      <c r="N66" t="str">
        <f t="shared" si="1"/>
        <v>(17, 11, 1, 12),</v>
      </c>
      <c r="P66">
        <v>17</v>
      </c>
      <c r="Q66">
        <v>11</v>
      </c>
      <c r="R66">
        <v>1</v>
      </c>
      <c r="S66">
        <v>12</v>
      </c>
      <c r="T66" s="9">
        <f t="shared" si="2"/>
        <v>12</v>
      </c>
      <c r="U66" s="9">
        <f t="shared" si="3"/>
        <v>12</v>
      </c>
    </row>
    <row r="67" spans="14:21" x14ac:dyDescent="0.25">
      <c r="N67" t="str">
        <f t="shared" ref="N67:N119" si="4">CONCATENATE("(",P67,", ",Q67,", ",R67,", ",S67,"),")</f>
        <v>(17, 12, 3, 30),</v>
      </c>
      <c r="P67">
        <v>17</v>
      </c>
      <c r="Q67">
        <v>12</v>
      </c>
      <c r="R67">
        <v>3</v>
      </c>
      <c r="S67">
        <v>30</v>
      </c>
      <c r="T67" s="9">
        <f t="shared" ref="T67:T119" si="5">VLOOKUP(Q67,A:D,4,FALSE)</f>
        <v>10</v>
      </c>
      <c r="U67" s="9">
        <f t="shared" ref="U67:U119" si="6">T67*R67</f>
        <v>30</v>
      </c>
    </row>
    <row r="68" spans="14:21" x14ac:dyDescent="0.25">
      <c r="N68" t="str">
        <f t="shared" si="4"/>
        <v>(17, 2, 1, 5),</v>
      </c>
      <c r="P68">
        <v>17</v>
      </c>
      <c r="Q68">
        <v>2</v>
      </c>
      <c r="R68">
        <v>1</v>
      </c>
      <c r="S68">
        <v>5</v>
      </c>
      <c r="T68" s="9">
        <f t="shared" si="5"/>
        <v>5</v>
      </c>
      <c r="U68" s="9">
        <f t="shared" si="6"/>
        <v>5</v>
      </c>
    </row>
    <row r="69" spans="14:21" x14ac:dyDescent="0.25">
      <c r="N69" t="str">
        <f t="shared" si="4"/>
        <v>(17, 14, 3, 27),</v>
      </c>
      <c r="P69">
        <v>17</v>
      </c>
      <c r="Q69">
        <v>14</v>
      </c>
      <c r="R69">
        <v>3</v>
      </c>
      <c r="S69">
        <v>27</v>
      </c>
      <c r="T69" s="9">
        <f t="shared" si="5"/>
        <v>9</v>
      </c>
      <c r="U69" s="9">
        <f t="shared" si="6"/>
        <v>27</v>
      </c>
    </row>
    <row r="70" spans="14:21" x14ac:dyDescent="0.25">
      <c r="N70" t="str">
        <f t="shared" si="4"/>
        <v>(17, 7, 1, 6.5),</v>
      </c>
      <c r="P70">
        <v>17</v>
      </c>
      <c r="Q70">
        <v>7</v>
      </c>
      <c r="R70">
        <v>1</v>
      </c>
      <c r="S70" t="s">
        <v>192</v>
      </c>
      <c r="T70" s="9">
        <f t="shared" si="5"/>
        <v>6.5</v>
      </c>
      <c r="U70" s="9">
        <f t="shared" si="6"/>
        <v>6.5</v>
      </c>
    </row>
    <row r="71" spans="14:21" x14ac:dyDescent="0.25">
      <c r="N71" t="str">
        <f t="shared" si="4"/>
        <v>(18, 5, 2, 14),</v>
      </c>
      <c r="P71">
        <v>18</v>
      </c>
      <c r="Q71">
        <v>5</v>
      </c>
      <c r="R71">
        <v>2</v>
      </c>
      <c r="S71">
        <v>14</v>
      </c>
      <c r="T71" s="9">
        <f t="shared" si="5"/>
        <v>7</v>
      </c>
      <c r="U71" s="9">
        <f t="shared" si="6"/>
        <v>14</v>
      </c>
    </row>
    <row r="72" spans="14:21" x14ac:dyDescent="0.25">
      <c r="N72" t="str">
        <f t="shared" si="4"/>
        <v>(18, 3, 2, 12),</v>
      </c>
      <c r="P72">
        <v>18</v>
      </c>
      <c r="Q72">
        <v>3</v>
      </c>
      <c r="R72">
        <v>2</v>
      </c>
      <c r="S72">
        <v>12</v>
      </c>
      <c r="T72" s="9">
        <f t="shared" si="5"/>
        <v>6</v>
      </c>
      <c r="U72" s="9">
        <f t="shared" si="6"/>
        <v>12</v>
      </c>
    </row>
    <row r="73" spans="14:21" x14ac:dyDescent="0.25">
      <c r="N73" t="str">
        <f t="shared" si="4"/>
        <v>(18, 12, 1, 10),</v>
      </c>
      <c r="P73">
        <v>18</v>
      </c>
      <c r="Q73">
        <v>12</v>
      </c>
      <c r="R73">
        <v>1</v>
      </c>
      <c r="S73">
        <v>10</v>
      </c>
      <c r="T73" s="9">
        <f t="shared" si="5"/>
        <v>10</v>
      </c>
      <c r="U73" s="9">
        <f t="shared" si="6"/>
        <v>10</v>
      </c>
    </row>
    <row r="74" spans="14:21" x14ac:dyDescent="0.25">
      <c r="N74" t="str">
        <f t="shared" si="4"/>
        <v>(18, 9, 3, 24),</v>
      </c>
      <c r="P74">
        <v>18</v>
      </c>
      <c r="Q74">
        <v>9</v>
      </c>
      <c r="R74">
        <v>3</v>
      </c>
      <c r="S74">
        <v>24</v>
      </c>
      <c r="T74" s="9">
        <f t="shared" si="5"/>
        <v>8</v>
      </c>
      <c r="U74" s="9">
        <f t="shared" si="6"/>
        <v>24</v>
      </c>
    </row>
    <row r="75" spans="14:21" x14ac:dyDescent="0.25">
      <c r="N75" t="str">
        <f t="shared" si="4"/>
        <v>(19, 8, 1, 7.5),</v>
      </c>
      <c r="P75">
        <v>19</v>
      </c>
      <c r="Q75">
        <v>8</v>
      </c>
      <c r="R75">
        <v>1</v>
      </c>
      <c r="S75" t="s">
        <v>201</v>
      </c>
      <c r="T75" s="9">
        <f t="shared" si="5"/>
        <v>7.5</v>
      </c>
      <c r="U75" s="9">
        <f t="shared" si="6"/>
        <v>7.5</v>
      </c>
    </row>
    <row r="76" spans="14:21" x14ac:dyDescent="0.25">
      <c r="N76" t="str">
        <f t="shared" si="4"/>
        <v>(19, 14, 1, 9),</v>
      </c>
      <c r="P76">
        <v>19</v>
      </c>
      <c r="Q76">
        <v>14</v>
      </c>
      <c r="R76">
        <v>1</v>
      </c>
      <c r="S76">
        <v>9</v>
      </c>
      <c r="T76" s="9">
        <f t="shared" si="5"/>
        <v>9</v>
      </c>
      <c r="U76" s="9">
        <f t="shared" si="6"/>
        <v>9</v>
      </c>
    </row>
    <row r="77" spans="14:21" x14ac:dyDescent="0.25">
      <c r="N77" t="str">
        <f t="shared" si="4"/>
        <v>(19, 19, 1, 12.5),</v>
      </c>
      <c r="P77">
        <v>19</v>
      </c>
      <c r="Q77">
        <v>19</v>
      </c>
      <c r="R77">
        <v>1</v>
      </c>
      <c r="S77" t="s">
        <v>194</v>
      </c>
      <c r="T77" s="9">
        <f t="shared" si="5"/>
        <v>12.5</v>
      </c>
      <c r="U77" s="9">
        <f t="shared" si="6"/>
        <v>12.5</v>
      </c>
    </row>
    <row r="78" spans="14:21" x14ac:dyDescent="0.25">
      <c r="N78" t="str">
        <f t="shared" si="4"/>
        <v>(19, 4, 1, 6.5),</v>
      </c>
      <c r="P78">
        <v>19</v>
      </c>
      <c r="Q78">
        <v>4</v>
      </c>
      <c r="R78">
        <v>1</v>
      </c>
      <c r="S78" t="s">
        <v>192</v>
      </c>
      <c r="T78" s="9">
        <f t="shared" si="5"/>
        <v>6.5</v>
      </c>
      <c r="U78" s="9">
        <f t="shared" si="6"/>
        <v>6.5</v>
      </c>
    </row>
    <row r="79" spans="14:21" x14ac:dyDescent="0.25">
      <c r="N79" t="str">
        <f t="shared" si="4"/>
        <v>(20, 6, 1, 6),</v>
      </c>
      <c r="P79">
        <v>20</v>
      </c>
      <c r="Q79">
        <v>6</v>
      </c>
      <c r="R79">
        <v>1</v>
      </c>
      <c r="S79">
        <v>6</v>
      </c>
      <c r="T79" s="9">
        <f t="shared" si="5"/>
        <v>6</v>
      </c>
      <c r="U79" s="9">
        <f t="shared" si="6"/>
        <v>6</v>
      </c>
    </row>
    <row r="80" spans="14:21" x14ac:dyDescent="0.25">
      <c r="N80" t="str">
        <f t="shared" si="4"/>
        <v>(20, 18, 2, 28),</v>
      </c>
      <c r="P80">
        <v>20</v>
      </c>
      <c r="Q80">
        <v>18</v>
      </c>
      <c r="R80">
        <v>2</v>
      </c>
      <c r="S80">
        <v>28</v>
      </c>
      <c r="T80" s="9">
        <f t="shared" si="5"/>
        <v>14</v>
      </c>
      <c r="U80" s="9">
        <f t="shared" si="6"/>
        <v>28</v>
      </c>
    </row>
    <row r="81" spans="14:21" x14ac:dyDescent="0.25">
      <c r="N81" t="str">
        <f t="shared" si="4"/>
        <v>(20, 5, 1, 7),</v>
      </c>
      <c r="P81">
        <v>20</v>
      </c>
      <c r="Q81">
        <v>5</v>
      </c>
      <c r="R81">
        <v>1</v>
      </c>
      <c r="S81">
        <v>7</v>
      </c>
      <c r="T81" s="9">
        <f t="shared" si="5"/>
        <v>7</v>
      </c>
      <c r="U81" s="9">
        <f t="shared" si="6"/>
        <v>7</v>
      </c>
    </row>
    <row r="82" spans="14:21" x14ac:dyDescent="0.25">
      <c r="N82" t="str">
        <f t="shared" si="4"/>
        <v>(21, 3, 1, 6),</v>
      </c>
      <c r="P82">
        <v>21</v>
      </c>
      <c r="Q82">
        <v>3</v>
      </c>
      <c r="R82">
        <v>1</v>
      </c>
      <c r="S82">
        <v>6</v>
      </c>
      <c r="T82" s="9">
        <f t="shared" si="5"/>
        <v>6</v>
      </c>
      <c r="U82" s="9">
        <f t="shared" si="6"/>
        <v>6</v>
      </c>
    </row>
    <row r="83" spans="14:21" x14ac:dyDescent="0.25">
      <c r="N83" t="str">
        <f t="shared" si="4"/>
        <v>(21, 17, 1, 11),</v>
      </c>
      <c r="P83">
        <v>21</v>
      </c>
      <c r="Q83">
        <v>17</v>
      </c>
      <c r="R83">
        <v>1</v>
      </c>
      <c r="S83">
        <v>11</v>
      </c>
      <c r="T83" s="9">
        <f t="shared" si="5"/>
        <v>11</v>
      </c>
      <c r="U83" s="9">
        <f t="shared" si="6"/>
        <v>11</v>
      </c>
    </row>
    <row r="84" spans="14:21" x14ac:dyDescent="0.25">
      <c r="N84" t="str">
        <f t="shared" si="4"/>
        <v>(21, 6, 1, 6),</v>
      </c>
      <c r="P84">
        <v>21</v>
      </c>
      <c r="Q84">
        <v>6</v>
      </c>
      <c r="R84">
        <v>1</v>
      </c>
      <c r="S84">
        <v>6</v>
      </c>
      <c r="T84" s="9">
        <f t="shared" si="5"/>
        <v>6</v>
      </c>
      <c r="U84" s="9">
        <f t="shared" si="6"/>
        <v>6</v>
      </c>
    </row>
    <row r="85" spans="14:21" x14ac:dyDescent="0.25">
      <c r="N85" t="str">
        <f t="shared" si="4"/>
        <v>(21, 2, 4, 20),</v>
      </c>
      <c r="P85">
        <v>21</v>
      </c>
      <c r="Q85">
        <v>2</v>
      </c>
      <c r="R85">
        <v>4</v>
      </c>
      <c r="S85">
        <v>20</v>
      </c>
      <c r="T85" s="9">
        <f t="shared" si="5"/>
        <v>5</v>
      </c>
      <c r="U85" s="9">
        <f t="shared" si="6"/>
        <v>20</v>
      </c>
    </row>
    <row r="86" spans="14:21" x14ac:dyDescent="0.25">
      <c r="N86" t="str">
        <f t="shared" si="4"/>
        <v>(22, 2, 2, 10),</v>
      </c>
      <c r="P86">
        <v>22</v>
      </c>
      <c r="Q86">
        <v>2</v>
      </c>
      <c r="R86">
        <v>2</v>
      </c>
      <c r="S86">
        <v>10</v>
      </c>
      <c r="T86" s="9">
        <f t="shared" si="5"/>
        <v>5</v>
      </c>
      <c r="U86" s="9">
        <f t="shared" si="6"/>
        <v>10</v>
      </c>
    </row>
    <row r="87" spans="14:21" x14ac:dyDescent="0.25">
      <c r="N87" t="str">
        <f t="shared" si="4"/>
        <v>(22, 20, 1, 10),</v>
      </c>
      <c r="P87">
        <v>22</v>
      </c>
      <c r="Q87">
        <v>20</v>
      </c>
      <c r="R87">
        <v>1</v>
      </c>
      <c r="S87">
        <v>10</v>
      </c>
      <c r="T87" s="9">
        <f t="shared" si="5"/>
        <v>10</v>
      </c>
      <c r="U87" s="9">
        <f t="shared" si="6"/>
        <v>10</v>
      </c>
    </row>
    <row r="88" spans="14:21" x14ac:dyDescent="0.25">
      <c r="N88" t="str">
        <f t="shared" si="4"/>
        <v>(22, 7, 1, 6.5),</v>
      </c>
      <c r="P88">
        <v>22</v>
      </c>
      <c r="Q88">
        <v>7</v>
      </c>
      <c r="R88">
        <v>1</v>
      </c>
      <c r="S88" t="s">
        <v>192</v>
      </c>
      <c r="T88" s="9">
        <f t="shared" si="5"/>
        <v>6.5</v>
      </c>
      <c r="U88" s="9">
        <f t="shared" si="6"/>
        <v>6.5</v>
      </c>
    </row>
    <row r="89" spans="14:21" x14ac:dyDescent="0.25">
      <c r="N89" t="str">
        <f t="shared" si="4"/>
        <v>(22, 1, 1, 4.5),</v>
      </c>
      <c r="P89">
        <v>22</v>
      </c>
      <c r="Q89">
        <v>1</v>
      </c>
      <c r="R89">
        <v>1</v>
      </c>
      <c r="S89" t="s">
        <v>196</v>
      </c>
      <c r="T89" s="9">
        <f t="shared" si="5"/>
        <v>4.5</v>
      </c>
      <c r="U89" s="9">
        <f t="shared" si="6"/>
        <v>4.5</v>
      </c>
    </row>
    <row r="90" spans="14:21" x14ac:dyDescent="0.25">
      <c r="N90" t="str">
        <f t="shared" si="4"/>
        <v>(23, 1, 1, 4.5),</v>
      </c>
      <c r="P90">
        <v>23</v>
      </c>
      <c r="Q90">
        <v>1</v>
      </c>
      <c r="R90">
        <v>1</v>
      </c>
      <c r="S90" t="s">
        <v>196</v>
      </c>
      <c r="T90" s="9">
        <f t="shared" si="5"/>
        <v>4.5</v>
      </c>
      <c r="U90" s="9">
        <f t="shared" si="6"/>
        <v>4.5</v>
      </c>
    </row>
    <row r="91" spans="14:21" x14ac:dyDescent="0.25">
      <c r="N91" t="str">
        <f t="shared" si="4"/>
        <v>(23, 16, 2, 30),</v>
      </c>
      <c r="P91">
        <v>23</v>
      </c>
      <c r="Q91">
        <v>16</v>
      </c>
      <c r="R91">
        <v>2</v>
      </c>
      <c r="S91">
        <v>30</v>
      </c>
      <c r="T91" s="9">
        <f t="shared" si="5"/>
        <v>15</v>
      </c>
      <c r="U91" s="9">
        <f t="shared" si="6"/>
        <v>30</v>
      </c>
    </row>
    <row r="92" spans="14:21" x14ac:dyDescent="0.25">
      <c r="N92" t="str">
        <f t="shared" si="4"/>
        <v>(23, 9, 1, 8),</v>
      </c>
      <c r="P92">
        <v>23</v>
      </c>
      <c r="Q92">
        <v>9</v>
      </c>
      <c r="R92">
        <v>1</v>
      </c>
      <c r="S92">
        <v>8</v>
      </c>
      <c r="T92" s="9">
        <f t="shared" si="5"/>
        <v>8</v>
      </c>
      <c r="U92" s="9">
        <f t="shared" si="6"/>
        <v>8</v>
      </c>
    </row>
    <row r="93" spans="14:21" x14ac:dyDescent="0.25">
      <c r="N93" t="str">
        <f t="shared" si="4"/>
        <v>(23, 4, 4, 26),</v>
      </c>
      <c r="P93">
        <v>23</v>
      </c>
      <c r="Q93">
        <v>4</v>
      </c>
      <c r="R93">
        <v>4</v>
      </c>
      <c r="S93">
        <v>26</v>
      </c>
      <c r="T93" s="9">
        <f t="shared" si="5"/>
        <v>6.5</v>
      </c>
      <c r="U93" s="9">
        <f t="shared" si="6"/>
        <v>26</v>
      </c>
    </row>
    <row r="94" spans="14:21" x14ac:dyDescent="0.25">
      <c r="N94" t="str">
        <f t="shared" si="4"/>
        <v>(24, 4, 1, 6.5),</v>
      </c>
      <c r="P94">
        <v>24</v>
      </c>
      <c r="Q94">
        <v>4</v>
      </c>
      <c r="R94">
        <v>1</v>
      </c>
      <c r="S94" t="s">
        <v>192</v>
      </c>
      <c r="T94" s="9">
        <f t="shared" si="5"/>
        <v>6.5</v>
      </c>
      <c r="U94" s="9">
        <f t="shared" si="6"/>
        <v>6.5</v>
      </c>
    </row>
    <row r="95" spans="14:21" x14ac:dyDescent="0.25">
      <c r="N95" t="str">
        <f t="shared" si="4"/>
        <v>(24, 10, 1, 5.5),</v>
      </c>
      <c r="P95">
        <v>24</v>
      </c>
      <c r="Q95">
        <v>10</v>
      </c>
      <c r="R95">
        <v>1</v>
      </c>
      <c r="S95" t="s">
        <v>198</v>
      </c>
      <c r="T95" s="9">
        <f t="shared" si="5"/>
        <v>5.5</v>
      </c>
      <c r="U95" s="9">
        <f t="shared" si="6"/>
        <v>5.5</v>
      </c>
    </row>
    <row r="96" spans="14:21" x14ac:dyDescent="0.25">
      <c r="N96" t="str">
        <f t="shared" si="4"/>
        <v>(24, 15, 1, 10.5),</v>
      </c>
      <c r="P96">
        <v>24</v>
      </c>
      <c r="Q96">
        <v>15</v>
      </c>
      <c r="R96">
        <v>1</v>
      </c>
      <c r="S96" t="s">
        <v>195</v>
      </c>
      <c r="T96" s="9">
        <f t="shared" si="5"/>
        <v>10.5</v>
      </c>
      <c r="U96" s="9">
        <f t="shared" si="6"/>
        <v>10.5</v>
      </c>
    </row>
    <row r="97" spans="14:21" x14ac:dyDescent="0.25">
      <c r="N97" t="str">
        <f t="shared" si="4"/>
        <v>(24, 7, 1, 6.5),</v>
      </c>
      <c r="P97">
        <v>24</v>
      </c>
      <c r="Q97">
        <v>7</v>
      </c>
      <c r="R97">
        <v>1</v>
      </c>
      <c r="S97" t="s">
        <v>192</v>
      </c>
      <c r="T97" s="9">
        <f t="shared" si="5"/>
        <v>6.5</v>
      </c>
      <c r="U97" s="9">
        <f t="shared" si="6"/>
        <v>6.5</v>
      </c>
    </row>
    <row r="98" spans="14:21" x14ac:dyDescent="0.25">
      <c r="N98" t="str">
        <f t="shared" si="4"/>
        <v>(25, 7, 5, 32.5),</v>
      </c>
      <c r="P98">
        <v>25</v>
      </c>
      <c r="Q98">
        <v>7</v>
      </c>
      <c r="R98">
        <v>5</v>
      </c>
      <c r="S98" t="s">
        <v>199</v>
      </c>
      <c r="T98" s="9">
        <f t="shared" si="5"/>
        <v>6.5</v>
      </c>
      <c r="U98" s="9">
        <f t="shared" si="6"/>
        <v>32.5</v>
      </c>
    </row>
    <row r="99" spans="14:21" x14ac:dyDescent="0.25">
      <c r="N99" t="str">
        <f t="shared" si="4"/>
        <v>(25, 12, 1, 10),</v>
      </c>
      <c r="P99">
        <v>25</v>
      </c>
      <c r="Q99">
        <v>12</v>
      </c>
      <c r="R99">
        <v>1</v>
      </c>
      <c r="S99">
        <v>10</v>
      </c>
      <c r="T99" s="9">
        <f t="shared" si="5"/>
        <v>10</v>
      </c>
      <c r="U99" s="9">
        <f t="shared" si="6"/>
        <v>10</v>
      </c>
    </row>
    <row r="100" spans="14:21" x14ac:dyDescent="0.25">
      <c r="N100" t="str">
        <f t="shared" si="4"/>
        <v>(25, 11, 1, 12),</v>
      </c>
      <c r="P100">
        <v>25</v>
      </c>
      <c r="Q100">
        <v>11</v>
      </c>
      <c r="R100">
        <v>1</v>
      </c>
      <c r="S100">
        <v>12</v>
      </c>
      <c r="T100" s="9">
        <f t="shared" si="5"/>
        <v>12</v>
      </c>
      <c r="U100" s="9">
        <f t="shared" si="6"/>
        <v>12</v>
      </c>
    </row>
    <row r="101" spans="14:21" x14ac:dyDescent="0.25">
      <c r="N101" t="str">
        <f t="shared" si="4"/>
        <v>(25, 9, 1, 8),</v>
      </c>
      <c r="P101">
        <v>25</v>
      </c>
      <c r="Q101">
        <v>9</v>
      </c>
      <c r="R101">
        <v>1</v>
      </c>
      <c r="S101">
        <v>8</v>
      </c>
      <c r="T101" s="9">
        <f t="shared" si="5"/>
        <v>8</v>
      </c>
      <c r="U101" s="9">
        <f t="shared" si="6"/>
        <v>8</v>
      </c>
    </row>
    <row r="102" spans="14:21" x14ac:dyDescent="0.25">
      <c r="N102" t="str">
        <f t="shared" si="4"/>
        <v>(25, 5, 1, 7),</v>
      </c>
      <c r="P102">
        <v>25</v>
      </c>
      <c r="Q102">
        <v>5</v>
      </c>
      <c r="R102">
        <v>1</v>
      </c>
      <c r="S102">
        <v>7</v>
      </c>
      <c r="T102" s="9">
        <f t="shared" si="5"/>
        <v>7</v>
      </c>
      <c r="U102" s="9">
        <f t="shared" si="6"/>
        <v>7</v>
      </c>
    </row>
    <row r="103" spans="14:21" x14ac:dyDescent="0.25">
      <c r="N103" t="str">
        <f t="shared" si="4"/>
        <v>(26, 5, 1, 7),</v>
      </c>
      <c r="P103">
        <v>26</v>
      </c>
      <c r="Q103">
        <v>5</v>
      </c>
      <c r="R103">
        <v>1</v>
      </c>
      <c r="S103">
        <v>7</v>
      </c>
      <c r="T103" s="9">
        <f t="shared" si="5"/>
        <v>7</v>
      </c>
      <c r="U103" s="9">
        <f t="shared" si="6"/>
        <v>7</v>
      </c>
    </row>
    <row r="104" spans="14:21" x14ac:dyDescent="0.25">
      <c r="N104" t="str">
        <f t="shared" si="4"/>
        <v>(26, 17, 1, 11),</v>
      </c>
      <c r="P104">
        <v>26</v>
      </c>
      <c r="Q104">
        <v>17</v>
      </c>
      <c r="R104">
        <v>1</v>
      </c>
      <c r="S104">
        <v>11</v>
      </c>
      <c r="T104" s="9">
        <f t="shared" si="5"/>
        <v>11</v>
      </c>
      <c r="U104" s="9">
        <f t="shared" si="6"/>
        <v>11</v>
      </c>
    </row>
    <row r="105" spans="14:21" x14ac:dyDescent="0.25">
      <c r="N105" t="str">
        <f t="shared" si="4"/>
        <v>(26, 18, 5, 70),</v>
      </c>
      <c r="P105">
        <v>26</v>
      </c>
      <c r="Q105">
        <v>18</v>
      </c>
      <c r="R105">
        <v>5</v>
      </c>
      <c r="S105">
        <v>70</v>
      </c>
      <c r="T105" s="9">
        <f t="shared" si="5"/>
        <v>14</v>
      </c>
      <c r="U105" s="9">
        <f t="shared" si="6"/>
        <v>70</v>
      </c>
    </row>
    <row r="106" spans="14:21" x14ac:dyDescent="0.25">
      <c r="N106" t="str">
        <f t="shared" si="4"/>
        <v>(26, 6, 1, 6),</v>
      </c>
      <c r="P106">
        <v>26</v>
      </c>
      <c r="Q106">
        <v>6</v>
      </c>
      <c r="R106">
        <v>1</v>
      </c>
      <c r="S106">
        <v>6</v>
      </c>
      <c r="T106" s="9">
        <f t="shared" si="5"/>
        <v>6</v>
      </c>
      <c r="U106" s="9">
        <f t="shared" si="6"/>
        <v>6</v>
      </c>
    </row>
    <row r="107" spans="14:21" x14ac:dyDescent="0.25">
      <c r="N107" t="str">
        <f t="shared" si="4"/>
        <v>(27, 6, 1, 6),</v>
      </c>
      <c r="P107">
        <v>27</v>
      </c>
      <c r="Q107">
        <v>6</v>
      </c>
      <c r="R107">
        <v>1</v>
      </c>
      <c r="S107">
        <v>6</v>
      </c>
      <c r="T107" s="9">
        <f t="shared" si="5"/>
        <v>6</v>
      </c>
      <c r="U107" s="9">
        <f t="shared" si="6"/>
        <v>6</v>
      </c>
    </row>
    <row r="108" spans="14:21" x14ac:dyDescent="0.25">
      <c r="N108" t="str">
        <f t="shared" si="4"/>
        <v>(27, 19, 1, 12.5),</v>
      </c>
      <c r="P108">
        <v>27</v>
      </c>
      <c r="Q108">
        <v>19</v>
      </c>
      <c r="R108">
        <v>1</v>
      </c>
      <c r="S108" t="s">
        <v>194</v>
      </c>
      <c r="T108" s="9">
        <f t="shared" si="5"/>
        <v>12.5</v>
      </c>
      <c r="U108" s="9">
        <f t="shared" si="6"/>
        <v>12.5</v>
      </c>
    </row>
    <row r="109" spans="14:21" x14ac:dyDescent="0.25">
      <c r="N109" t="str">
        <f t="shared" si="4"/>
        <v>(27, 20, 1, 10),</v>
      </c>
      <c r="P109">
        <v>27</v>
      </c>
      <c r="Q109">
        <v>20</v>
      </c>
      <c r="R109">
        <v>1</v>
      </c>
      <c r="S109">
        <v>10</v>
      </c>
      <c r="T109" s="9">
        <f t="shared" si="5"/>
        <v>10</v>
      </c>
      <c r="U109" s="9">
        <f t="shared" si="6"/>
        <v>10</v>
      </c>
    </row>
    <row r="110" spans="14:21" x14ac:dyDescent="0.25">
      <c r="N110" t="str">
        <f t="shared" si="4"/>
        <v>(27, 10, 1, 5.5),</v>
      </c>
      <c r="P110">
        <v>27</v>
      </c>
      <c r="Q110">
        <v>10</v>
      </c>
      <c r="R110">
        <v>1</v>
      </c>
      <c r="S110" t="s">
        <v>198</v>
      </c>
      <c r="T110" s="9">
        <f t="shared" si="5"/>
        <v>5.5</v>
      </c>
      <c r="U110" s="9">
        <f t="shared" si="6"/>
        <v>5.5</v>
      </c>
    </row>
    <row r="111" spans="14:21" x14ac:dyDescent="0.25">
      <c r="N111" t="str">
        <f t="shared" si="4"/>
        <v>(28, 10, 1, 5.5),</v>
      </c>
      <c r="P111">
        <v>28</v>
      </c>
      <c r="Q111">
        <v>10</v>
      </c>
      <c r="R111">
        <v>1</v>
      </c>
      <c r="S111" t="s">
        <v>198</v>
      </c>
      <c r="T111" s="9">
        <f t="shared" si="5"/>
        <v>5.5</v>
      </c>
      <c r="U111" s="9">
        <f t="shared" si="6"/>
        <v>5.5</v>
      </c>
    </row>
    <row r="112" spans="14:21" x14ac:dyDescent="0.25">
      <c r="N112" t="str">
        <f t="shared" si="4"/>
        <v>(28, 11, 2, 24),</v>
      </c>
      <c r="P112">
        <v>28</v>
      </c>
      <c r="Q112">
        <v>11</v>
      </c>
      <c r="R112">
        <v>2</v>
      </c>
      <c r="S112">
        <v>24</v>
      </c>
      <c r="T112" s="9">
        <f t="shared" si="5"/>
        <v>12</v>
      </c>
      <c r="U112" s="9">
        <f t="shared" si="6"/>
        <v>24</v>
      </c>
    </row>
    <row r="113" spans="14:21" x14ac:dyDescent="0.25">
      <c r="N113" t="str">
        <f t="shared" si="4"/>
        <v>(28, 2, 1, 5),</v>
      </c>
      <c r="P113">
        <v>28</v>
      </c>
      <c r="Q113">
        <v>2</v>
      </c>
      <c r="R113">
        <v>1</v>
      </c>
      <c r="S113">
        <v>5</v>
      </c>
      <c r="T113" s="9">
        <f t="shared" si="5"/>
        <v>5</v>
      </c>
      <c r="U113" s="9">
        <f t="shared" si="6"/>
        <v>5</v>
      </c>
    </row>
    <row r="114" spans="14:21" x14ac:dyDescent="0.25">
      <c r="N114" t="str">
        <f t="shared" si="4"/>
        <v>(29, 2, 1, 5),</v>
      </c>
      <c r="P114">
        <v>29</v>
      </c>
      <c r="Q114">
        <v>2</v>
      </c>
      <c r="R114">
        <v>1</v>
      </c>
      <c r="S114">
        <v>5</v>
      </c>
      <c r="T114" s="9">
        <f t="shared" si="5"/>
        <v>5</v>
      </c>
      <c r="U114" s="9">
        <f t="shared" si="6"/>
        <v>5</v>
      </c>
    </row>
    <row r="115" spans="14:21" x14ac:dyDescent="0.25">
      <c r="N115" t="str">
        <f t="shared" si="4"/>
        <v>(29, 14, 1, 9),</v>
      </c>
      <c r="P115">
        <v>29</v>
      </c>
      <c r="Q115">
        <v>14</v>
      </c>
      <c r="R115">
        <v>1</v>
      </c>
      <c r="S115">
        <v>9</v>
      </c>
      <c r="T115" s="9">
        <f t="shared" si="5"/>
        <v>9</v>
      </c>
      <c r="U115" s="9">
        <f t="shared" si="6"/>
        <v>9</v>
      </c>
    </row>
    <row r="116" spans="14:21" x14ac:dyDescent="0.25">
      <c r="N116" t="str">
        <f t="shared" si="4"/>
        <v>(30, 8, 1, 7.5),</v>
      </c>
      <c r="P116">
        <v>30</v>
      </c>
      <c r="Q116">
        <v>8</v>
      </c>
      <c r="R116">
        <v>1</v>
      </c>
      <c r="S116" t="s">
        <v>201</v>
      </c>
      <c r="T116" s="9">
        <f t="shared" si="5"/>
        <v>7.5</v>
      </c>
      <c r="U116" s="9">
        <f t="shared" si="6"/>
        <v>7.5</v>
      </c>
    </row>
    <row r="117" spans="14:21" x14ac:dyDescent="0.25">
      <c r="N117" t="str">
        <f t="shared" si="4"/>
        <v>(30, 12, 1, 10),</v>
      </c>
      <c r="P117">
        <v>30</v>
      </c>
      <c r="Q117">
        <v>12</v>
      </c>
      <c r="R117">
        <v>1</v>
      </c>
      <c r="S117">
        <v>10</v>
      </c>
      <c r="T117" s="9">
        <f t="shared" si="5"/>
        <v>10</v>
      </c>
      <c r="U117" s="9">
        <f t="shared" si="6"/>
        <v>10</v>
      </c>
    </row>
    <row r="118" spans="14:21" x14ac:dyDescent="0.25">
      <c r="N118" t="str">
        <f t="shared" si="4"/>
        <v>(30, 13, 6, 57),</v>
      </c>
      <c r="P118">
        <v>30</v>
      </c>
      <c r="Q118">
        <v>13</v>
      </c>
      <c r="R118">
        <v>6</v>
      </c>
      <c r="S118">
        <v>57</v>
      </c>
      <c r="T118" s="9">
        <f t="shared" si="5"/>
        <v>9.5</v>
      </c>
      <c r="U118" s="9">
        <f t="shared" si="6"/>
        <v>57</v>
      </c>
    </row>
    <row r="119" spans="14:21" x14ac:dyDescent="0.25">
      <c r="N119" t="str">
        <f t="shared" si="4"/>
        <v>(31, 14, 1, 9),</v>
      </c>
      <c r="P119">
        <v>31</v>
      </c>
      <c r="Q119">
        <v>14</v>
      </c>
      <c r="R119">
        <v>1</v>
      </c>
      <c r="S119">
        <v>9</v>
      </c>
      <c r="T119" s="9">
        <f t="shared" si="5"/>
        <v>9</v>
      </c>
      <c r="U119" s="9">
        <f t="shared" si="6"/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cardapio</vt:lpstr>
      <vt:lpstr>Planilha1</vt:lpstr>
      <vt:lpstr>Planilha2</vt:lpstr>
      <vt:lpstr>Planilha3</vt:lpstr>
      <vt:lpstr>BomGostoNovo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SUNTA</dc:creator>
  <cp:lastModifiedBy>SUNTA</cp:lastModifiedBy>
  <dcterms:created xsi:type="dcterms:W3CDTF">2024-10-13T01:49:10Z</dcterms:created>
  <dcterms:modified xsi:type="dcterms:W3CDTF">2024-10-17T18:26:31Z</dcterms:modified>
</cp:coreProperties>
</file>