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. Data-work\R-workspace\WITM\Output\"/>
    </mc:Choice>
  </mc:AlternateContent>
  <xr:revisionPtr revIDLastSave="0" documentId="13_ncr:1_{1E1BED9F-E106-4EB3-B912-A4677A0951E0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q1" sheetId="1" r:id="rId1"/>
    <sheet name="q4" sheetId="2" r:id="rId2"/>
    <sheet name="q2q4" sheetId="3" r:id="rId3"/>
    <sheet name="q2q4_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0" i="4"/>
  <c r="D5" i="4"/>
  <c r="E5" i="4"/>
  <c r="F5" i="4"/>
  <c r="C5" i="4"/>
</calcChain>
</file>

<file path=xl/sharedStrings.xml><?xml version="1.0" encoding="utf-8"?>
<sst xmlns="http://schemas.openxmlformats.org/spreadsheetml/2006/main" count="159" uniqueCount="88">
  <si>
    <t>Consent</t>
  </si>
  <si>
    <t>n</t>
  </si>
  <si>
    <t>porcentaje</t>
  </si>
  <si>
    <t>no</t>
  </si>
  <si>
    <t>yes</t>
  </si>
  <si>
    <t>Organization type</t>
  </si>
  <si>
    <t>Women's rights</t>
  </si>
  <si>
    <t>Ending gender based violence</t>
  </si>
  <si>
    <t>Human rights</t>
  </si>
  <si>
    <t>Sexual and reproductive health &amp; rights (SRHR) and bodily autonomy</t>
  </si>
  <si>
    <t>Young feminists</t>
  </si>
  <si>
    <t>Human rights defenders at risk</t>
  </si>
  <si>
    <t>Economic justice, rights and alternatives</t>
  </si>
  <si>
    <t>Climate and environmental justice</t>
  </si>
  <si>
    <t>Girls’ movements</t>
  </si>
  <si>
    <t>Disability rights and justice</t>
  </si>
  <si>
    <t>Lesbian, Bisexual and queer rights</t>
  </si>
  <si>
    <t>Sex workers rights</t>
  </si>
  <si>
    <t>Countering anti-gender and anti-rights</t>
  </si>
  <si>
    <t>Displaced, migrant and refugee rights</t>
  </si>
  <si>
    <t>Indigenous rights</t>
  </si>
  <si>
    <t>Rights for people living with HIV+</t>
  </si>
  <si>
    <t>Crisis response</t>
  </si>
  <si>
    <t>Labour rights</t>
  </si>
  <si>
    <t>Trans and non-binary rights</t>
  </si>
  <si>
    <t>Holistic safety, protection and collective care</t>
  </si>
  <si>
    <t>Digital rights</t>
  </si>
  <si>
    <t>Freedom of information and media</t>
  </si>
  <si>
    <t>Racial justice</t>
  </si>
  <si>
    <t>Black rights/ Black feminist rights</t>
  </si>
  <si>
    <t>Harm reduction</t>
  </si>
  <si>
    <t>Pleasure and bodily care</t>
  </si>
  <si>
    <t>Intersex rights</t>
  </si>
  <si>
    <t>Anti-militarization and peace</t>
  </si>
  <si>
    <t>Religious and ethnic minority rights</t>
  </si>
  <si>
    <t>Other</t>
  </si>
  <si>
    <t>Resisting the war on drugs</t>
  </si>
  <si>
    <t>Anti-caste</t>
  </si>
  <si>
    <t>Ignoro estas categorias que obtienen el 90% de las respestas y no discriminan</t>
  </si>
  <si>
    <t>General HR subjects</t>
  </si>
  <si>
    <t>Feminist specifit subjects</t>
  </si>
  <si>
    <t>Intersectionality (minority groups)</t>
  </si>
  <si>
    <t>q4_forms_organizing.anti_caste</t>
  </si>
  <si>
    <t>q4_forms_organizing.anti_militarization</t>
  </si>
  <si>
    <t>q4_forms_organizing.black_rights</t>
  </si>
  <si>
    <t>q4_forms_organizing.climate_justice</t>
  </si>
  <si>
    <t>q4_forms_organizing.crisis_response</t>
  </si>
  <si>
    <t>q4_forms_organizing.countering_anti_gender</t>
  </si>
  <si>
    <t>q4_forms_organizing.digital_rights</t>
  </si>
  <si>
    <t>q4_forms_organizing.disability_rights</t>
  </si>
  <si>
    <t>q4_forms_organizing.displaced_migrant_refugee_rights</t>
  </si>
  <si>
    <t>q4_forms_organizing.economic_justice</t>
  </si>
  <si>
    <t>q4_forms_organizing.information_media_freedom</t>
  </si>
  <si>
    <t>q4_forms_organizing.harm_reduction</t>
  </si>
  <si>
    <t>q4_forms_organizing.end_gender_violence</t>
  </si>
  <si>
    <t>q4_forms_organizing.pleasure_bodily_care</t>
  </si>
  <si>
    <t>q4_forms_organizing.resisting_war_on_drugs</t>
  </si>
  <si>
    <t>q4_forms_organizing.rights_for_people_living_with_hiv</t>
  </si>
  <si>
    <t>q4_forms_organizing.holistic_safety_protection_collective_care</t>
  </si>
  <si>
    <t>q4_forms_organizing.human_rights</t>
  </si>
  <si>
    <t>q4_forms_organizing.indigenous_rights</t>
  </si>
  <si>
    <t>q4_forms_organizing.intersex_rights</t>
  </si>
  <si>
    <t>q4_forms_organizing.labour_rights</t>
  </si>
  <si>
    <t>q4_forms_organizing.lesbian_bisexual_queer_rights</t>
  </si>
  <si>
    <t>q4_forms_organizing.racial_justice</t>
  </si>
  <si>
    <t>q4_forms_organizing.religious_ethnic_minority_rights</t>
  </si>
  <si>
    <t>q4_forms_organizing.sex_workers_rights</t>
  </si>
  <si>
    <t>q4_forms_organizing.srhr_bodily_autonomy</t>
  </si>
  <si>
    <t>q4_forms_organizing.trans_non_binary_rights</t>
  </si>
  <si>
    <t>q4_forms_organizing.womens_rights</t>
  </si>
  <si>
    <t>q4_forms_organizing.young_feminists</t>
  </si>
  <si>
    <t>q4_forms_organizing.girls_movements</t>
  </si>
  <si>
    <t>q4_forms_organizing.hr_defenders_at_risk</t>
  </si>
  <si>
    <t>q4_forms_organizing.98</t>
  </si>
  <si>
    <t>q4_forms_organizing_spc</t>
  </si>
  <si>
    <t xml:space="preserve">Sexual and reproductive health &amp; rights (and othershealth rights) </t>
  </si>
  <si>
    <t>Organization grouped type</t>
  </si>
  <si>
    <t>Description</t>
  </si>
  <si>
    <t>total</t>
  </si>
  <si>
    <t>fem</t>
  </si>
  <si>
    <t>hr</t>
  </si>
  <si>
    <t>min</t>
  </si>
  <si>
    <t>srhr</t>
  </si>
  <si>
    <t>Specific feminist subjects</t>
  </si>
  <si>
    <t>General HR Subjects</t>
  </si>
  <si>
    <t>Sexual and reproductive health &amp; rights</t>
  </si>
  <si>
    <t>Specific projects</t>
  </si>
  <si>
    <t>Primary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</si>
</sst>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sqref="A1:C3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20</v>
      </c>
      <c r="C2" s="1">
        <v>5</v>
      </c>
    </row>
    <row r="3" spans="1:3" x14ac:dyDescent="0.3">
      <c r="A3" s="1" t="s">
        <v>4</v>
      </c>
      <c r="B3" s="1">
        <v>383</v>
      </c>
      <c r="C3" s="1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G1" sqref="G1:G31"/>
    </sheetView>
  </sheetViews>
  <sheetFormatPr baseColWidth="10" defaultColWidth="8.88671875" defaultRowHeight="14.4" x14ac:dyDescent="0.3"/>
  <cols>
    <col min="1" max="1" width="60.109375" bestFit="1" customWidth="1" collapsed="1"/>
    <col min="2" max="2" width="17.77734375" customWidth="1" collapsed="1"/>
    <col min="7" max="7" width="26.33203125" customWidth="1" collapsed="1"/>
    <col min="13" max="13" width="55.77734375" bestFit="1" customWidth="1" collapsed="1"/>
  </cols>
  <sheetData>
    <row r="1" spans="1:13" x14ac:dyDescent="0.3">
      <c r="A1" t="s">
        <v>5</v>
      </c>
      <c r="B1" t="s">
        <v>1</v>
      </c>
      <c r="C1" t="s">
        <v>2</v>
      </c>
      <c r="G1" s="2" t="s">
        <v>40</v>
      </c>
    </row>
    <row r="2" spans="1:13" x14ac:dyDescent="0.3">
      <c r="A2" s="3" t="s">
        <v>6</v>
      </c>
      <c r="B2" s="3">
        <v>314</v>
      </c>
      <c r="C2" s="3">
        <v>78.3</v>
      </c>
      <c r="D2" s="6" t="s">
        <v>38</v>
      </c>
      <c r="E2" s="6"/>
      <c r="F2" s="6"/>
      <c r="G2" t="s">
        <v>14</v>
      </c>
      <c r="H2">
        <v>114</v>
      </c>
      <c r="I2">
        <v>28.4</v>
      </c>
      <c r="J2" t="s">
        <v>70</v>
      </c>
      <c r="M2" t="s">
        <v>42</v>
      </c>
    </row>
    <row r="3" spans="1:13" x14ac:dyDescent="0.3">
      <c r="A3" s="3" t="s">
        <v>7</v>
      </c>
      <c r="B3" s="3">
        <v>275</v>
      </c>
      <c r="C3" s="3">
        <v>68.599999999999994</v>
      </c>
      <c r="D3" s="6"/>
      <c r="E3" s="6"/>
      <c r="F3" s="6"/>
      <c r="G3" t="s">
        <v>10</v>
      </c>
      <c r="H3">
        <v>152</v>
      </c>
      <c r="I3">
        <v>37.9</v>
      </c>
      <c r="J3" t="s">
        <v>71</v>
      </c>
      <c r="M3" t="s">
        <v>43</v>
      </c>
    </row>
    <row r="4" spans="1:13" x14ac:dyDescent="0.3">
      <c r="A4" s="3" t="s">
        <v>8</v>
      </c>
      <c r="B4" s="3">
        <v>238</v>
      </c>
      <c r="C4" s="3">
        <v>59.4</v>
      </c>
      <c r="D4" s="6"/>
      <c r="E4" s="6"/>
      <c r="F4" s="6"/>
      <c r="G4" t="s">
        <v>18</v>
      </c>
      <c r="H4">
        <v>91</v>
      </c>
      <c r="I4">
        <v>22.7</v>
      </c>
      <c r="J4" t="s">
        <v>47</v>
      </c>
      <c r="M4" t="s">
        <v>44</v>
      </c>
    </row>
    <row r="5" spans="1:13" x14ac:dyDescent="0.3">
      <c r="A5" s="4" t="s">
        <v>9</v>
      </c>
      <c r="B5" s="4">
        <v>223</v>
      </c>
      <c r="C5" s="4">
        <v>55.6</v>
      </c>
      <c r="G5" s="4" t="s">
        <v>16</v>
      </c>
      <c r="H5" s="4">
        <v>103</v>
      </c>
      <c r="I5" s="4">
        <v>25.7</v>
      </c>
      <c r="J5" t="s">
        <v>63</v>
      </c>
      <c r="M5" t="s">
        <v>45</v>
      </c>
    </row>
    <row r="6" spans="1:13" x14ac:dyDescent="0.3">
      <c r="A6" s="4" t="s">
        <v>10</v>
      </c>
      <c r="B6" s="4">
        <v>152</v>
      </c>
      <c r="C6" s="4">
        <v>37.9</v>
      </c>
      <c r="G6" s="4" t="s">
        <v>17</v>
      </c>
      <c r="H6" s="4">
        <v>97</v>
      </c>
      <c r="I6" s="4">
        <v>24.2</v>
      </c>
      <c r="J6" t="s">
        <v>66</v>
      </c>
      <c r="M6" t="s">
        <v>46</v>
      </c>
    </row>
    <row r="7" spans="1:13" x14ac:dyDescent="0.3">
      <c r="A7" s="4" t="s">
        <v>11</v>
      </c>
      <c r="B7" s="4">
        <v>145</v>
      </c>
      <c r="C7" s="4">
        <v>36.200000000000003</v>
      </c>
      <c r="G7" t="s">
        <v>24</v>
      </c>
      <c r="H7">
        <v>75</v>
      </c>
      <c r="I7">
        <v>18.7</v>
      </c>
      <c r="J7" t="s">
        <v>68</v>
      </c>
      <c r="M7" t="s">
        <v>47</v>
      </c>
    </row>
    <row r="8" spans="1:13" x14ac:dyDescent="0.3">
      <c r="A8" s="4" t="s">
        <v>12</v>
      </c>
      <c r="B8" s="4">
        <v>136</v>
      </c>
      <c r="C8" s="4">
        <v>33.9</v>
      </c>
      <c r="G8" s="4" t="s">
        <v>32</v>
      </c>
      <c r="H8" s="4">
        <v>46</v>
      </c>
      <c r="I8" s="4">
        <v>11.5</v>
      </c>
      <c r="J8" t="s">
        <v>61</v>
      </c>
      <c r="M8" t="s">
        <v>48</v>
      </c>
    </row>
    <row r="9" spans="1:13" x14ac:dyDescent="0.3">
      <c r="A9" s="4" t="s">
        <v>13</v>
      </c>
      <c r="B9" s="4">
        <v>131</v>
      </c>
      <c r="C9" s="4">
        <v>32.700000000000003</v>
      </c>
      <c r="G9" s="2" t="s">
        <v>39</v>
      </c>
      <c r="M9" t="s">
        <v>49</v>
      </c>
    </row>
    <row r="10" spans="1:13" x14ac:dyDescent="0.3">
      <c r="A10" s="4" t="s">
        <v>14</v>
      </c>
      <c r="B10" s="4">
        <v>114</v>
      </c>
      <c r="C10" s="4">
        <v>28.4</v>
      </c>
      <c r="G10" t="s">
        <v>11</v>
      </c>
      <c r="H10">
        <v>145</v>
      </c>
      <c r="I10">
        <v>36.200000000000003</v>
      </c>
      <c r="J10" t="s">
        <v>72</v>
      </c>
      <c r="M10" t="s">
        <v>50</v>
      </c>
    </row>
    <row r="11" spans="1:13" x14ac:dyDescent="0.3">
      <c r="A11" s="4" t="s">
        <v>15</v>
      </c>
      <c r="B11" s="4">
        <v>112</v>
      </c>
      <c r="C11" s="4">
        <v>27.9</v>
      </c>
      <c r="G11" t="s">
        <v>12</v>
      </c>
      <c r="H11">
        <v>136</v>
      </c>
      <c r="I11">
        <v>33.9</v>
      </c>
      <c r="J11" t="s">
        <v>51</v>
      </c>
      <c r="M11" t="s">
        <v>51</v>
      </c>
    </row>
    <row r="12" spans="1:13" x14ac:dyDescent="0.3">
      <c r="A12" s="4" t="s">
        <v>16</v>
      </c>
      <c r="B12" s="4">
        <v>103</v>
      </c>
      <c r="C12" s="4">
        <v>25.7</v>
      </c>
      <c r="G12" t="s">
        <v>13</v>
      </c>
      <c r="H12">
        <v>131</v>
      </c>
      <c r="I12">
        <v>32.700000000000003</v>
      </c>
      <c r="J12" t="s">
        <v>45</v>
      </c>
      <c r="M12" t="s">
        <v>52</v>
      </c>
    </row>
    <row r="13" spans="1:13" x14ac:dyDescent="0.3">
      <c r="A13" s="4" t="s">
        <v>17</v>
      </c>
      <c r="B13" s="4">
        <v>97</v>
      </c>
      <c r="C13" s="4">
        <v>24.2</v>
      </c>
      <c r="G13" t="s">
        <v>33</v>
      </c>
      <c r="H13">
        <v>44</v>
      </c>
      <c r="I13">
        <v>11</v>
      </c>
      <c r="J13" t="s">
        <v>43</v>
      </c>
      <c r="M13" t="s">
        <v>53</v>
      </c>
    </row>
    <row r="14" spans="1:13" x14ac:dyDescent="0.3">
      <c r="A14" s="4" t="s">
        <v>18</v>
      </c>
      <c r="B14" s="4">
        <v>91</v>
      </c>
      <c r="C14" s="4">
        <v>22.7</v>
      </c>
      <c r="G14" t="s">
        <v>22</v>
      </c>
      <c r="H14">
        <v>78</v>
      </c>
      <c r="I14">
        <v>19.5</v>
      </c>
      <c r="J14" t="s">
        <v>46</v>
      </c>
      <c r="M14" t="s">
        <v>54</v>
      </c>
    </row>
    <row r="15" spans="1:13" x14ac:dyDescent="0.3">
      <c r="A15" s="4" t="s">
        <v>19</v>
      </c>
      <c r="B15" s="4">
        <v>87</v>
      </c>
      <c r="C15" s="4">
        <v>21.7</v>
      </c>
      <c r="G15" t="s">
        <v>36</v>
      </c>
      <c r="H15">
        <v>19</v>
      </c>
      <c r="I15">
        <v>4.7</v>
      </c>
      <c r="J15" t="s">
        <v>56</v>
      </c>
      <c r="M15" t="s">
        <v>55</v>
      </c>
    </row>
    <row r="16" spans="1:13" x14ac:dyDescent="0.3">
      <c r="A16" s="4" t="s">
        <v>20</v>
      </c>
      <c r="B16" s="4">
        <v>85</v>
      </c>
      <c r="C16" s="4">
        <v>21.2</v>
      </c>
      <c r="G16" t="s">
        <v>37</v>
      </c>
      <c r="H16">
        <v>14</v>
      </c>
      <c r="I16">
        <v>3.5</v>
      </c>
      <c r="J16" t="s">
        <v>42</v>
      </c>
      <c r="M16" t="s">
        <v>56</v>
      </c>
    </row>
    <row r="17" spans="1:13" x14ac:dyDescent="0.3">
      <c r="A17" t="s">
        <v>21</v>
      </c>
      <c r="B17">
        <v>84</v>
      </c>
      <c r="C17">
        <v>20.9</v>
      </c>
      <c r="G17" t="s">
        <v>26</v>
      </c>
      <c r="H17">
        <v>72</v>
      </c>
      <c r="I17">
        <v>18</v>
      </c>
      <c r="J17" t="s">
        <v>48</v>
      </c>
      <c r="M17" t="s">
        <v>57</v>
      </c>
    </row>
    <row r="18" spans="1:13" x14ac:dyDescent="0.3">
      <c r="A18" s="4" t="s">
        <v>22</v>
      </c>
      <c r="B18" s="4">
        <v>78</v>
      </c>
      <c r="C18" s="4">
        <v>19.5</v>
      </c>
      <c r="G18" t="s">
        <v>27</v>
      </c>
      <c r="H18">
        <v>59</v>
      </c>
      <c r="I18">
        <v>14.7</v>
      </c>
      <c r="J18" t="s">
        <v>52</v>
      </c>
      <c r="M18" t="s">
        <v>58</v>
      </c>
    </row>
    <row r="19" spans="1:13" x14ac:dyDescent="0.3">
      <c r="A19" s="4" t="s">
        <v>23</v>
      </c>
      <c r="B19" s="4">
        <v>75</v>
      </c>
      <c r="C19" s="4">
        <v>18.7</v>
      </c>
      <c r="M19" t="s">
        <v>59</v>
      </c>
    </row>
    <row r="20" spans="1:13" x14ac:dyDescent="0.3">
      <c r="A20" s="4" t="s">
        <v>24</v>
      </c>
      <c r="B20" s="4">
        <v>75</v>
      </c>
      <c r="C20" s="4">
        <v>18.7</v>
      </c>
      <c r="G20" s="2" t="s">
        <v>41</v>
      </c>
      <c r="M20" t="s">
        <v>60</v>
      </c>
    </row>
    <row r="21" spans="1:13" x14ac:dyDescent="0.3">
      <c r="A21" s="4" t="s">
        <v>25</v>
      </c>
      <c r="B21" s="4">
        <v>73</v>
      </c>
      <c r="C21" s="4">
        <v>18.2</v>
      </c>
      <c r="G21" t="s">
        <v>15</v>
      </c>
      <c r="H21">
        <v>112</v>
      </c>
      <c r="I21">
        <v>27.9</v>
      </c>
      <c r="J21" t="s">
        <v>49</v>
      </c>
      <c r="M21" t="s">
        <v>61</v>
      </c>
    </row>
    <row r="22" spans="1:13" x14ac:dyDescent="0.3">
      <c r="A22" s="4" t="s">
        <v>26</v>
      </c>
      <c r="B22" s="4">
        <v>72</v>
      </c>
      <c r="C22" s="4">
        <v>18</v>
      </c>
      <c r="G22" t="s">
        <v>19</v>
      </c>
      <c r="H22">
        <v>87</v>
      </c>
      <c r="I22">
        <v>21.7</v>
      </c>
      <c r="J22" t="s">
        <v>50</v>
      </c>
      <c r="M22" t="s">
        <v>62</v>
      </c>
    </row>
    <row r="23" spans="1:13" x14ac:dyDescent="0.3">
      <c r="A23" s="4" t="s">
        <v>27</v>
      </c>
      <c r="B23" s="4">
        <v>59</v>
      </c>
      <c r="C23" s="4">
        <v>14.7</v>
      </c>
      <c r="G23" t="s">
        <v>20</v>
      </c>
      <c r="H23">
        <v>85</v>
      </c>
      <c r="I23">
        <v>21.2</v>
      </c>
      <c r="J23" t="s">
        <v>60</v>
      </c>
      <c r="M23" t="s">
        <v>63</v>
      </c>
    </row>
    <row r="24" spans="1:13" x14ac:dyDescent="0.3">
      <c r="A24" s="4" t="s">
        <v>28</v>
      </c>
      <c r="B24" s="4">
        <v>56</v>
      </c>
      <c r="C24" s="4">
        <v>14</v>
      </c>
      <c r="G24" t="s">
        <v>28</v>
      </c>
      <c r="H24">
        <v>56</v>
      </c>
      <c r="I24">
        <v>14</v>
      </c>
      <c r="J24" t="s">
        <v>64</v>
      </c>
      <c r="M24" t="s">
        <v>64</v>
      </c>
    </row>
    <row r="25" spans="1:13" x14ac:dyDescent="0.3">
      <c r="A25" s="4" t="s">
        <v>29</v>
      </c>
      <c r="B25" s="4">
        <v>54</v>
      </c>
      <c r="C25" s="4">
        <v>13.5</v>
      </c>
      <c r="G25" t="s">
        <v>29</v>
      </c>
      <c r="H25">
        <v>54</v>
      </c>
      <c r="I25">
        <v>13.5</v>
      </c>
      <c r="J25" t="s">
        <v>44</v>
      </c>
      <c r="M25" t="s">
        <v>65</v>
      </c>
    </row>
    <row r="26" spans="1:13" x14ac:dyDescent="0.3">
      <c r="A26" t="s">
        <v>30</v>
      </c>
      <c r="B26">
        <v>50</v>
      </c>
      <c r="C26">
        <v>12.5</v>
      </c>
      <c r="G26" t="s">
        <v>34</v>
      </c>
      <c r="H26">
        <v>35</v>
      </c>
      <c r="I26">
        <v>8.6999999999999993</v>
      </c>
      <c r="J26" t="s">
        <v>65</v>
      </c>
      <c r="M26" t="s">
        <v>66</v>
      </c>
    </row>
    <row r="27" spans="1:13" x14ac:dyDescent="0.3">
      <c r="A27" t="s">
        <v>31</v>
      </c>
      <c r="B27">
        <v>48</v>
      </c>
      <c r="C27">
        <v>12</v>
      </c>
      <c r="G27" s="2" t="s">
        <v>75</v>
      </c>
      <c r="M27" t="s">
        <v>67</v>
      </c>
    </row>
    <row r="28" spans="1:13" x14ac:dyDescent="0.3">
      <c r="A28" s="4" t="s">
        <v>32</v>
      </c>
      <c r="B28" s="4">
        <v>46</v>
      </c>
      <c r="C28" s="4">
        <v>11.5</v>
      </c>
      <c r="G28" t="s">
        <v>21</v>
      </c>
      <c r="H28">
        <v>84</v>
      </c>
      <c r="I28">
        <v>20.9</v>
      </c>
      <c r="J28" t="s">
        <v>57</v>
      </c>
      <c r="M28" t="s">
        <v>68</v>
      </c>
    </row>
    <row r="29" spans="1:13" x14ac:dyDescent="0.3">
      <c r="A29" t="s">
        <v>33</v>
      </c>
      <c r="B29">
        <v>44</v>
      </c>
      <c r="C29">
        <v>11</v>
      </c>
      <c r="G29" t="s">
        <v>25</v>
      </c>
      <c r="H29">
        <v>73</v>
      </c>
      <c r="I29">
        <v>18.2</v>
      </c>
      <c r="J29" t="s">
        <v>58</v>
      </c>
      <c r="M29" s="5" t="s">
        <v>69</v>
      </c>
    </row>
    <row r="30" spans="1:13" x14ac:dyDescent="0.3">
      <c r="A30" t="s">
        <v>34</v>
      </c>
      <c r="B30">
        <v>35</v>
      </c>
      <c r="C30">
        <v>8.6999999999999993</v>
      </c>
      <c r="G30" t="s">
        <v>31</v>
      </c>
      <c r="H30">
        <v>48</v>
      </c>
      <c r="I30">
        <v>12</v>
      </c>
      <c r="J30" t="s">
        <v>55</v>
      </c>
      <c r="M30" t="s">
        <v>70</v>
      </c>
    </row>
    <row r="31" spans="1:13" x14ac:dyDescent="0.3">
      <c r="A31" t="s">
        <v>36</v>
      </c>
      <c r="B31">
        <v>19</v>
      </c>
      <c r="C31">
        <v>4.7</v>
      </c>
      <c r="G31" t="s">
        <v>9</v>
      </c>
      <c r="H31">
        <v>223</v>
      </c>
      <c r="I31">
        <v>55.6</v>
      </c>
      <c r="J31" t="s">
        <v>67</v>
      </c>
      <c r="M31" t="s">
        <v>71</v>
      </c>
    </row>
    <row r="32" spans="1:13" x14ac:dyDescent="0.3">
      <c r="A32" t="s">
        <v>37</v>
      </c>
      <c r="B32">
        <v>14</v>
      </c>
      <c r="C32">
        <v>3.5</v>
      </c>
      <c r="G32" s="2"/>
      <c r="M32" t="s">
        <v>72</v>
      </c>
    </row>
    <row r="33" spans="1:13" x14ac:dyDescent="0.3">
      <c r="A33" t="s">
        <v>35</v>
      </c>
      <c r="B33">
        <v>22</v>
      </c>
      <c r="C33">
        <v>5.5</v>
      </c>
      <c r="M33" t="s">
        <v>73</v>
      </c>
    </row>
    <row r="34" spans="1:13" x14ac:dyDescent="0.3">
      <c r="M34" t="s">
        <v>74</v>
      </c>
    </row>
  </sheetData>
  <sortState xmlns:xlrd2="http://schemas.microsoft.com/office/spreadsheetml/2017/richdata2" ref="A2:C32">
    <sortCondition descending="1" ref="C2:C32"/>
  </sortState>
  <mergeCells count="1">
    <mergeCell ref="D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76</v>
      </c>
      <c r="B1" t="s">
        <v>1</v>
      </c>
      <c r="C1" t="s">
        <v>2</v>
      </c>
    </row>
    <row r="2" spans="1:3" x14ac:dyDescent="0.3">
      <c r="A2" t="s">
        <v>39</v>
      </c>
      <c r="B2">
        <v>366</v>
      </c>
      <c r="C2">
        <v>69.3</v>
      </c>
    </row>
    <row r="3" spans="1:3" x14ac:dyDescent="0.3">
      <c r="A3" t="s">
        <v>40</v>
      </c>
      <c r="B3">
        <v>360</v>
      </c>
      <c r="C3">
        <v>68.2</v>
      </c>
    </row>
    <row r="4" spans="1:3" x14ac:dyDescent="0.3">
      <c r="A4" t="s">
        <v>41</v>
      </c>
      <c r="B4">
        <v>264</v>
      </c>
      <c r="C4">
        <v>50</v>
      </c>
    </row>
    <row r="5" spans="1:3" x14ac:dyDescent="0.3">
      <c r="A5" t="s">
        <v>75</v>
      </c>
      <c r="B5">
        <v>213</v>
      </c>
      <c r="C5">
        <v>40.299999999999997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abSelected="1" workbookViewId="0">
      <selection activeCell="F10" sqref="F10:F13"/>
    </sheetView>
  </sheetViews>
  <sheetFormatPr baseColWidth="10" defaultColWidth="8.88671875" defaultRowHeight="14.4" x14ac:dyDescent="0.3"/>
  <sheetData>
    <row r="1" spans="1:10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41</v>
      </c>
      <c r="J1" t="s">
        <v>85</v>
      </c>
    </row>
    <row r="2" spans="1:10" x14ac:dyDescent="0.3">
      <c r="A2" t="s">
        <v>86</v>
      </c>
      <c r="B2">
        <v>86</v>
      </c>
      <c r="C2">
        <v>54</v>
      </c>
      <c r="D2">
        <v>60</v>
      </c>
      <c r="E2">
        <v>42</v>
      </c>
      <c r="F2">
        <v>32</v>
      </c>
      <c r="G2">
        <v>62.79</v>
      </c>
      <c r="H2">
        <v>69.77</v>
      </c>
      <c r="I2">
        <v>48.84</v>
      </c>
      <c r="J2">
        <v>37.21</v>
      </c>
    </row>
    <row r="3" spans="1:10" x14ac:dyDescent="0.3">
      <c r="A3" t="s">
        <v>87</v>
      </c>
      <c r="B3">
        <v>402</v>
      </c>
      <c r="C3">
        <v>282</v>
      </c>
      <c r="D3">
        <v>276</v>
      </c>
      <c r="E3">
        <v>198</v>
      </c>
      <c r="F3">
        <v>164</v>
      </c>
      <c r="G3">
        <v>70.150000000000006</v>
      </c>
      <c r="H3">
        <v>68.66</v>
      </c>
      <c r="I3">
        <v>49.25</v>
      </c>
      <c r="J3">
        <v>40.799999999999997</v>
      </c>
    </row>
    <row r="4" spans="1:10" x14ac:dyDescent="0.3">
      <c r="A4" t="s">
        <v>35</v>
      </c>
      <c r="B4">
        <v>40</v>
      </c>
      <c r="C4">
        <v>24</v>
      </c>
      <c r="D4">
        <v>30</v>
      </c>
      <c r="E4">
        <v>24</v>
      </c>
      <c r="F4">
        <v>17</v>
      </c>
      <c r="G4">
        <v>60</v>
      </c>
      <c r="H4">
        <v>75</v>
      </c>
      <c r="I4">
        <v>60</v>
      </c>
      <c r="J4">
        <v>42.5</v>
      </c>
    </row>
    <row r="5" spans="1:10" x14ac:dyDescent="0.3">
      <c r="C5">
        <f>SUM(C2:C4)</f>
        <v>360</v>
      </c>
      <c r="D5">
        <f t="shared" ref="D5:F5" si="0">SUM(D2:D4)</f>
        <v>366</v>
      </c>
      <c r="E5">
        <f t="shared" si="0"/>
        <v>264</v>
      </c>
      <c r="F5">
        <f t="shared" si="0"/>
        <v>213</v>
      </c>
    </row>
    <row r="8" spans="1:10" x14ac:dyDescent="0.3">
      <c r="A8" t="s">
        <v>77</v>
      </c>
      <c r="B8" t="s">
        <v>86</v>
      </c>
      <c r="C8" t="s">
        <v>87</v>
      </c>
      <c r="D8" t="s">
        <v>35</v>
      </c>
    </row>
    <row r="10" spans="1:10" x14ac:dyDescent="0.3">
      <c r="A10" t="s">
        <v>79</v>
      </c>
      <c r="B10">
        <v>54</v>
      </c>
      <c r="C10">
        <v>282</v>
      </c>
      <c r="D10">
        <v>24</v>
      </c>
      <c r="F10" s="7">
        <f>B10/B$15</f>
        <v>0.62790697674418605</v>
      </c>
    </row>
    <row r="11" spans="1:10" x14ac:dyDescent="0.3">
      <c r="A11" t="s">
        <v>80</v>
      </c>
      <c r="B11">
        <v>60</v>
      </c>
      <c r="C11">
        <v>276</v>
      </c>
      <c r="D11">
        <v>30</v>
      </c>
      <c r="F11" s="7">
        <f t="shared" ref="F11:F13" si="1">B11/B$15</f>
        <v>0.69767441860465118</v>
      </c>
    </row>
    <row r="12" spans="1:10" x14ac:dyDescent="0.3">
      <c r="A12" t="s">
        <v>81</v>
      </c>
      <c r="B12">
        <v>42</v>
      </c>
      <c r="C12">
        <v>198</v>
      </c>
      <c r="D12">
        <v>24</v>
      </c>
      <c r="F12" s="7">
        <f t="shared" si="1"/>
        <v>0.48837209302325579</v>
      </c>
    </row>
    <row r="13" spans="1:10" x14ac:dyDescent="0.3">
      <c r="A13" t="s">
        <v>82</v>
      </c>
      <c r="B13">
        <v>32</v>
      </c>
      <c r="C13">
        <v>164</v>
      </c>
      <c r="D13">
        <v>17</v>
      </c>
      <c r="F13" s="7">
        <f t="shared" si="1"/>
        <v>0.37209302325581395</v>
      </c>
    </row>
    <row r="15" spans="1:10" x14ac:dyDescent="0.3">
      <c r="A15" t="s">
        <v>78</v>
      </c>
      <c r="B15">
        <v>86</v>
      </c>
      <c r="C15">
        <v>402</v>
      </c>
      <c r="D1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q1</vt:lpstr>
      <vt:lpstr>q4</vt:lpstr>
      <vt:lpstr>q2q4</vt:lpstr>
      <vt:lpstr>q2q4_2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Natalia Debandi</cp:lastModifiedBy>
  <dcterms:created xsi:type="dcterms:W3CDTF">2024-07-05T12:49:03Z</dcterms:created>
  <dcterms:modified xsi:type="dcterms:W3CDTF">2024-07-17T11:05:07Z</dcterms:modified>
</cp:coreProperties>
</file>