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ushHariharan/Downloads/"/>
    </mc:Choice>
  </mc:AlternateContent>
  <xr:revisionPtr revIDLastSave="0" documentId="13_ncr:1_{361F1F21-5EB8-EA44-AC23-C721C8966E09}" xr6:coauthVersionLast="36" xr6:coauthVersionMax="36" xr10:uidLastSave="{00000000-0000-0000-0000-000000000000}"/>
  <bookViews>
    <workbookView xWindow="35980" yWindow="3000" windowWidth="25460" windowHeight="14820" xr2:uid="{00000000-000D-0000-FFFF-FFFF00000000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18" i="1"/>
  <c r="I5" i="2"/>
  <c r="I6" i="2"/>
  <c r="I7" i="2"/>
  <c r="I8" i="2"/>
  <c r="I9" i="2"/>
  <c r="I10" i="2"/>
  <c r="I11" i="2"/>
  <c r="I12" i="2"/>
  <c r="I13" i="2"/>
  <c r="I4" i="2"/>
  <c r="H5" i="2"/>
  <c r="H6" i="2"/>
  <c r="H7" i="2"/>
  <c r="H8" i="2"/>
  <c r="H9" i="2"/>
  <c r="H10" i="2"/>
  <c r="H11" i="2"/>
  <c r="H12" i="2"/>
  <c r="H13" i="2"/>
  <c r="H4" i="2"/>
  <c r="G5" i="2" l="1"/>
  <c r="G4" i="2"/>
  <c r="G6" i="2"/>
  <c r="G7" i="2"/>
  <c r="G8" i="2"/>
  <c r="G9" i="2"/>
  <c r="G10" i="2"/>
  <c r="G11" i="2"/>
  <c r="G12" i="2"/>
  <c r="G13" i="2"/>
  <c r="E3" i="1"/>
  <c r="D17" i="1"/>
  <c r="C17" i="1"/>
</calcChain>
</file>

<file path=xl/sharedStrings.xml><?xml version="1.0" encoding="utf-8"?>
<sst xmlns="http://schemas.openxmlformats.org/spreadsheetml/2006/main" count="15" uniqueCount="12">
  <si>
    <t>Profit</t>
  </si>
  <si>
    <t>Profit with manipulation</t>
  </si>
  <si>
    <t>Evaluation</t>
  </si>
  <si>
    <t>Difference</t>
  </si>
  <si>
    <t>Run 1</t>
  </si>
  <si>
    <t>Run 2</t>
  </si>
  <si>
    <t>Run 3</t>
  </si>
  <si>
    <t>Run</t>
  </si>
  <si>
    <t>Mean</t>
  </si>
  <si>
    <t>Standard
Deviation</t>
  </si>
  <si>
    <t>Standard
Error</t>
  </si>
  <si>
    <t>Profit
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</si>
</sst>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Border="1"/>
    <xf numFmtId="0" fontId="0" fillId="0" borderId="0" xfId="0" applyBorder="1" applyAlignment="1">
      <alignment wrapText="1"/>
    </xf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  <a:r>
              <a:rPr lang="en-US" baseline="0"/>
              <a:t> Evaluation vs Maximum Profit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3.1005030621172353E-2"/>
                  <c:y val="0.257868912219305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Sheet2!$D$4:$D$13</c:f>
              <c:numCache>
                <c:formatCode>General</c:formatCode>
                <c:ptCount val="10"/>
                <c:pt idx="0">
                  <c:v>2400</c:v>
                </c:pt>
                <c:pt idx="1">
                  <c:v>3870</c:v>
                </c:pt>
                <c:pt idx="2">
                  <c:v>4577</c:v>
                </c:pt>
                <c:pt idx="3">
                  <c:v>5831</c:v>
                </c:pt>
                <c:pt idx="4">
                  <c:v>6713</c:v>
                </c:pt>
                <c:pt idx="5">
                  <c:v>6713</c:v>
                </c:pt>
                <c:pt idx="6">
                  <c:v>8326</c:v>
                </c:pt>
                <c:pt idx="7">
                  <c:v>8326</c:v>
                </c:pt>
                <c:pt idx="8">
                  <c:v>8326</c:v>
                </c:pt>
                <c:pt idx="9">
                  <c:v>8326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C-4FB3-AD00-737A5F4CC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941904"/>
        <c:axId val="514942888"/>
      </c:scatterChart>
      <c:valAx>
        <c:axId val="51494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Evaluation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42888"/>
        <c:crosses val="autoZero"/>
        <c:crossBetween val="midCat"/>
      </c:valAx>
      <c:valAx>
        <c:axId val="51494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4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Evaluation vs Max</a:t>
            </a:r>
            <a:r>
              <a:rPr lang="en-US" baseline="0"/>
              <a:t> Profit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6411636045494313E-2"/>
                  <c:y val="0.209297171186934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Sheet2!$I$4:$I$13</c:f>
                <c:numCache>
                  <c:formatCode>General</c:formatCode>
                  <c:ptCount val="10"/>
                  <c:pt idx="0">
                    <c:v>155.07453405092343</c:v>
                  </c:pt>
                  <c:pt idx="1">
                    <c:v>423.38962880280548</c:v>
                  </c:pt>
                  <c:pt idx="2">
                    <c:v>495.58080404040408</c:v>
                  </c:pt>
                  <c:pt idx="3">
                    <c:v>332.46620546722909</c:v>
                  </c:pt>
                  <c:pt idx="4">
                    <c:v>276.55640373067564</c:v>
                  </c:pt>
                  <c:pt idx="5">
                    <c:v>276.55640373067564</c:v>
                  </c:pt>
                  <c:pt idx="6">
                    <c:v>651.56196942424435</c:v>
                  </c:pt>
                  <c:pt idx="7">
                    <c:v>583.3527615812261</c:v>
                  </c:pt>
                  <c:pt idx="8">
                    <c:v>583.3527615812261</c:v>
                  </c:pt>
                  <c:pt idx="9">
                    <c:v>582.76391255617068</c:v>
                  </c:pt>
                </c:numCache>
              </c:numRef>
            </c:plus>
            <c:minus>
              <c:numRef>
                <c:f>Sheet2!$I$4:$I$13</c:f>
                <c:numCache>
                  <c:formatCode>General</c:formatCode>
                  <c:ptCount val="10"/>
                  <c:pt idx="0">
                    <c:v>155.07453405092343</c:v>
                  </c:pt>
                  <c:pt idx="1">
                    <c:v>423.38962880280548</c:v>
                  </c:pt>
                  <c:pt idx="2">
                    <c:v>495.58080404040408</c:v>
                  </c:pt>
                  <c:pt idx="3">
                    <c:v>332.46620546722909</c:v>
                  </c:pt>
                  <c:pt idx="4">
                    <c:v>276.55640373067564</c:v>
                  </c:pt>
                  <c:pt idx="5">
                    <c:v>276.55640373067564</c:v>
                  </c:pt>
                  <c:pt idx="6">
                    <c:v>651.56196942424435</c:v>
                  </c:pt>
                  <c:pt idx="7">
                    <c:v>583.3527615812261</c:v>
                  </c:pt>
                  <c:pt idx="8">
                    <c:v>583.3527615812261</c:v>
                  </c:pt>
                  <c:pt idx="9">
                    <c:v>582.76391255617068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Sheet2!$G$4:$G$13</c:f>
              <c:numCache>
                <c:formatCode>0.0</c:formatCode>
                <c:ptCount val="10"/>
                <c:pt idx="0">
                  <c:v>2121.6666666666665</c:v>
                </c:pt>
                <c:pt idx="1">
                  <c:v>3910.3333333333335</c:v>
                </c:pt>
                <c:pt idx="2">
                  <c:v>5088</c:v>
                </c:pt>
                <c:pt idx="3">
                  <c:v>6279.666666666667</c:v>
                </c:pt>
                <c:pt idx="4">
                  <c:v>6603.333333333333</c:v>
                </c:pt>
                <c:pt idx="5">
                  <c:v>6603.333333333333</c:v>
                </c:pt>
                <c:pt idx="6">
                  <c:v>7141</c:v>
                </c:pt>
                <c:pt idx="7">
                  <c:v>7227.333333333333</c:v>
                </c:pt>
                <c:pt idx="8">
                  <c:v>7227.333333333333</c:v>
                </c:pt>
                <c:pt idx="9">
                  <c:v>7230.666666666667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F-4310-AE73-3A7D07CE3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236400"/>
        <c:axId val="516233448"/>
      </c:scatterChart>
      <c:valAx>
        <c:axId val="5162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Evaluation (#)</a:t>
                </a:r>
              </a:p>
            </c:rich>
          </c:tx>
          <c:layout>
            <c:manualLayout>
              <c:xMode val="edge"/>
              <c:yMode val="edge"/>
              <c:x val="0.49539758795973288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33448"/>
        <c:crosses val="autoZero"/>
        <c:crossBetween val="midCat"/>
      </c:valAx>
      <c:valAx>
        <c:axId val="51623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  <a:r>
                  <a:rPr lang="en-US" baseline="0"/>
                  <a:t>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3174</xdr:colOff>
      <xdr:row>2</xdr:row>
      <xdr:rowOff>85725</xdr:rowOff>
    </xdr:from>
    <xdr:to>
      <xdr:col>19</xdr:col>
      <xdr:colOff>495299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8839C3-701D-4167-BB3C-C842CAF62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166687</xdr:colOff>
      <xdr:row>14</xdr:row>
      <xdr:rowOff>57150</xdr:rowOff>
    </xdr:from>
    <xdr:to>
      <xdr:col>13</xdr:col>
      <xdr:colOff>471487</xdr:colOff>
      <xdr:row>28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E2FF05-7981-4D69-9043-5623A092E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9"/>
  <sheetViews>
    <sheetView tabSelected="1" workbookViewId="0">
      <selection activeCell="B2" sqref="B2:C19"/>
    </sheetView>
  </sheetViews>
  <sheetFormatPr baseColWidth="10" defaultColWidth="8.83203125" defaultRowHeight="15" x14ac:dyDescent="0.2"/>
  <cols>
    <col min="3" max="4" width="13.5" customWidth="1"/>
    <col min="5" max="5" width="10.6640625" customWidth="1"/>
  </cols>
  <sheetData>
    <row r="2" spans="2:5" ht="32" x14ac:dyDescent="0.2">
      <c r="B2" s="4" t="s">
        <v>7</v>
      </c>
      <c r="C2" s="5" t="s">
        <v>11</v>
      </c>
      <c r="D2" s="1" t="s">
        <v>1</v>
      </c>
      <c r="E2" t="s">
        <v>3</v>
      </c>
    </row>
    <row r="3" spans="2:5" x14ac:dyDescent="0.2">
      <c r="B3" s="4">
        <v>1</v>
      </c>
      <c r="C3" s="4">
        <v>5662</v>
      </c>
      <c r="E3">
        <f>D3-C3</f>
        <v>-5662</v>
      </c>
    </row>
    <row r="4" spans="2:5" x14ac:dyDescent="0.2">
      <c r="B4" s="4">
        <v>2</v>
      </c>
      <c r="C4" s="4">
        <v>6406</v>
      </c>
    </row>
    <row r="5" spans="2:5" x14ac:dyDescent="0.2">
      <c r="B5" s="4">
        <v>3</v>
      </c>
      <c r="C5" s="4">
        <v>6920</v>
      </c>
    </row>
    <row r="6" spans="2:5" x14ac:dyDescent="0.2">
      <c r="B6" s="4">
        <v>4</v>
      </c>
      <c r="C6" s="4">
        <v>5980</v>
      </c>
    </row>
    <row r="7" spans="2:5" x14ac:dyDescent="0.2">
      <c r="B7" s="4">
        <v>5</v>
      </c>
      <c r="C7" s="4">
        <v>9678</v>
      </c>
    </row>
    <row r="8" spans="2:5" x14ac:dyDescent="0.2">
      <c r="B8" s="4">
        <v>6</v>
      </c>
      <c r="C8" s="4">
        <v>8775</v>
      </c>
    </row>
    <row r="9" spans="2:5" x14ac:dyDescent="0.2">
      <c r="B9" s="4">
        <v>7</v>
      </c>
      <c r="C9" s="4">
        <v>9258</v>
      </c>
    </row>
    <row r="10" spans="2:5" x14ac:dyDescent="0.2">
      <c r="B10" s="4">
        <v>8</v>
      </c>
      <c r="C10" s="4">
        <v>7070</v>
      </c>
    </row>
    <row r="11" spans="2:5" x14ac:dyDescent="0.2">
      <c r="B11" s="4">
        <v>9</v>
      </c>
      <c r="C11" s="4">
        <v>6954</v>
      </c>
    </row>
    <row r="12" spans="2:5" x14ac:dyDescent="0.2">
      <c r="B12" s="4">
        <v>10</v>
      </c>
      <c r="C12" s="4">
        <v>4097</v>
      </c>
    </row>
    <row r="13" spans="2:5" x14ac:dyDescent="0.2">
      <c r="B13" s="4">
        <v>11</v>
      </c>
      <c r="C13" s="4">
        <v>8009</v>
      </c>
    </row>
    <row r="14" spans="2:5" x14ac:dyDescent="0.2">
      <c r="B14" s="4">
        <v>12</v>
      </c>
      <c r="C14" s="4">
        <v>5388</v>
      </c>
    </row>
    <row r="15" spans="2:5" x14ac:dyDescent="0.2">
      <c r="B15" s="4">
        <v>13</v>
      </c>
      <c r="C15" s="4">
        <v>7225</v>
      </c>
    </row>
    <row r="16" spans="2:5" x14ac:dyDescent="0.2">
      <c r="B16" s="4">
        <v>14</v>
      </c>
      <c r="C16" s="4">
        <v>7786</v>
      </c>
    </row>
    <row r="17" spans="2:4" x14ac:dyDescent="0.2">
      <c r="B17" s="4" t="s">
        <v>8</v>
      </c>
      <c r="C17" s="6">
        <f>SUM(C3:C16)/13</f>
        <v>7631.3846153846152</v>
      </c>
      <c r="D17">
        <f>SUM(D3:D16)/13</f>
        <v>0</v>
      </c>
    </row>
    <row r="18" spans="2:4" ht="32" x14ac:dyDescent="0.2">
      <c r="B18" s="5" t="s">
        <v>9</v>
      </c>
      <c r="C18" s="6">
        <f>_xlfn.STDEV.S(C3:C16)</f>
        <v>1549.8384743912163</v>
      </c>
    </row>
    <row r="19" spans="2:4" ht="32" x14ac:dyDescent="0.2">
      <c r="B19" s="5" t="s">
        <v>10</v>
      </c>
      <c r="C19" s="6">
        <f>C18/SQRT(14)</f>
        <v>414.2117554294536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I13"/>
  <sheetViews>
    <sheetView zoomScale="125" workbookViewId="0">
      <selection activeCell="C2" sqref="C2:I13"/>
    </sheetView>
  </sheetViews>
  <sheetFormatPr baseColWidth="10" defaultColWidth="8.83203125" defaultRowHeight="15" x14ac:dyDescent="0.2"/>
  <cols>
    <col min="3" max="3" width="11.1640625" customWidth="1"/>
  </cols>
  <sheetData>
    <row r="2" spans="3:9" x14ac:dyDescent="0.2">
      <c r="D2" s="2" t="s">
        <v>0</v>
      </c>
      <c r="E2" s="2"/>
      <c r="F2" s="2"/>
      <c r="G2" s="2"/>
    </row>
    <row r="3" spans="3:9" ht="32" x14ac:dyDescent="0.2">
      <c r="C3" t="s">
        <v>2</v>
      </c>
      <c r="D3" t="s">
        <v>4</v>
      </c>
      <c r="E3" t="s">
        <v>5</v>
      </c>
      <c r="F3" t="s">
        <v>6</v>
      </c>
      <c r="G3" t="s">
        <v>8</v>
      </c>
      <c r="H3" s="1" t="s">
        <v>9</v>
      </c>
      <c r="I3" s="1" t="s">
        <v>10</v>
      </c>
    </row>
    <row r="4" spans="3:9" x14ac:dyDescent="0.2">
      <c r="C4">
        <v>1</v>
      </c>
      <c r="D4">
        <v>2400</v>
      </c>
      <c r="E4">
        <v>2101</v>
      </c>
      <c r="F4">
        <v>1864</v>
      </c>
      <c r="G4" s="3">
        <f>SUM(D4:F4)/3</f>
        <v>2121.6666666666665</v>
      </c>
      <c r="H4" s="3">
        <f>_xlfn.STDEV.S(D4:F4)</f>
        <v>268.59697193626926</v>
      </c>
      <c r="I4" s="3">
        <f>H4/SQRT(3)</f>
        <v>155.07453405092343</v>
      </c>
    </row>
    <row r="5" spans="3:9" x14ac:dyDescent="0.2">
      <c r="C5">
        <v>2</v>
      </c>
      <c r="D5">
        <v>3870</v>
      </c>
      <c r="E5">
        <v>4663</v>
      </c>
      <c r="F5">
        <v>3198</v>
      </c>
      <c r="G5" s="3">
        <f t="shared" ref="G5:G13" si="0">SUM(D5:F5)/3</f>
        <v>3910.3333333333335</v>
      </c>
      <c r="H5" s="3">
        <f t="shared" ref="H5:H13" si="1">_xlfn.STDEV.S(D5:F5)</f>
        <v>733.33234848418635</v>
      </c>
      <c r="I5" s="3">
        <f t="shared" ref="I5:I13" si="2">H5/SQRT(3)</f>
        <v>423.38962880280548</v>
      </c>
    </row>
    <row r="6" spans="3:9" x14ac:dyDescent="0.2">
      <c r="C6">
        <v>3</v>
      </c>
      <c r="D6">
        <v>4577</v>
      </c>
      <c r="E6">
        <v>6079</v>
      </c>
      <c r="F6">
        <v>4608</v>
      </c>
      <c r="G6" s="3">
        <f t="shared" si="0"/>
        <v>5088</v>
      </c>
      <c r="H6" s="3">
        <f t="shared" si="1"/>
        <v>858.37113185381531</v>
      </c>
      <c r="I6" s="3">
        <f t="shared" si="2"/>
        <v>495.58080404040408</v>
      </c>
    </row>
    <row r="7" spans="3:9" x14ac:dyDescent="0.2">
      <c r="C7">
        <v>4</v>
      </c>
      <c r="D7">
        <v>5831</v>
      </c>
      <c r="E7">
        <v>6079</v>
      </c>
      <c r="F7">
        <v>6929</v>
      </c>
      <c r="G7" s="3">
        <f t="shared" si="0"/>
        <v>6279.666666666667</v>
      </c>
      <c r="H7" s="3">
        <f t="shared" si="1"/>
        <v>575.84835966887442</v>
      </c>
      <c r="I7" s="3">
        <f t="shared" si="2"/>
        <v>332.46620546722909</v>
      </c>
    </row>
    <row r="8" spans="3:9" x14ac:dyDescent="0.2">
      <c r="C8">
        <v>5</v>
      </c>
      <c r="D8">
        <v>6713</v>
      </c>
      <c r="E8">
        <v>6079</v>
      </c>
      <c r="F8">
        <v>7018</v>
      </c>
      <c r="G8" s="3">
        <f t="shared" si="0"/>
        <v>6603.333333333333</v>
      </c>
      <c r="H8" s="3">
        <f t="shared" si="1"/>
        <v>479.00974242006117</v>
      </c>
      <c r="I8" s="3">
        <f t="shared" si="2"/>
        <v>276.55640373067564</v>
      </c>
    </row>
    <row r="9" spans="3:9" x14ac:dyDescent="0.2">
      <c r="C9">
        <v>6</v>
      </c>
      <c r="D9">
        <v>6713</v>
      </c>
      <c r="E9">
        <v>6079</v>
      </c>
      <c r="F9">
        <v>7018</v>
      </c>
      <c r="G9" s="3">
        <f t="shared" si="0"/>
        <v>6603.333333333333</v>
      </c>
      <c r="H9" s="3">
        <f t="shared" si="1"/>
        <v>479.00974242006117</v>
      </c>
      <c r="I9" s="3">
        <f t="shared" si="2"/>
        <v>276.55640373067564</v>
      </c>
    </row>
    <row r="10" spans="3:9" x14ac:dyDescent="0.2">
      <c r="C10">
        <v>7</v>
      </c>
      <c r="D10">
        <v>8326</v>
      </c>
      <c r="E10">
        <v>6079</v>
      </c>
      <c r="F10">
        <v>7018</v>
      </c>
      <c r="G10" s="3">
        <f t="shared" si="0"/>
        <v>7141</v>
      </c>
      <c r="H10" s="3">
        <f t="shared" si="1"/>
        <v>1128.5384353224306</v>
      </c>
      <c r="I10" s="3">
        <f t="shared" si="2"/>
        <v>651.56196942424435</v>
      </c>
    </row>
    <row r="11" spans="3:9" x14ac:dyDescent="0.2">
      <c r="C11">
        <v>8</v>
      </c>
      <c r="D11">
        <v>8326</v>
      </c>
      <c r="E11">
        <v>6338</v>
      </c>
      <c r="F11">
        <v>7018</v>
      </c>
      <c r="G11" s="3">
        <f t="shared" si="0"/>
        <v>7227.333333333333</v>
      </c>
      <c r="H11" s="3">
        <f t="shared" si="1"/>
        <v>1010.3966217942974</v>
      </c>
      <c r="I11" s="3">
        <f t="shared" si="2"/>
        <v>583.3527615812261</v>
      </c>
    </row>
    <row r="12" spans="3:9" x14ac:dyDescent="0.2">
      <c r="C12">
        <v>9</v>
      </c>
      <c r="D12">
        <v>8326</v>
      </c>
      <c r="E12">
        <v>6338</v>
      </c>
      <c r="F12">
        <v>7018</v>
      </c>
      <c r="G12" s="3">
        <f t="shared" si="0"/>
        <v>7227.333333333333</v>
      </c>
      <c r="H12" s="3">
        <f t="shared" si="1"/>
        <v>1010.3966217942974</v>
      </c>
      <c r="I12" s="3">
        <f t="shared" si="2"/>
        <v>583.3527615812261</v>
      </c>
    </row>
    <row r="13" spans="3:9" x14ac:dyDescent="0.2">
      <c r="C13">
        <v>10</v>
      </c>
      <c r="D13">
        <v>8326</v>
      </c>
      <c r="E13">
        <v>6338</v>
      </c>
      <c r="F13">
        <v>7028</v>
      </c>
      <c r="G13" s="3">
        <f t="shared" si="0"/>
        <v>7230.666666666667</v>
      </c>
      <c r="H13" s="3">
        <f t="shared" si="1"/>
        <v>1009.376705364914</v>
      </c>
      <c r="I13" s="3">
        <f t="shared" si="2"/>
        <v>582.76391255617068</v>
      </c>
    </row>
  </sheetData>
  <mergeCells count="1">
    <mergeCell ref="D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HARIHARAN (812785)</dc:creator>
  <cp:lastModifiedBy>Ayush Hariharan</cp:lastModifiedBy>
  <dcterms:created xsi:type="dcterms:W3CDTF">2019-05-05T14:28:20Z</dcterms:created>
  <dcterms:modified xsi:type="dcterms:W3CDTF">2019-05-20T01:53:13Z</dcterms:modified>
</cp:coreProperties>
</file>