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T ko assigment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13" i="1"/>
  <c r="I14" i="1"/>
  <c r="I15" i="1"/>
  <c r="I17" i="1"/>
  <c r="I18" i="1"/>
  <c r="I19" i="1"/>
  <c r="I20" i="1"/>
  <c r="I21" i="1"/>
  <c r="H18" i="1"/>
  <c r="H19" i="1" l="1"/>
  <c r="H20" i="1"/>
  <c r="H21" i="1"/>
  <c r="H17" i="1"/>
  <c r="H12" i="1"/>
  <c r="I12" i="1" s="1"/>
  <c r="H13" i="1"/>
  <c r="H14" i="1"/>
  <c r="H15" i="1"/>
  <c r="H16" i="1"/>
  <c r="I16" i="1" s="1"/>
  <c r="I22" i="1" l="1"/>
  <c r="I24" i="1" l="1"/>
  <c r="I23" i="1"/>
  <c r="I25" i="1" s="1"/>
</calcChain>
</file>

<file path=xl/sharedStrings.xml><?xml version="1.0" encoding="utf-8"?>
<sst xmlns="http://schemas.openxmlformats.org/spreadsheetml/2006/main" count="36" uniqueCount="29">
  <si>
    <t>Tillotama-05,Manigram</t>
  </si>
  <si>
    <t>Name :</t>
  </si>
  <si>
    <t>INVOICE</t>
  </si>
  <si>
    <t>Phone No :</t>
  </si>
  <si>
    <t>Address :</t>
  </si>
  <si>
    <t>Bill No :</t>
  </si>
  <si>
    <t>Date :</t>
  </si>
  <si>
    <t xml:space="preserve">S.NO </t>
  </si>
  <si>
    <t>ITEM NAME</t>
  </si>
  <si>
    <t>UNIT</t>
  </si>
  <si>
    <t>Mobile - (+97)-098-654-4321</t>
  </si>
  <si>
    <t>AMOUNT</t>
  </si>
  <si>
    <t>TOTAL COST</t>
  </si>
  <si>
    <t>13% VAT</t>
  </si>
  <si>
    <t>10% DISCOUNT</t>
  </si>
  <si>
    <t>TOTAL AMOUNT</t>
  </si>
  <si>
    <t>Monitor</t>
  </si>
  <si>
    <t>Speaker</t>
  </si>
  <si>
    <t>Keyboard</t>
  </si>
  <si>
    <t>Mouse</t>
  </si>
  <si>
    <t>SSD</t>
  </si>
  <si>
    <t>Webcam</t>
  </si>
  <si>
    <t>Printer</t>
  </si>
  <si>
    <t>NEPAL ELECTRONIC MALL</t>
  </si>
  <si>
    <t>QUENTITY</t>
  </si>
  <si>
    <t>Ayush Khatri</t>
  </si>
  <si>
    <t>Authorized Signatory</t>
  </si>
  <si>
    <t>Tilottama-05</t>
  </si>
  <si>
    <t>NEM20562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</si>
</sst>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tabSelected="1" zoomScale="70" zoomScaleNormal="70" workbookViewId="0">
      <selection activeCell="B16" sqref="B16:F16"/>
    </sheetView>
  </sheetViews>
  <sheetFormatPr defaultRowHeight="15" x14ac:dyDescent="0.25"/>
  <cols>
    <col min="1" max="1" width="13.85546875" style="2" customWidth="1"/>
    <col min="2" max="2" width="5" style="2" customWidth="1"/>
    <col min="3" max="3" width="5.7109375" style="2" customWidth="1"/>
    <col min="4" max="4" width="6.28515625" style="2" customWidth="1"/>
    <col min="5" max="5" width="7.140625" style="2" customWidth="1"/>
    <col min="6" max="6" width="6.7109375" style="2" customWidth="1"/>
    <col min="7" max="7" width="15.140625" style="2" customWidth="1"/>
    <col min="8" max="8" width="10.28515625" style="2" customWidth="1"/>
    <col min="9" max="9" width="15.42578125" style="2" customWidth="1"/>
    <col min="10" max="16384" width="9.140625" style="2"/>
  </cols>
  <sheetData>
    <row r="1" spans="1:14" ht="26.25" x14ac:dyDescent="0.25">
      <c r="A1" s="25" t="s">
        <v>23</v>
      </c>
      <c r="B1" s="26"/>
      <c r="C1" s="26"/>
      <c r="D1" s="26"/>
      <c r="E1" s="26"/>
      <c r="F1" s="26"/>
      <c r="G1" s="26"/>
      <c r="H1" s="26"/>
      <c r="I1" s="27"/>
    </row>
    <row r="2" spans="1:14" ht="15" customHeight="1" x14ac:dyDescent="0.25">
      <c r="A2" s="28" t="s">
        <v>0</v>
      </c>
      <c r="B2" s="29"/>
      <c r="C2" s="29"/>
      <c r="D2" s="29"/>
      <c r="E2" s="29"/>
      <c r="F2" s="29"/>
      <c r="G2" s="29"/>
      <c r="H2" s="29"/>
      <c r="I2" s="30"/>
    </row>
    <row r="3" spans="1:14" x14ac:dyDescent="0.25">
      <c r="A3" s="31" t="s">
        <v>10</v>
      </c>
      <c r="B3" s="32"/>
      <c r="C3" s="32"/>
      <c r="D3" s="32"/>
      <c r="E3" s="32"/>
      <c r="F3" s="32"/>
      <c r="G3" s="32"/>
      <c r="H3" s="32"/>
      <c r="I3" s="33"/>
    </row>
    <row r="4" spans="1:14" ht="15" customHeight="1" x14ac:dyDescent="0.25">
      <c r="A4" s="14"/>
      <c r="B4" s="3"/>
      <c r="C4" s="3"/>
      <c r="D4" s="3"/>
      <c r="E4" s="3"/>
      <c r="F4" s="3"/>
      <c r="G4" s="3"/>
      <c r="H4" s="3"/>
      <c r="I4" s="9"/>
    </row>
    <row r="5" spans="1:14" ht="23.25" customHeight="1" x14ac:dyDescent="0.25">
      <c r="A5" s="34" t="s">
        <v>2</v>
      </c>
      <c r="B5" s="35"/>
      <c r="C5" s="35"/>
      <c r="D5" s="35"/>
      <c r="E5" s="35"/>
      <c r="F5" s="35"/>
      <c r="G5" s="35"/>
      <c r="H5" s="35"/>
      <c r="I5" s="36"/>
    </row>
    <row r="6" spans="1:14" x14ac:dyDescent="0.25">
      <c r="A6" s="14"/>
      <c r="B6" s="3"/>
      <c r="C6" s="3"/>
      <c r="D6" s="3"/>
      <c r="E6" s="3"/>
      <c r="F6" s="3"/>
      <c r="G6" s="3"/>
      <c r="H6" s="3"/>
      <c r="I6" s="9"/>
    </row>
    <row r="7" spans="1:14" x14ac:dyDescent="0.25">
      <c r="A7" s="14" t="s">
        <v>1</v>
      </c>
      <c r="B7" s="37" t="s">
        <v>25</v>
      </c>
      <c r="C7" s="37"/>
      <c r="D7" s="37"/>
      <c r="E7" s="37"/>
      <c r="F7" s="3"/>
      <c r="G7" s="15" t="s">
        <v>6</v>
      </c>
      <c r="H7" s="50">
        <f ca="1">TODAY()</f>
        <v>45050</v>
      </c>
      <c r="I7" s="41"/>
      <c r="M7" s="3"/>
      <c r="N7" s="3"/>
    </row>
    <row r="8" spans="1:14" x14ac:dyDescent="0.25">
      <c r="A8" s="14" t="s">
        <v>4</v>
      </c>
      <c r="B8" s="37" t="s">
        <v>27</v>
      </c>
      <c r="C8" s="37"/>
      <c r="D8" s="37"/>
      <c r="E8" s="37"/>
      <c r="F8" s="3"/>
      <c r="G8" s="16" t="s">
        <v>5</v>
      </c>
      <c r="H8" s="37" t="s">
        <v>28</v>
      </c>
      <c r="I8" s="41"/>
      <c r="M8" s="3"/>
      <c r="N8" s="3"/>
    </row>
    <row r="9" spans="1:14" x14ac:dyDescent="0.25">
      <c r="A9" s="14" t="s">
        <v>3</v>
      </c>
      <c r="B9" s="37">
        <v>9876543210</v>
      </c>
      <c r="C9" s="37"/>
      <c r="D9" s="37"/>
      <c r="E9" s="37"/>
      <c r="F9" s="3"/>
      <c r="G9" s="3"/>
      <c r="H9" s="3"/>
      <c r="I9" s="9"/>
      <c r="M9" s="3"/>
      <c r="N9" s="3"/>
    </row>
    <row r="10" spans="1:14" ht="15.75" thickBot="1" x14ac:dyDescent="0.3">
      <c r="A10" s="31"/>
      <c r="B10" s="32"/>
      <c r="C10" s="32"/>
      <c r="D10" s="32"/>
      <c r="E10" s="32"/>
      <c r="F10" s="32"/>
      <c r="G10" s="32"/>
      <c r="H10" s="32"/>
      <c r="I10" s="33"/>
      <c r="M10" s="3"/>
      <c r="N10" s="3"/>
    </row>
    <row r="11" spans="1:14" ht="15.75" thickBot="1" x14ac:dyDescent="0.3">
      <c r="A11" s="17" t="s">
        <v>7</v>
      </c>
      <c r="B11" s="42" t="s">
        <v>8</v>
      </c>
      <c r="C11" s="43"/>
      <c r="D11" s="43"/>
      <c r="E11" s="43"/>
      <c r="F11" s="43"/>
      <c r="G11" s="8" t="s">
        <v>24</v>
      </c>
      <c r="H11" s="8" t="s">
        <v>9</v>
      </c>
      <c r="I11" s="12" t="s">
        <v>11</v>
      </c>
    </row>
    <row r="12" spans="1:14" x14ac:dyDescent="0.25">
      <c r="A12" s="18">
        <v>1</v>
      </c>
      <c r="B12" s="38" t="s">
        <v>16</v>
      </c>
      <c r="C12" s="39"/>
      <c r="D12" s="39"/>
      <c r="E12" s="39"/>
      <c r="F12" s="40"/>
      <c r="G12" s="4">
        <v>1</v>
      </c>
      <c r="H12" s="11">
        <f>IFERROR(VLOOKUP(B12,Sheet2!A1:B7,2,0),"")</f>
        <v>9000</v>
      </c>
      <c r="I12" s="6">
        <f>IFERROR((H12*G12),"")</f>
        <v>9000</v>
      </c>
    </row>
    <row r="13" spans="1:14" x14ac:dyDescent="0.25">
      <c r="A13" s="11">
        <v>2</v>
      </c>
      <c r="B13" s="44" t="s">
        <v>17</v>
      </c>
      <c r="C13" s="37"/>
      <c r="D13" s="37"/>
      <c r="E13" s="37"/>
      <c r="F13" s="41"/>
      <c r="G13" s="4">
        <v>2</v>
      </c>
      <c r="H13" s="11">
        <f>IFERROR(VLOOKUP(B13,Sheet2!A2:B8,2,0),"")</f>
        <v>800</v>
      </c>
      <c r="I13" s="5">
        <f t="shared" ref="I13:I21" si="0">IFERROR((H13*G13),"")</f>
        <v>1600</v>
      </c>
    </row>
    <row r="14" spans="1:14" x14ac:dyDescent="0.25">
      <c r="A14" s="11">
        <v>3</v>
      </c>
      <c r="B14" s="44" t="s">
        <v>18</v>
      </c>
      <c r="C14" s="37"/>
      <c r="D14" s="37"/>
      <c r="E14" s="37"/>
      <c r="F14" s="41"/>
      <c r="G14" s="4">
        <v>3</v>
      </c>
      <c r="H14" s="11">
        <f>IFERROR(VLOOKUP(B14,Sheet2!A3:B9,2,0),"")</f>
        <v>500</v>
      </c>
      <c r="I14" s="5">
        <f t="shared" si="0"/>
        <v>1500</v>
      </c>
      <c r="M14" s="3"/>
    </row>
    <row r="15" spans="1:14" x14ac:dyDescent="0.25">
      <c r="A15" s="11">
        <v>4</v>
      </c>
      <c r="B15" s="44" t="s">
        <v>19</v>
      </c>
      <c r="C15" s="37"/>
      <c r="D15" s="37"/>
      <c r="E15" s="37"/>
      <c r="F15" s="41"/>
      <c r="G15" s="4">
        <v>4</v>
      </c>
      <c r="H15" s="11">
        <f>IFERROR(VLOOKUP(B15,Sheet2!A4:B10,2,0),"")</f>
        <v>300</v>
      </c>
      <c r="I15" s="5">
        <f t="shared" si="0"/>
        <v>1200</v>
      </c>
      <c r="M15" s="3"/>
    </row>
    <row r="16" spans="1:14" x14ac:dyDescent="0.25">
      <c r="A16" s="11">
        <v>5</v>
      </c>
      <c r="B16" s="44" t="s">
        <v>20</v>
      </c>
      <c r="C16" s="37"/>
      <c r="D16" s="37"/>
      <c r="E16" s="37"/>
      <c r="F16" s="41"/>
      <c r="G16" s="4">
        <v>5</v>
      </c>
      <c r="H16" s="11">
        <f>IFERROR(VLOOKUP(B16,Sheet2!A5:B11,2,0),"")</f>
        <v>5000</v>
      </c>
      <c r="I16" s="5">
        <f t="shared" si="0"/>
        <v>25000</v>
      </c>
      <c r="M16" s="3"/>
    </row>
    <row r="17" spans="1:13" x14ac:dyDescent="0.25">
      <c r="A17" s="11">
        <v>6</v>
      </c>
      <c r="B17" s="44" t="s">
        <v>21</v>
      </c>
      <c r="C17" s="37"/>
      <c r="D17" s="37"/>
      <c r="E17" s="37"/>
      <c r="F17" s="41"/>
      <c r="G17" s="4">
        <v>6</v>
      </c>
      <c r="H17" s="11">
        <f>IFERROR(VLOOKUP(B17,Sheet2!A1:B7,2,0),"")</f>
        <v>1000</v>
      </c>
      <c r="I17" s="5">
        <f t="shared" si="0"/>
        <v>6000</v>
      </c>
      <c r="M17" s="3"/>
    </row>
    <row r="18" spans="1:13" x14ac:dyDescent="0.25">
      <c r="A18" s="11">
        <v>7</v>
      </c>
      <c r="B18" s="44" t="s">
        <v>22</v>
      </c>
      <c r="C18" s="37"/>
      <c r="D18" s="37"/>
      <c r="E18" s="37"/>
      <c r="F18" s="41"/>
      <c r="G18" s="4">
        <v>7</v>
      </c>
      <c r="H18" s="11">
        <f>IFERROR(VLOOKUP(B18,Sheet2!A1:B7,2,0),"")</f>
        <v>10000</v>
      </c>
      <c r="I18" s="5">
        <f t="shared" si="0"/>
        <v>70000</v>
      </c>
      <c r="M18" s="3"/>
    </row>
    <row r="19" spans="1:13" x14ac:dyDescent="0.25">
      <c r="A19" s="11"/>
      <c r="B19" s="31"/>
      <c r="C19" s="32"/>
      <c r="D19" s="32"/>
      <c r="E19" s="32"/>
      <c r="F19" s="33"/>
      <c r="G19" s="4"/>
      <c r="H19" s="11" t="str">
        <f>IFERROR(VLOOKUP(B19,Sheet2!A3:B9,2,0),"")</f>
        <v/>
      </c>
      <c r="I19" s="5" t="str">
        <f t="shared" si="0"/>
        <v/>
      </c>
      <c r="M19" s="3"/>
    </row>
    <row r="20" spans="1:13" x14ac:dyDescent="0.25">
      <c r="A20" s="11"/>
      <c r="B20" s="31"/>
      <c r="C20" s="32"/>
      <c r="D20" s="32"/>
      <c r="E20" s="32"/>
      <c r="F20" s="33"/>
      <c r="G20" s="4"/>
      <c r="H20" s="11" t="str">
        <f>IFERROR(VLOOKUP(B20,Sheet2!A4:B10,2,0),"")</f>
        <v/>
      </c>
      <c r="I20" s="5" t="str">
        <f t="shared" si="0"/>
        <v/>
      </c>
      <c r="M20" s="3"/>
    </row>
    <row r="21" spans="1:13" ht="15.75" thickBot="1" x14ac:dyDescent="0.3">
      <c r="A21" s="19"/>
      <c r="B21" s="45"/>
      <c r="C21" s="46"/>
      <c r="D21" s="46"/>
      <c r="E21" s="46"/>
      <c r="F21" s="47"/>
      <c r="G21" s="7"/>
      <c r="H21" s="11" t="str">
        <f>IFERROR(VLOOKUP(B21,Sheet2!A5:B11,2,0),"")</f>
        <v/>
      </c>
      <c r="I21" s="13" t="str">
        <f t="shared" si="0"/>
        <v/>
      </c>
      <c r="M21" s="3"/>
    </row>
    <row r="22" spans="1:13" ht="15.75" thickBot="1" x14ac:dyDescent="0.3">
      <c r="A22" s="14"/>
      <c r="B22" s="3"/>
      <c r="C22" s="3"/>
      <c r="D22" s="3"/>
      <c r="E22" s="3"/>
      <c r="F22" s="3"/>
      <c r="G22" s="48" t="s">
        <v>15</v>
      </c>
      <c r="H22" s="49"/>
      <c r="I22" s="13">
        <f>IFERROR(SUM(I12:I21),"")</f>
        <v>114300</v>
      </c>
      <c r="M22" s="3"/>
    </row>
    <row r="23" spans="1:13" ht="15.75" thickBot="1" x14ac:dyDescent="0.3">
      <c r="A23" s="14"/>
      <c r="B23" s="3"/>
      <c r="C23" s="3"/>
      <c r="D23" s="3"/>
      <c r="E23" s="3"/>
      <c r="F23" s="3"/>
      <c r="G23" s="48" t="s">
        <v>13</v>
      </c>
      <c r="H23" s="49"/>
      <c r="I23" s="51">
        <f>(I22*13%)</f>
        <v>14859</v>
      </c>
    </row>
    <row r="24" spans="1:13" ht="20.25" customHeight="1" thickBot="1" x14ac:dyDescent="0.3">
      <c r="A24" s="14"/>
      <c r="B24" s="3"/>
      <c r="C24" s="3"/>
      <c r="D24" s="3"/>
      <c r="E24" s="3"/>
      <c r="F24" s="3"/>
      <c r="G24" s="48" t="s">
        <v>14</v>
      </c>
      <c r="H24" s="49"/>
      <c r="I24" s="51">
        <f>(I22*10%)</f>
        <v>11430</v>
      </c>
    </row>
    <row r="25" spans="1:13" ht="15.75" thickBot="1" x14ac:dyDescent="0.3">
      <c r="A25" s="14"/>
      <c r="B25" s="3"/>
      <c r="C25" s="3"/>
      <c r="D25" s="3"/>
      <c r="E25" s="3"/>
      <c r="F25" s="3"/>
      <c r="G25" s="48" t="s">
        <v>12</v>
      </c>
      <c r="H25" s="49"/>
      <c r="I25" s="51">
        <f>(I22+I23-I24)</f>
        <v>117729</v>
      </c>
    </row>
    <row r="26" spans="1:13" x14ac:dyDescent="0.25">
      <c r="A26" s="14"/>
      <c r="B26" s="3"/>
      <c r="C26" s="3"/>
      <c r="D26" s="3"/>
      <c r="E26" s="3"/>
      <c r="F26" s="3"/>
      <c r="G26" s="3"/>
      <c r="H26" s="3"/>
      <c r="I26" s="9"/>
    </row>
    <row r="27" spans="1:13" x14ac:dyDescent="0.25">
      <c r="A27" s="14"/>
      <c r="B27" s="3"/>
      <c r="C27" s="3"/>
      <c r="D27" s="3"/>
      <c r="E27" s="3"/>
      <c r="F27" s="3"/>
      <c r="G27" s="3"/>
      <c r="H27" s="3"/>
      <c r="I27" s="9"/>
    </row>
    <row r="28" spans="1:13" ht="15.75" thickBot="1" x14ac:dyDescent="0.3">
      <c r="A28" s="14"/>
      <c r="B28" s="3"/>
      <c r="C28" s="3"/>
      <c r="D28" s="3"/>
      <c r="E28" s="3"/>
      <c r="F28" s="3"/>
      <c r="G28" s="22"/>
      <c r="H28" s="22"/>
      <c r="I28" s="9"/>
    </row>
    <row r="29" spans="1:13" ht="15.75" thickTop="1" x14ac:dyDescent="0.25">
      <c r="A29" s="14"/>
      <c r="B29" s="3"/>
      <c r="C29" s="3"/>
      <c r="D29" s="3"/>
      <c r="E29" s="3"/>
      <c r="F29" s="3"/>
      <c r="G29" s="23" t="s">
        <v>26</v>
      </c>
      <c r="H29" s="24"/>
      <c r="I29" s="9"/>
    </row>
    <row r="30" spans="1:13" ht="15.75" thickBot="1" x14ac:dyDescent="0.3">
      <c r="A30" s="20"/>
      <c r="B30" s="21"/>
      <c r="C30" s="21"/>
      <c r="D30" s="21"/>
      <c r="E30" s="21"/>
      <c r="F30" s="21"/>
      <c r="G30" s="21"/>
      <c r="H30" s="21"/>
      <c r="I30" s="10"/>
    </row>
  </sheetData>
  <mergeCells count="27">
    <mergeCell ref="G22:H22"/>
    <mergeCell ref="G23:H23"/>
    <mergeCell ref="G24:H24"/>
    <mergeCell ref="G25:H25"/>
    <mergeCell ref="H7:I7"/>
    <mergeCell ref="B21:F21"/>
    <mergeCell ref="B13:F13"/>
    <mergeCell ref="B14:F14"/>
    <mergeCell ref="B15:F15"/>
    <mergeCell ref="B16:F16"/>
    <mergeCell ref="B17:F17"/>
    <mergeCell ref="G28:H28"/>
    <mergeCell ref="G29:H29"/>
    <mergeCell ref="A1:I1"/>
    <mergeCell ref="A2:I2"/>
    <mergeCell ref="A3:I3"/>
    <mergeCell ref="A5:I5"/>
    <mergeCell ref="B7:E7"/>
    <mergeCell ref="B12:F12"/>
    <mergeCell ref="H8:I8"/>
    <mergeCell ref="B11:F11"/>
    <mergeCell ref="A10:I10"/>
    <mergeCell ref="B8:E8"/>
    <mergeCell ref="B9:E9"/>
    <mergeCell ref="B18:F18"/>
    <mergeCell ref="B19:F19"/>
    <mergeCell ref="B20:F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Sheet2!$A$1:$A$7</xm:f>
          </x14:formula1>
          <xm:sqref>B12:F21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1" sqref="A11"/>
    </sheetView>
  </sheetViews>
  <sheetFormatPr defaultRowHeight="15" x14ac:dyDescent="0.25"/>
  <cols>
    <col min="1" max="1" width="18.5703125" style="1" customWidth="1"/>
    <col min="2" max="2" width="11.7109375" style="1" customWidth="1"/>
    <col min="3" max="16384" width="9.140625" style="1"/>
  </cols>
  <sheetData>
    <row r="1" spans="1:2" x14ac:dyDescent="0.25">
      <c r="A1" s="3" t="s">
        <v>16</v>
      </c>
      <c r="B1" s="1">
        <v>9000</v>
      </c>
    </row>
    <row r="2" spans="1:2" x14ac:dyDescent="0.25">
      <c r="A2" s="3" t="s">
        <v>17</v>
      </c>
      <c r="B2" s="1">
        <v>800</v>
      </c>
    </row>
    <row r="3" spans="1:2" x14ac:dyDescent="0.25">
      <c r="A3" s="3" t="s">
        <v>18</v>
      </c>
      <c r="B3" s="1">
        <v>500</v>
      </c>
    </row>
    <row r="4" spans="1:2" x14ac:dyDescent="0.25">
      <c r="A4" s="3" t="s">
        <v>19</v>
      </c>
      <c r="B4" s="1">
        <v>300</v>
      </c>
    </row>
    <row r="5" spans="1:2" x14ac:dyDescent="0.25">
      <c r="A5" s="3" t="s">
        <v>20</v>
      </c>
      <c r="B5" s="1">
        <v>5000</v>
      </c>
    </row>
    <row r="6" spans="1:2" x14ac:dyDescent="0.25">
      <c r="A6" s="3" t="s">
        <v>21</v>
      </c>
      <c r="B6" s="1">
        <v>1000</v>
      </c>
    </row>
    <row r="7" spans="1:2" x14ac:dyDescent="0.25">
      <c r="A7" s="3" t="s">
        <v>22</v>
      </c>
      <c r="B7" s="1">
        <v>10000</v>
      </c>
    </row>
  </sheetData>
  <conditionalFormatting sqref="B1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{64689FF0-2DA3-413D-B186-CE16E6B72C06}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689FF0-2DA3-413D-B186-CE16E6B72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2023-05-04T16:17:37Z</cp:lastPrinted>
  <dcterms:created xsi:type="dcterms:W3CDTF">2023-05-04T13:48:52Z</dcterms:created>
  <dcterms:modified xsi:type="dcterms:W3CDTF">2023-05-04T16:30:52Z</dcterms:modified>
</cp:coreProperties>
</file>