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yush\Documents\GitHub\Optimization-Methods-In-Finance\"/>
    </mc:Choice>
  </mc:AlternateContent>
  <xr:revisionPtr revIDLastSave="0" documentId="13_ncr:1_{DF32CA40-E74F-43FD-BD6C-36C9200F7AB9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Opening Prices" sheetId="1" r:id="rId1"/>
    <sheet name="Rate of Return (ri)" sheetId="3" r:id="rId2"/>
    <sheet name="Expected rate of return" sheetId="4" r:id="rId3"/>
    <sheet name="Stock Information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4" l="1"/>
  <c r="D2" i="4"/>
  <c r="E2" i="4"/>
  <c r="F2" i="4"/>
  <c r="B2" i="4"/>
  <c r="C2" i="3"/>
  <c r="D2" i="3"/>
  <c r="E2" i="3"/>
  <c r="F2" i="3"/>
  <c r="C3" i="3"/>
  <c r="D3" i="3"/>
  <c r="E3" i="3"/>
  <c r="F3" i="3"/>
  <c r="C4" i="3"/>
  <c r="D4" i="3"/>
  <c r="E4" i="3"/>
  <c r="F4" i="3"/>
  <c r="C5" i="3"/>
  <c r="D5" i="3"/>
  <c r="E5" i="3"/>
  <c r="F5" i="3"/>
  <c r="C6" i="3"/>
  <c r="D6" i="3"/>
  <c r="E6" i="3"/>
  <c r="F6" i="3"/>
  <c r="C7" i="3"/>
  <c r="D7" i="3"/>
  <c r="E7" i="3"/>
  <c r="F7" i="3"/>
  <c r="C8" i="3"/>
  <c r="D8" i="3"/>
  <c r="E8" i="3"/>
  <c r="F8" i="3"/>
  <c r="C9" i="3"/>
  <c r="D9" i="3"/>
  <c r="E9" i="3"/>
  <c r="F9" i="3"/>
  <c r="C10" i="3"/>
  <c r="D10" i="3"/>
  <c r="E10" i="3"/>
  <c r="F10" i="3"/>
  <c r="C11" i="3"/>
  <c r="D11" i="3"/>
  <c r="E11" i="3"/>
  <c r="F11" i="3"/>
  <c r="C12" i="3"/>
  <c r="D12" i="3"/>
  <c r="E12" i="3"/>
  <c r="F12" i="3"/>
  <c r="C13" i="3"/>
  <c r="D13" i="3"/>
  <c r="E13" i="3"/>
  <c r="F13" i="3"/>
  <c r="C14" i="3"/>
  <c r="D14" i="3"/>
  <c r="E14" i="3"/>
  <c r="F14" i="3"/>
  <c r="C15" i="3"/>
  <c r="D15" i="3"/>
  <c r="E15" i="3"/>
  <c r="F15" i="3"/>
  <c r="C16" i="3"/>
  <c r="D16" i="3"/>
  <c r="E16" i="3"/>
  <c r="F16" i="3"/>
  <c r="C17" i="3"/>
  <c r="D17" i="3"/>
  <c r="E17" i="3"/>
  <c r="F17" i="3"/>
  <c r="C18" i="3"/>
  <c r="D18" i="3"/>
  <c r="E18" i="3"/>
  <c r="F18" i="3"/>
  <c r="C19" i="3"/>
  <c r="D19" i="3"/>
  <c r="E19" i="3"/>
  <c r="F19" i="3"/>
  <c r="C20" i="3"/>
  <c r="D20" i="3"/>
  <c r="E20" i="3"/>
  <c r="F20" i="3"/>
  <c r="C21" i="3"/>
  <c r="D21" i="3"/>
  <c r="E21" i="3"/>
  <c r="F21" i="3"/>
  <c r="C22" i="3"/>
  <c r="D22" i="3"/>
  <c r="E22" i="3"/>
  <c r="F2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" i="3"/>
</calcChain>
</file>

<file path=xl/sharedStrings.xml><?xml version="1.0" encoding="utf-8"?>
<sst xmlns="http://schemas.openxmlformats.org/spreadsheetml/2006/main" count="93" uniqueCount="60">
  <si>
    <t>Date</t>
  </si>
  <si>
    <t>31-October-2024</t>
  </si>
  <si>
    <t>30-October-2024</t>
  </si>
  <si>
    <t>29-October-2024</t>
  </si>
  <si>
    <t>28-October-2024</t>
  </si>
  <si>
    <t>25-October-2024</t>
  </si>
  <si>
    <t>24-October-2024</t>
  </si>
  <si>
    <t>23-October-2024</t>
  </si>
  <si>
    <t>22-October-2024</t>
  </si>
  <si>
    <t>21-October-2024</t>
  </si>
  <si>
    <t>18-October-2024</t>
  </si>
  <si>
    <t>17-October-2024</t>
  </si>
  <si>
    <t>16-October-2024</t>
  </si>
  <si>
    <t>15-October-2024</t>
  </si>
  <si>
    <t>14-October-2024</t>
  </si>
  <si>
    <t>11-October-2024</t>
  </si>
  <si>
    <t>10-October-2024</t>
  </si>
  <si>
    <t>9-October-2024</t>
  </si>
  <si>
    <t>8-October-2024</t>
  </si>
  <si>
    <t>7-October-2024</t>
  </si>
  <si>
    <t>4-October-2024</t>
  </si>
  <si>
    <t>3-October-2024</t>
  </si>
  <si>
    <t>1-October-2024</t>
  </si>
  <si>
    <t>Private Banks</t>
  </si>
  <si>
    <t>HDFC Bank Ltd 500180</t>
  </si>
  <si>
    <t>RBL Bank Ltd 540065</t>
  </si>
  <si>
    <t>AXIS BANK LTD. 532215</t>
  </si>
  <si>
    <t>YES BANK LTD. 532648</t>
  </si>
  <si>
    <t>AU Small Finance Bank Ltd 540611</t>
  </si>
  <si>
    <t>PSU</t>
  </si>
  <si>
    <t>HINDUSTAN PETROLEUM CORPORATION LTD. 500104</t>
  </si>
  <si>
    <t>Indian Railway Catering and Tourism Corporation Ltd 542830</t>
  </si>
  <si>
    <t>Hindustan Aeronautics Ltd 541154</t>
  </si>
  <si>
    <t>NBCC (India) Ltd 534309</t>
  </si>
  <si>
    <t>NLC India Ltd 513683</t>
  </si>
  <si>
    <t>Power and Energy</t>
  </si>
  <si>
    <t>TORRENT POWER LTD. 532779</t>
  </si>
  <si>
    <t>TATA POWER CO.LTD. 500400</t>
  </si>
  <si>
    <t>ADANI POWER LTD. 533096</t>
  </si>
  <si>
    <t>SJVN Ltd 533206</t>
  </si>
  <si>
    <t>AEGIS LOGISTICS LTD. 500003</t>
  </si>
  <si>
    <t>Internet Economy</t>
  </si>
  <si>
    <t>Angel One Ltd 543235</t>
  </si>
  <si>
    <t>TATA COMMUNICATIONS LTD. 500483</t>
  </si>
  <si>
    <t>Indian Energy Exchange Ltd 540750</t>
  </si>
  <si>
    <t>IndiaMART InterMESH Ltd 542726</t>
  </si>
  <si>
    <t>Tejas Networks Ltd 540595</t>
  </si>
  <si>
    <t>Manufacturing</t>
  </si>
  <si>
    <t>HERO MOTOCORP LTD. 500182</t>
  </si>
  <si>
    <t>HINDALCO INDUSTRIES LTD. 500440</t>
  </si>
  <si>
    <t>SUN PHARMACEUTICAL INDUSTRIES LTD. 524715</t>
  </si>
  <si>
    <t>ASIAN PAINTS LTD. 500820</t>
  </si>
  <si>
    <t>HINDUSTAN UNILEVER LTD. 500696</t>
  </si>
  <si>
    <t>HDFCBANK_500180</t>
  </si>
  <si>
    <t>HINDPETRO_500104</t>
  </si>
  <si>
    <t>HINDUNILVR_500696</t>
  </si>
  <si>
    <t>ADANIPOWER_533096</t>
  </si>
  <si>
    <t>ANGELONE_543235</t>
  </si>
  <si>
    <t>Stocks</t>
  </si>
  <si>
    <t>E(ri)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</si>
</sst>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sqref="A1:F23"/>
    </sheetView>
  </sheetViews>
  <sheetFormatPr defaultRowHeight="14.4" x14ac:dyDescent="0.3"/>
  <sheetData>
    <row r="1" spans="1:6" x14ac:dyDescent="0.3">
      <c r="A1" s="1" t="s">
        <v>0</v>
      </c>
      <c r="B1" s="1" t="s">
        <v>54</v>
      </c>
      <c r="C1" s="1" t="s">
        <v>53</v>
      </c>
      <c r="D1" s="1" t="s">
        <v>55</v>
      </c>
      <c r="E1" s="1" t="s">
        <v>56</v>
      </c>
      <c r="F1" s="1" t="s">
        <v>57</v>
      </c>
    </row>
    <row r="2" spans="1:6" x14ac:dyDescent="0.3">
      <c r="A2" s="1" t="s">
        <v>1</v>
      </c>
      <c r="B2">
        <v>377.25</v>
      </c>
      <c r="C2">
        <v>1730</v>
      </c>
      <c r="D2">
        <v>2564.5500000000002</v>
      </c>
      <c r="E2">
        <v>599.04999999999995</v>
      </c>
      <c r="F2">
        <v>3039.95</v>
      </c>
    </row>
    <row r="3" spans="1:6" x14ac:dyDescent="0.3">
      <c r="A3" s="1" t="s">
        <v>2</v>
      </c>
      <c r="B3">
        <v>388.3</v>
      </c>
      <c r="C3">
        <v>1747.95</v>
      </c>
      <c r="D3">
        <v>2550</v>
      </c>
      <c r="E3">
        <v>594</v>
      </c>
      <c r="F3">
        <v>2969.55</v>
      </c>
    </row>
    <row r="4" spans="1:6" x14ac:dyDescent="0.3">
      <c r="A4" s="1" t="s">
        <v>3</v>
      </c>
      <c r="B4">
        <v>384.05</v>
      </c>
      <c r="C4">
        <v>1725.1</v>
      </c>
      <c r="D4">
        <v>2589.9499999999998</v>
      </c>
      <c r="E4">
        <v>578.04999999999995</v>
      </c>
      <c r="F4">
        <v>2879.15</v>
      </c>
    </row>
    <row r="5" spans="1:6" x14ac:dyDescent="0.3">
      <c r="A5" s="1" t="s">
        <v>4</v>
      </c>
      <c r="B5">
        <v>379.8</v>
      </c>
      <c r="C5">
        <v>1738.8</v>
      </c>
      <c r="D5">
        <v>2547.9499999999998</v>
      </c>
      <c r="E5">
        <v>585.65</v>
      </c>
      <c r="F5">
        <v>2830.05</v>
      </c>
    </row>
    <row r="6" spans="1:6" x14ac:dyDescent="0.3">
      <c r="A6" s="1" t="s">
        <v>5</v>
      </c>
      <c r="B6">
        <v>405</v>
      </c>
      <c r="C6">
        <v>1757</v>
      </c>
      <c r="D6">
        <v>2525</v>
      </c>
      <c r="E6">
        <v>605.1</v>
      </c>
      <c r="F6">
        <v>2882.5</v>
      </c>
    </row>
    <row r="7" spans="1:6" x14ac:dyDescent="0.3">
      <c r="A7" s="1" t="s">
        <v>6</v>
      </c>
      <c r="B7">
        <v>396</v>
      </c>
      <c r="C7">
        <v>1737.55</v>
      </c>
      <c r="D7">
        <v>2650</v>
      </c>
      <c r="E7">
        <v>587.04999999999995</v>
      </c>
      <c r="F7">
        <v>2984.95</v>
      </c>
    </row>
    <row r="8" spans="1:6" x14ac:dyDescent="0.3">
      <c r="A8" s="1" t="s">
        <v>7</v>
      </c>
      <c r="B8">
        <v>400.05</v>
      </c>
      <c r="C8">
        <v>1702.3</v>
      </c>
      <c r="D8">
        <v>2650</v>
      </c>
      <c r="E8">
        <v>588.15</v>
      </c>
      <c r="F8">
        <v>2880.35</v>
      </c>
    </row>
    <row r="9" spans="1:6" x14ac:dyDescent="0.3">
      <c r="A9" s="1" t="s">
        <v>8</v>
      </c>
      <c r="B9">
        <v>414.5</v>
      </c>
      <c r="C9">
        <v>1729</v>
      </c>
      <c r="D9">
        <v>2680.05</v>
      </c>
      <c r="E9">
        <v>603.04999999999995</v>
      </c>
      <c r="F9">
        <v>3017</v>
      </c>
    </row>
    <row r="10" spans="1:6" x14ac:dyDescent="0.3">
      <c r="A10" s="1" t="s">
        <v>9</v>
      </c>
      <c r="B10">
        <v>432.5</v>
      </c>
      <c r="C10">
        <v>1720.05</v>
      </c>
      <c r="D10">
        <v>2715.65</v>
      </c>
      <c r="E10">
        <v>611.54999999999995</v>
      </c>
      <c r="F10">
        <v>3085.05</v>
      </c>
    </row>
    <row r="11" spans="1:6" x14ac:dyDescent="0.3">
      <c r="A11" s="1" t="s">
        <v>10</v>
      </c>
      <c r="B11">
        <v>430</v>
      </c>
      <c r="C11">
        <v>1662.4</v>
      </c>
      <c r="D11">
        <v>2734.1</v>
      </c>
      <c r="E11">
        <v>609.85</v>
      </c>
      <c r="F11">
        <v>3116</v>
      </c>
    </row>
    <row r="12" spans="1:6" x14ac:dyDescent="0.3">
      <c r="A12" s="1" t="s">
        <v>11</v>
      </c>
      <c r="B12">
        <v>432.95</v>
      </c>
      <c r="C12">
        <v>1692.4</v>
      </c>
      <c r="D12">
        <v>2780</v>
      </c>
      <c r="E12">
        <v>625.54999999999995</v>
      </c>
      <c r="F12">
        <v>3234.9</v>
      </c>
    </row>
    <row r="13" spans="1:6" x14ac:dyDescent="0.3">
      <c r="A13" s="1" t="s">
        <v>12</v>
      </c>
      <c r="B13">
        <v>425.9</v>
      </c>
      <c r="C13">
        <v>1677.55</v>
      </c>
      <c r="D13">
        <v>2782.05</v>
      </c>
      <c r="E13">
        <v>632.95000000000005</v>
      </c>
      <c r="F13">
        <v>3173.95</v>
      </c>
    </row>
    <row r="14" spans="1:6" x14ac:dyDescent="0.3">
      <c r="A14" s="1" t="s">
        <v>13</v>
      </c>
      <c r="B14">
        <v>414</v>
      </c>
      <c r="C14">
        <v>1692.55</v>
      </c>
      <c r="D14">
        <v>2792</v>
      </c>
      <c r="E14">
        <v>638.04999999999995</v>
      </c>
      <c r="F14">
        <v>2906.05</v>
      </c>
    </row>
    <row r="15" spans="1:6" x14ac:dyDescent="0.3">
      <c r="A15" s="1" t="s">
        <v>14</v>
      </c>
      <c r="B15">
        <v>396.5</v>
      </c>
      <c r="C15">
        <v>1658</v>
      </c>
      <c r="D15">
        <v>2783.95</v>
      </c>
      <c r="E15">
        <v>642</v>
      </c>
      <c r="F15">
        <v>2718</v>
      </c>
    </row>
    <row r="16" spans="1:6" x14ac:dyDescent="0.3">
      <c r="A16" s="1" t="s">
        <v>15</v>
      </c>
      <c r="B16">
        <v>393</v>
      </c>
      <c r="C16">
        <v>1664</v>
      </c>
      <c r="D16">
        <v>2755.6</v>
      </c>
      <c r="E16">
        <v>645</v>
      </c>
      <c r="F16">
        <v>2607.4</v>
      </c>
    </row>
    <row r="17" spans="1:6" x14ac:dyDescent="0.3">
      <c r="A17" s="1" t="s">
        <v>16</v>
      </c>
      <c r="B17">
        <v>397.95</v>
      </c>
      <c r="C17">
        <v>1643</v>
      </c>
      <c r="D17">
        <v>2772</v>
      </c>
      <c r="E17">
        <v>642.75</v>
      </c>
      <c r="F17">
        <v>2594.1999999999998</v>
      </c>
    </row>
    <row r="18" spans="1:6" x14ac:dyDescent="0.3">
      <c r="A18" s="1" t="s">
        <v>17</v>
      </c>
      <c r="B18">
        <v>401.5</v>
      </c>
      <c r="C18">
        <v>1651.95</v>
      </c>
      <c r="D18">
        <v>2849.95</v>
      </c>
      <c r="E18">
        <v>648.20000000000005</v>
      </c>
      <c r="F18">
        <v>2610.9499999999998</v>
      </c>
    </row>
    <row r="19" spans="1:6" x14ac:dyDescent="0.3">
      <c r="A19" s="1" t="s">
        <v>18</v>
      </c>
      <c r="B19">
        <v>387.05</v>
      </c>
      <c r="C19">
        <v>1619.65</v>
      </c>
      <c r="D19">
        <v>2834.3</v>
      </c>
      <c r="E19">
        <v>625.29999999999995</v>
      </c>
      <c r="F19">
        <v>2515.1</v>
      </c>
    </row>
    <row r="20" spans="1:6" x14ac:dyDescent="0.3">
      <c r="A20" s="1" t="s">
        <v>19</v>
      </c>
      <c r="B20">
        <v>406.9</v>
      </c>
      <c r="C20">
        <v>1654.95</v>
      </c>
      <c r="D20">
        <v>2830.25</v>
      </c>
      <c r="E20">
        <v>641.04999999999995</v>
      </c>
      <c r="F20">
        <v>2666</v>
      </c>
    </row>
    <row r="21" spans="1:6" x14ac:dyDescent="0.3">
      <c r="A21" s="1" t="s">
        <v>20</v>
      </c>
      <c r="B21">
        <v>405.55</v>
      </c>
      <c r="C21">
        <v>1668.95</v>
      </c>
      <c r="D21">
        <v>2885.4</v>
      </c>
      <c r="E21">
        <v>635.04999999999995</v>
      </c>
      <c r="F21">
        <v>2719.95</v>
      </c>
    </row>
    <row r="22" spans="1:6" x14ac:dyDescent="0.3">
      <c r="A22" s="1" t="s">
        <v>21</v>
      </c>
      <c r="B22">
        <v>433.55</v>
      </c>
      <c r="C22">
        <v>1710.05</v>
      </c>
      <c r="D22">
        <v>2917.95</v>
      </c>
      <c r="E22">
        <v>648.95000000000005</v>
      </c>
      <c r="F22">
        <v>2520.0500000000002</v>
      </c>
    </row>
    <row r="23" spans="1:6" x14ac:dyDescent="0.3">
      <c r="A23" s="1" t="s">
        <v>22</v>
      </c>
      <c r="B23">
        <v>440.45</v>
      </c>
      <c r="C23">
        <v>1724.1</v>
      </c>
      <c r="D23">
        <v>2958.05</v>
      </c>
      <c r="E23">
        <v>653.25</v>
      </c>
      <c r="F23">
        <v>2598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86D8-B221-48C3-8688-F678CFDC3A88}">
  <dimension ref="A1:F23"/>
  <sheetViews>
    <sheetView workbookViewId="0">
      <selection activeCell="B1" sqref="B1:F1"/>
    </sheetView>
  </sheetViews>
  <sheetFormatPr defaultRowHeight="14.4" x14ac:dyDescent="0.3"/>
  <sheetData>
    <row r="1" spans="1:6" x14ac:dyDescent="0.3">
      <c r="A1" s="1" t="s">
        <v>0</v>
      </c>
      <c r="B1" s="1" t="s">
        <v>54</v>
      </c>
      <c r="C1" s="1" t="s">
        <v>53</v>
      </c>
      <c r="D1" s="1" t="s">
        <v>55</v>
      </c>
      <c r="E1" s="1" t="s">
        <v>56</v>
      </c>
      <c r="F1" s="1" t="s">
        <v>57</v>
      </c>
    </row>
    <row r="2" spans="1:6" x14ac:dyDescent="0.3">
      <c r="A2" s="1" t="s">
        <v>1</v>
      </c>
      <c r="B2">
        <f>('Opening Prices'!B2-'Opening Prices'!B3)/'Opening Prices'!B3</f>
        <v>-2.8457378315735284E-2</v>
      </c>
      <c r="C2">
        <f>('Opening Prices'!C2-'Opening Prices'!C3)/'Opening Prices'!C3</f>
        <v>-1.0269172459166477E-2</v>
      </c>
      <c r="D2">
        <f>('Opening Prices'!D2-'Opening Prices'!D3)/'Opening Prices'!D3</f>
        <v>5.7058823529412481E-3</v>
      </c>
      <c r="E2">
        <f>('Opening Prices'!E2-'Opening Prices'!E3)/'Opening Prices'!E3</f>
        <v>8.5016835016834252E-3</v>
      </c>
      <c r="F2">
        <f>('Opening Prices'!F2-'Opening Prices'!F3)/'Opening Prices'!F3</f>
        <v>2.3707295718206338E-2</v>
      </c>
    </row>
    <row r="3" spans="1:6" x14ac:dyDescent="0.3">
      <c r="A3" s="1" t="s">
        <v>2</v>
      </c>
      <c r="B3">
        <f>('Opening Prices'!B3-'Opening Prices'!B4)/'Opening Prices'!B4</f>
        <v>1.1066267413097252E-2</v>
      </c>
      <c r="C3">
        <f>('Opening Prices'!C3-'Opening Prices'!C4)/'Opening Prices'!C4</f>
        <v>1.3245608950205864E-2</v>
      </c>
      <c r="D3">
        <f>('Opening Prices'!D3-'Opening Prices'!D4)/'Opening Prices'!D4</f>
        <v>-1.542500820479153E-2</v>
      </c>
      <c r="E3">
        <f>('Opening Prices'!E3-'Opening Prices'!E4)/'Opening Prices'!E4</f>
        <v>2.7592768791627104E-2</v>
      </c>
      <c r="F3">
        <f>('Opening Prices'!F3-'Opening Prices'!F4)/'Opening Prices'!F4</f>
        <v>3.1398155705677055E-2</v>
      </c>
    </row>
    <row r="4" spans="1:6" x14ac:dyDescent="0.3">
      <c r="A4" s="1" t="s">
        <v>3</v>
      </c>
      <c r="B4">
        <f>('Opening Prices'!B4-'Opening Prices'!B5)/'Opening Prices'!B5</f>
        <v>1.1190100052659293E-2</v>
      </c>
      <c r="C4">
        <f>('Opening Prices'!C4-'Opening Prices'!C5)/'Opening Prices'!C5</f>
        <v>-7.8789970094318186E-3</v>
      </c>
      <c r="D4">
        <f>('Opening Prices'!D4-'Opening Prices'!D5)/'Opening Prices'!D5</f>
        <v>1.6483839949763535E-2</v>
      </c>
      <c r="E4">
        <f>('Opening Prices'!E4-'Opening Prices'!E5)/'Opening Prices'!E5</f>
        <v>-1.297703406471446E-2</v>
      </c>
      <c r="F4">
        <f>('Opening Prices'!F4-'Opening Prices'!F5)/'Opening Prices'!F5</f>
        <v>1.7349516792989489E-2</v>
      </c>
    </row>
    <row r="5" spans="1:6" x14ac:dyDescent="0.3">
      <c r="A5" s="1" t="s">
        <v>4</v>
      </c>
      <c r="B5">
        <f>('Opening Prices'!B5-'Opening Prices'!B6)/'Opening Prices'!B6</f>
        <v>-6.2222222222222193E-2</v>
      </c>
      <c r="C5">
        <f>('Opening Prices'!C5-'Opening Prices'!C6)/'Opening Prices'!C6</f>
        <v>-1.0358565737051819E-2</v>
      </c>
      <c r="D5">
        <f>('Opening Prices'!D5-'Opening Prices'!D6)/'Opening Prices'!D6</f>
        <v>9.0891089108910174E-3</v>
      </c>
      <c r="E5">
        <f>('Opening Prices'!E5-'Opening Prices'!E6)/'Opening Prices'!E6</f>
        <v>-3.2143447364072125E-2</v>
      </c>
      <c r="F5">
        <f>('Opening Prices'!F5-'Opening Prices'!F6)/'Opening Prices'!F6</f>
        <v>-1.8196010407632201E-2</v>
      </c>
    </row>
    <row r="6" spans="1:6" x14ac:dyDescent="0.3">
      <c r="A6" s="1" t="s">
        <v>5</v>
      </c>
      <c r="B6">
        <f>('Opening Prices'!B6-'Opening Prices'!B7)/'Opening Prices'!B7</f>
        <v>2.2727272727272728E-2</v>
      </c>
      <c r="C6">
        <f>('Opening Prices'!C6-'Opening Prices'!C7)/'Opening Prices'!C7</f>
        <v>1.1193922477051046E-2</v>
      </c>
      <c r="D6">
        <f>('Opening Prices'!D6-'Opening Prices'!D7)/'Opening Prices'!D7</f>
        <v>-4.716981132075472E-2</v>
      </c>
      <c r="E6">
        <f>('Opening Prices'!E6-'Opening Prices'!E7)/'Opening Prices'!E7</f>
        <v>3.0746955114555947E-2</v>
      </c>
      <c r="F6">
        <f>('Opening Prices'!F6-'Opening Prices'!F7)/'Opening Prices'!F7</f>
        <v>-3.4322182951138154E-2</v>
      </c>
    </row>
    <row r="7" spans="1:6" x14ac:dyDescent="0.3">
      <c r="A7" s="1" t="s">
        <v>6</v>
      </c>
      <c r="B7">
        <f>('Opening Prices'!B7-'Opening Prices'!B8)/'Opening Prices'!B8</f>
        <v>-1.012373453318338E-2</v>
      </c>
      <c r="C7">
        <f>('Opening Prices'!C7-'Opening Prices'!C8)/'Opening Prices'!C8</f>
        <v>2.0707278388063209E-2</v>
      </c>
      <c r="D7">
        <f>('Opening Prices'!D7-'Opening Prices'!D8)/'Opening Prices'!D8</f>
        <v>0</v>
      </c>
      <c r="E7">
        <f>('Opening Prices'!E7-'Opening Prices'!E8)/'Opening Prices'!E8</f>
        <v>-1.8702711893224906E-3</v>
      </c>
      <c r="F7">
        <f>('Opening Prices'!F7-'Opening Prices'!F8)/'Opening Prices'!F8</f>
        <v>3.6315031159407679E-2</v>
      </c>
    </row>
    <row r="8" spans="1:6" x14ac:dyDescent="0.3">
      <c r="A8" s="1" t="s">
        <v>7</v>
      </c>
      <c r="B8">
        <f>('Opening Prices'!B8-'Opening Prices'!B9)/'Opening Prices'!B9</f>
        <v>-3.486127864897464E-2</v>
      </c>
      <c r="C8">
        <f>('Opening Prices'!C8-'Opening Prices'!C9)/'Opening Prices'!C9</f>
        <v>-1.5442452284557574E-2</v>
      </c>
      <c r="D8">
        <f>('Opening Prices'!D8-'Opening Prices'!D9)/'Opening Prices'!D9</f>
        <v>-1.1212477379153441E-2</v>
      </c>
      <c r="E8">
        <f>('Opening Prices'!E8-'Opening Prices'!E9)/'Opening Prices'!E9</f>
        <v>-2.4707735676975338E-2</v>
      </c>
      <c r="F8">
        <f>('Opening Prices'!F8-'Opening Prices'!F9)/'Opening Prices'!F9</f>
        <v>-4.5293337752734537E-2</v>
      </c>
    </row>
    <row r="9" spans="1:6" x14ac:dyDescent="0.3">
      <c r="A9" s="1" t="s">
        <v>8</v>
      </c>
      <c r="B9">
        <f>('Opening Prices'!B9-'Opening Prices'!B10)/'Opening Prices'!B10</f>
        <v>-4.161849710982659E-2</v>
      </c>
      <c r="C9">
        <f>('Opening Prices'!C9-'Opening Prices'!C10)/'Opening Prices'!C10</f>
        <v>5.2033371122932742E-3</v>
      </c>
      <c r="D9">
        <f>('Opening Prices'!D9-'Opening Prices'!D10)/'Opening Prices'!D10</f>
        <v>-1.3109200375600651E-2</v>
      </c>
      <c r="E9">
        <f>('Opening Prices'!E9-'Opening Prices'!E10)/'Opening Prices'!E10</f>
        <v>-1.389910882184613E-2</v>
      </c>
      <c r="F9">
        <f>('Opening Prices'!F9-'Opening Prices'!F10)/'Opening Prices'!F10</f>
        <v>-2.2057989335667227E-2</v>
      </c>
    </row>
    <row r="10" spans="1:6" x14ac:dyDescent="0.3">
      <c r="A10" s="1" t="s">
        <v>9</v>
      </c>
      <c r="B10">
        <f>('Opening Prices'!B10-'Opening Prices'!B11)/'Opening Prices'!B11</f>
        <v>5.8139534883720929E-3</v>
      </c>
      <c r="C10">
        <f>('Opening Prices'!C10-'Opening Prices'!C11)/'Opening Prices'!C11</f>
        <v>3.4678777670837262E-2</v>
      </c>
      <c r="D10">
        <f>('Opening Prices'!D10-'Opening Prices'!D11)/'Opening Prices'!D11</f>
        <v>-6.7481072382136057E-3</v>
      </c>
      <c r="E10">
        <f>('Opening Prices'!E10-'Opening Prices'!E11)/'Opening Prices'!E11</f>
        <v>2.7875707141099149E-3</v>
      </c>
      <c r="F10">
        <f>('Opening Prices'!F10-'Opening Prices'!F11)/'Opening Prices'!F11</f>
        <v>-9.9326059050063604E-3</v>
      </c>
    </row>
    <row r="11" spans="1:6" x14ac:dyDescent="0.3">
      <c r="A11" s="1" t="s">
        <v>10</v>
      </c>
      <c r="B11">
        <f>('Opening Prices'!B11-'Opening Prices'!B12)/'Opening Prices'!B12</f>
        <v>-6.8137198290795439E-3</v>
      </c>
      <c r="C11">
        <f>('Opening Prices'!C11-'Opening Prices'!C12)/'Opening Prices'!C12</f>
        <v>-1.7726305837863388E-2</v>
      </c>
      <c r="D11">
        <f>('Opening Prices'!D11-'Opening Prices'!D12)/'Opening Prices'!D12</f>
        <v>-1.6510791366906509E-2</v>
      </c>
      <c r="E11">
        <f>('Opening Prices'!E11-'Opening Prices'!E12)/'Opening Prices'!E12</f>
        <v>-2.5097913835824368E-2</v>
      </c>
      <c r="F11">
        <f>('Opening Prices'!F11-'Opening Prices'!F12)/'Opening Prices'!F12</f>
        <v>-3.6755386565272524E-2</v>
      </c>
    </row>
    <row r="12" spans="1:6" x14ac:dyDescent="0.3">
      <c r="A12" s="1" t="s">
        <v>11</v>
      </c>
      <c r="B12">
        <f>('Opening Prices'!B12-'Opening Prices'!B13)/'Opening Prices'!B13</f>
        <v>1.6553181498004253E-2</v>
      </c>
      <c r="C12">
        <f>('Opening Prices'!C12-'Opening Prices'!C13)/'Opening Prices'!C13</f>
        <v>8.8521951655689164E-3</v>
      </c>
      <c r="D12">
        <f>('Opening Prices'!D12-'Opening Prices'!D13)/'Opening Prices'!D13</f>
        <v>-7.3686669901697731E-4</v>
      </c>
      <c r="E12">
        <f>('Opening Prices'!E12-'Opening Prices'!E13)/'Opening Prices'!E13</f>
        <v>-1.169128683150342E-2</v>
      </c>
      <c r="F12">
        <f>('Opening Prices'!F12-'Opening Prices'!F13)/'Opening Prices'!F13</f>
        <v>1.9203201058617898E-2</v>
      </c>
    </row>
    <row r="13" spans="1:6" x14ac:dyDescent="0.3">
      <c r="A13" s="1" t="s">
        <v>12</v>
      </c>
      <c r="B13">
        <f>('Opening Prices'!B13-'Opening Prices'!B14)/'Opening Prices'!B14</f>
        <v>2.8743961352656951E-2</v>
      </c>
      <c r="C13">
        <f>('Opening Prices'!C13-'Opening Prices'!C14)/'Opening Prices'!C14</f>
        <v>-8.8623674337538032E-3</v>
      </c>
      <c r="D13">
        <f>('Opening Prices'!D13-'Opening Prices'!D14)/'Opening Prices'!D14</f>
        <v>-3.5637535816618261E-3</v>
      </c>
      <c r="E13">
        <f>('Opening Prices'!E13-'Opening Prices'!E14)/'Opening Prices'!E14</f>
        <v>-7.9931039887154755E-3</v>
      </c>
      <c r="F13">
        <f>('Opening Prices'!F13-'Opening Prices'!F14)/'Opening Prices'!F14</f>
        <v>9.2186989212160703E-2</v>
      </c>
    </row>
    <row r="14" spans="1:6" x14ac:dyDescent="0.3">
      <c r="A14" s="1" t="s">
        <v>13</v>
      </c>
      <c r="B14">
        <f>('Opening Prices'!B14-'Opening Prices'!B15)/'Opening Prices'!B15</f>
        <v>4.4136191677175286E-2</v>
      </c>
      <c r="C14">
        <f>('Opening Prices'!C14-'Opening Prices'!C15)/'Opening Prices'!C15</f>
        <v>2.0838359469240019E-2</v>
      </c>
      <c r="D14">
        <f>('Opening Prices'!D14-'Opening Prices'!D15)/'Opening Prices'!D15</f>
        <v>2.8915749205266554E-3</v>
      </c>
      <c r="E14">
        <f>('Opening Prices'!E14-'Opening Prices'!E15)/'Opening Prices'!E15</f>
        <v>-6.1526479750779522E-3</v>
      </c>
      <c r="F14">
        <f>('Opening Prices'!F14-'Opening Prices'!F15)/'Opening Prices'!F15</f>
        <v>6.9186902133922062E-2</v>
      </c>
    </row>
    <row r="15" spans="1:6" x14ac:dyDescent="0.3">
      <c r="A15" s="1" t="s">
        <v>14</v>
      </c>
      <c r="B15">
        <f>('Opening Prices'!B15-'Opening Prices'!B16)/'Opening Prices'!B16</f>
        <v>8.9058524173027988E-3</v>
      </c>
      <c r="C15">
        <f>('Opening Prices'!C15-'Opening Prices'!C16)/'Opening Prices'!C16</f>
        <v>-3.605769230769231E-3</v>
      </c>
      <c r="D15">
        <f>('Opening Prices'!D15-'Opening Prices'!D16)/'Opening Prices'!D16</f>
        <v>1.0288140513862646E-2</v>
      </c>
      <c r="E15">
        <f>('Opening Prices'!E15-'Opening Prices'!E16)/'Opening Prices'!E16</f>
        <v>-4.6511627906976744E-3</v>
      </c>
      <c r="F15">
        <f>('Opening Prices'!F15-'Opening Prices'!F16)/'Opening Prices'!F16</f>
        <v>4.2417734141290138E-2</v>
      </c>
    </row>
    <row r="16" spans="1:6" x14ac:dyDescent="0.3">
      <c r="A16" s="1" t="s">
        <v>15</v>
      </c>
      <c r="B16">
        <f>('Opening Prices'!B16-'Opening Prices'!B17)/'Opening Prices'!B17</f>
        <v>-1.2438748586505814E-2</v>
      </c>
      <c r="C16">
        <f>('Opening Prices'!C16-'Opening Prices'!C17)/'Opening Prices'!C17</f>
        <v>1.278149726110773E-2</v>
      </c>
      <c r="D16">
        <f>('Opening Prices'!D16-'Opening Prices'!D17)/'Opening Prices'!D17</f>
        <v>-5.9163059163059488E-3</v>
      </c>
      <c r="E16">
        <f>('Opening Prices'!E16-'Opening Prices'!E17)/'Opening Prices'!E17</f>
        <v>3.5005834305717621E-3</v>
      </c>
      <c r="F16">
        <f>('Opening Prices'!F16-'Opening Prices'!F17)/'Opening Prices'!F17</f>
        <v>5.0882738416468563E-3</v>
      </c>
    </row>
    <row r="17" spans="1:6" x14ac:dyDescent="0.3">
      <c r="A17" s="1" t="s">
        <v>16</v>
      </c>
      <c r="B17">
        <f>('Opening Prices'!B17-'Opening Prices'!B18)/'Opening Prices'!B18</f>
        <v>-8.8418430884184586E-3</v>
      </c>
      <c r="C17">
        <f>('Opening Prices'!C17-'Opening Prices'!C18)/'Opening Prices'!C18</f>
        <v>-5.4178395229880112E-3</v>
      </c>
      <c r="D17">
        <f>('Opening Prices'!D17-'Opening Prices'!D18)/'Opening Prices'!D18</f>
        <v>-2.735135704135154E-2</v>
      </c>
      <c r="E17">
        <f>('Opening Prices'!E17-'Opening Prices'!E18)/'Opening Prices'!E18</f>
        <v>-8.4078987966677652E-3</v>
      </c>
      <c r="F17">
        <f>('Opening Prices'!F17-'Opening Prices'!F18)/'Opening Prices'!F18</f>
        <v>-6.4152894540301427E-3</v>
      </c>
    </row>
    <row r="18" spans="1:6" x14ac:dyDescent="0.3">
      <c r="A18" s="1" t="s">
        <v>17</v>
      </c>
      <c r="B18">
        <f>('Opening Prices'!B18-'Opening Prices'!B19)/'Opening Prices'!B19</f>
        <v>3.7333677819403145E-2</v>
      </c>
      <c r="C18">
        <f>('Opening Prices'!C18-'Opening Prices'!C19)/'Opening Prices'!C19</f>
        <v>1.9942580187077424E-2</v>
      </c>
      <c r="D18">
        <f>('Opening Prices'!D18-'Opening Prices'!D19)/'Opening Prices'!D19</f>
        <v>5.5216455562218658E-3</v>
      </c>
      <c r="E18">
        <f>('Opening Prices'!E18-'Opening Prices'!E19)/'Opening Prices'!E19</f>
        <v>3.6622421237805999E-2</v>
      </c>
      <c r="F18">
        <f>('Opening Prices'!F18-'Opening Prices'!F19)/'Opening Prices'!F19</f>
        <v>3.8109816707089149E-2</v>
      </c>
    </row>
    <row r="19" spans="1:6" x14ac:dyDescent="0.3">
      <c r="A19" s="1" t="s">
        <v>18</v>
      </c>
      <c r="B19">
        <f>('Opening Prices'!B19-'Opening Prices'!B20)/'Opening Prices'!B20</f>
        <v>-4.8783484885721227E-2</v>
      </c>
      <c r="C19">
        <f>('Opening Prices'!C19-'Opening Prices'!C20)/'Opening Prices'!C20</f>
        <v>-2.1329949545303456E-2</v>
      </c>
      <c r="D19">
        <f>('Opening Prices'!D19-'Opening Prices'!D20)/'Opening Prices'!D20</f>
        <v>1.4309689956718246E-3</v>
      </c>
      <c r="E19">
        <f>('Opening Prices'!E19-'Opening Prices'!E20)/'Opening Prices'!E20</f>
        <v>-2.4569066375477733E-2</v>
      </c>
      <c r="F19">
        <f>('Opening Prices'!F19-'Opening Prices'!F20)/'Opening Prices'!F20</f>
        <v>-5.6601650412603184E-2</v>
      </c>
    </row>
    <row r="20" spans="1:6" x14ac:dyDescent="0.3">
      <c r="A20" s="1" t="s">
        <v>19</v>
      </c>
      <c r="B20">
        <f>('Opening Prices'!B20-'Opening Prices'!B21)/'Opening Prices'!B21</f>
        <v>3.3288127234618811E-3</v>
      </c>
      <c r="C20">
        <f>('Opening Prices'!C20-'Opening Prices'!C21)/'Opening Prices'!C21</f>
        <v>-8.3885077443901848E-3</v>
      </c>
      <c r="D20">
        <f>('Opening Prices'!D20-'Opening Prices'!D21)/'Opening Prices'!D21</f>
        <v>-1.9113467803424166E-2</v>
      </c>
      <c r="E20">
        <f>('Opening Prices'!E20-'Opening Prices'!E21)/'Opening Prices'!E21</f>
        <v>9.4480749547279745E-3</v>
      </c>
      <c r="F20">
        <f>('Opening Prices'!F20-'Opening Prices'!F21)/'Opening Prices'!F21</f>
        <v>-1.983492343609251E-2</v>
      </c>
    </row>
    <row r="21" spans="1:6" x14ac:dyDescent="0.3">
      <c r="A21" s="1" t="s">
        <v>20</v>
      </c>
      <c r="B21">
        <f>('Opening Prices'!B21-'Opening Prices'!B22)/'Opening Prices'!B22</f>
        <v>-6.4583093068850184E-2</v>
      </c>
      <c r="C21">
        <f>('Opening Prices'!C21-'Opening Prices'!C22)/'Opening Prices'!C22</f>
        <v>-2.4034384959504055E-2</v>
      </c>
      <c r="D21">
        <f>('Opening Prices'!D21-'Opening Prices'!D22)/'Opening Prices'!D22</f>
        <v>-1.1155091759625672E-2</v>
      </c>
      <c r="E21">
        <f>('Opening Prices'!E21-'Opening Prices'!E22)/'Opening Prices'!E22</f>
        <v>-2.1419215656059927E-2</v>
      </c>
      <c r="F21">
        <f>('Opening Prices'!F21-'Opening Prices'!F22)/'Opening Prices'!F22</f>
        <v>7.9323822940020883E-2</v>
      </c>
    </row>
    <row r="22" spans="1:6" x14ac:dyDescent="0.3">
      <c r="A22" s="1" t="s">
        <v>21</v>
      </c>
      <c r="B22">
        <f>('Opening Prices'!B22-'Opening Prices'!B23)/'Opening Prices'!B23</f>
        <v>-1.5665796344647469E-2</v>
      </c>
      <c r="C22">
        <f>('Opening Prices'!C22-'Opening Prices'!C23)/'Opening Prices'!C23</f>
        <v>-8.1491792819441775E-3</v>
      </c>
      <c r="D22">
        <f>('Opening Prices'!D22-'Opening Prices'!D23)/'Opening Prices'!D23</f>
        <v>-1.3556227920420669E-2</v>
      </c>
      <c r="E22">
        <f>('Opening Prices'!E22-'Opening Prices'!E23)/'Opening Prices'!E23</f>
        <v>-6.5824722541139753E-3</v>
      </c>
      <c r="F22">
        <f>('Opening Prices'!F22-'Opening Prices'!F23)/'Opening Prices'!F23</f>
        <v>-3.0003849114703548E-2</v>
      </c>
    </row>
    <row r="23" spans="1:6" x14ac:dyDescent="0.3">
      <c r="A23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C21C-E73C-4573-81FD-F6DB32D40705}">
  <dimension ref="A1:F2"/>
  <sheetViews>
    <sheetView tabSelected="1" workbookViewId="0">
      <selection activeCell="E13" sqref="E13"/>
    </sheetView>
  </sheetViews>
  <sheetFormatPr defaultRowHeight="14.4" x14ac:dyDescent="0.3"/>
  <sheetData>
    <row r="1" spans="1:6" x14ac:dyDescent="0.3">
      <c r="A1" s="1" t="s">
        <v>58</v>
      </c>
      <c r="B1" s="1" t="s">
        <v>54</v>
      </c>
      <c r="C1" s="1" t="s">
        <v>53</v>
      </c>
      <c r="D1" s="1" t="s">
        <v>55</v>
      </c>
      <c r="E1" s="1" t="s">
        <v>56</v>
      </c>
      <c r="F1" s="1" t="s">
        <v>57</v>
      </c>
    </row>
    <row r="2" spans="1:6" x14ac:dyDescent="0.3">
      <c r="A2" t="s">
        <v>59</v>
      </c>
      <c r="B2">
        <f>AVERAGE('Rate of Return (ri)'!B2:B22)</f>
        <v>-6.8862154982742415E-3</v>
      </c>
      <c r="C2">
        <f>AVERAGE('Rate of Return (ri)'!C2:C22)</f>
        <v>2.8476503022479757E-4</v>
      </c>
      <c r="D2">
        <f>AVERAGE('Rate of Return (ri)'!D2:D22)</f>
        <v>-6.674157400349926E-3</v>
      </c>
      <c r="E2">
        <f>AVERAGE('Rate of Return (ri)'!E2:E22)</f>
        <v>-3.9505860893326999E-3</v>
      </c>
      <c r="F2">
        <f>AVERAGE('Rate of Return (ri)'!F2:F22)</f>
        <v>8.3273101941022803E-3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B860-611F-4198-B0E5-165EADBF6D6A}">
  <dimension ref="A1:A34"/>
  <sheetViews>
    <sheetView topLeftCell="A15" workbookViewId="0">
      <selection activeCell="A34" sqref="A34"/>
    </sheetView>
  </sheetViews>
  <sheetFormatPr defaultRowHeight="14.4" x14ac:dyDescent="0.3"/>
  <sheetData>
    <row r="1" spans="1:1" x14ac:dyDescent="0.3">
      <c r="A1" t="s">
        <v>23</v>
      </c>
    </row>
    <row r="2" spans="1:1" x14ac:dyDescent="0.3">
      <c r="A2" s="2" t="s">
        <v>24</v>
      </c>
    </row>
    <row r="3" spans="1:1" x14ac:dyDescent="0.3">
      <c r="A3" t="s">
        <v>25</v>
      </c>
    </row>
    <row r="4" spans="1:1" x14ac:dyDescent="0.3">
      <c r="A4" t="s">
        <v>26</v>
      </c>
    </row>
    <row r="5" spans="1:1" x14ac:dyDescent="0.3">
      <c r="A5" t="s">
        <v>27</v>
      </c>
    </row>
    <row r="6" spans="1:1" x14ac:dyDescent="0.3">
      <c r="A6" t="s">
        <v>28</v>
      </c>
    </row>
    <row r="8" spans="1:1" x14ac:dyDescent="0.3">
      <c r="A8" t="s">
        <v>29</v>
      </c>
    </row>
    <row r="9" spans="1:1" x14ac:dyDescent="0.3">
      <c r="A9" s="2" t="s">
        <v>30</v>
      </c>
    </row>
    <row r="10" spans="1:1" x14ac:dyDescent="0.3">
      <c r="A10" t="s">
        <v>31</v>
      </c>
    </row>
    <row r="11" spans="1:1" x14ac:dyDescent="0.3">
      <c r="A11" t="s">
        <v>32</v>
      </c>
    </row>
    <row r="12" spans="1:1" x14ac:dyDescent="0.3">
      <c r="A12" t="s">
        <v>33</v>
      </c>
    </row>
    <row r="13" spans="1:1" x14ac:dyDescent="0.3">
      <c r="A13" t="s">
        <v>34</v>
      </c>
    </row>
    <row r="15" spans="1:1" x14ac:dyDescent="0.3">
      <c r="A15" t="s">
        <v>35</v>
      </c>
    </row>
    <row r="16" spans="1:1" x14ac:dyDescent="0.3">
      <c r="A16" t="s">
        <v>36</v>
      </c>
    </row>
    <row r="17" spans="1:1" x14ac:dyDescent="0.3">
      <c r="A17" t="s">
        <v>37</v>
      </c>
    </row>
    <row r="18" spans="1:1" x14ac:dyDescent="0.3">
      <c r="A18" s="2" t="s">
        <v>38</v>
      </c>
    </row>
    <row r="19" spans="1:1" x14ac:dyDescent="0.3">
      <c r="A19" t="s">
        <v>39</v>
      </c>
    </row>
    <row r="20" spans="1:1" x14ac:dyDescent="0.3">
      <c r="A20" t="s">
        <v>40</v>
      </c>
    </row>
    <row r="22" spans="1:1" x14ac:dyDescent="0.3">
      <c r="A22" t="s">
        <v>41</v>
      </c>
    </row>
    <row r="23" spans="1:1" x14ac:dyDescent="0.3">
      <c r="A23" s="2" t="s">
        <v>42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  <row r="27" spans="1:1" x14ac:dyDescent="0.3">
      <c r="A27" t="s">
        <v>46</v>
      </c>
    </row>
    <row r="29" spans="1:1" x14ac:dyDescent="0.3">
      <c r="A29" t="s">
        <v>47</v>
      </c>
    </row>
    <row r="30" spans="1:1" x14ac:dyDescent="0.3">
      <c r="A30" t="s">
        <v>48</v>
      </c>
    </row>
    <row r="31" spans="1:1" x14ac:dyDescent="0.3">
      <c r="A31" t="s">
        <v>49</v>
      </c>
    </row>
    <row r="32" spans="1:1" x14ac:dyDescent="0.3">
      <c r="A32" t="s">
        <v>50</v>
      </c>
    </row>
    <row r="33" spans="1:1" x14ac:dyDescent="0.3">
      <c r="A33" t="s">
        <v>51</v>
      </c>
    </row>
    <row r="34" spans="1:1" x14ac:dyDescent="0.3">
      <c r="A34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Opening Prices</vt:lpstr>
      <vt:lpstr>Rate of Return (ri)</vt:lpstr>
      <vt:lpstr>Expected rate of return</vt:lpstr>
      <vt:lpstr>Stock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Ayushkumar Parmar</cp:lastModifiedBy>
  <dcterms:created xsi:type="dcterms:W3CDTF">2024-11-06T07:09:19Z</dcterms:created>
  <dcterms:modified xsi:type="dcterms:W3CDTF">2024-11-08T05:47:16Z</dcterms:modified>
</cp:coreProperties>
</file>