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ayush\Desktop\"/>
    </mc:Choice>
  </mc:AlternateContent>
  <xr:revisionPtr revIDLastSave="0" documentId="13_ncr:1_{0C0C77A0-7A87-43AC-A101-39D529918196}" xr6:coauthVersionLast="47" xr6:coauthVersionMax="47" xr10:uidLastSave="{00000000-0000-0000-0000-000000000000}"/>
  <bookViews>
    <workbookView xWindow="-110" yWindow="-110" windowWidth="19420" windowHeight="10300" activeTab="1" xr2:uid="{94C443F8-3A48-4879-A433-E6829929FA91}"/>
  </bookViews>
  <sheets>
    <sheet name="Sheet1" sheetId="1" r:id="rId1"/>
    <sheet name="dashboard" sheetId="2" r:id="rId2"/>
  </sheets>
  <definedNames>
    <definedName name="Slicer_Date__Month">#N/A</definedName>
    <definedName name="Slicer_Date__Year">#N/A</definedName>
  </definedNames>
  <calcPr calcId="191029"/>
  <pivotCaches>
    <pivotCache cacheId="0" r:id="rId3"/>
    <pivotCache cacheId="1" r:id="rId4"/>
    <pivotCache cacheId="2" r:id="rId5"/>
    <pivotCache cacheId="3" r:id="rId6"/>
    <pivotCache cacheId="4" r:id="rId7"/>
    <pivotCache cacheId="5" r:id="rId8"/>
    <pivotCache cacheId="6" r:id="rId9"/>
    <pivotCache cacheId="7" r:id="rId10"/>
    <pivotCache cacheId="8" r:id="rId11"/>
    <pivotCache cacheId="9" r:id="rId12"/>
    <pivotCache cacheId="10" r:id="rId13"/>
    <pivotCache cacheId="11" r:id="rId14"/>
  </pivotCaches>
  <extLst>
    <ext xmlns:x14="http://schemas.microsoft.com/office/spreadsheetml/2009/9/main" uri="{876F7934-8845-4945-9796-88D515C7AA90}">
      <x14:pivotCaches>
        <pivotCache cacheId="12"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c0617f55-8d6e-427b-8277-c50e2985b8d8" name="Hospital Emergency Room Data" connection="Query - Hospital Emergency Room Data"/>
          <x15:modelTable id="calender_table_d9736f1d-6efc-4136-876d-7141100e9386"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0" i="1" l="1"/>
  <c r="C50" i="1"/>
  <c r="B49" i="1"/>
  <c r="C49" i="1"/>
  <c r="A50" i="1"/>
  <c r="A4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9809721-A514-4E04-88C3-E319A59D9F8A}" name="Query - calender_table" description="Connection to the 'calender_table' query in the workbook." type="100" refreshedVersion="8" minRefreshableVersion="5">
    <extLst>
      <ext xmlns:x15="http://schemas.microsoft.com/office/spreadsheetml/2010/11/main" uri="{DE250136-89BD-433C-8126-D09CA5730AF9}">
        <x15:connection id="dba13d6c-0196-44af-84a3-b35aa9c26aa1"/>
      </ext>
    </extLst>
  </connection>
  <connection id="2" xr16:uid="{E89AEAA8-8873-4F70-981F-3ECB69CAA5FA}"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be293738-2e4c-4fc5-a330-7780f73fae69"/>
      </ext>
    </extLst>
  </connection>
  <connection id="3" xr16:uid="{5311CCDB-EB73-4CF5-A93A-DBE8ED573B4B}"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<sst xmlns="http://schemas.openxmlformats.org/spreadsheetml/2006/main" count="153" uniqueCount="70">
  <si>
    <t>Distinct Count of Patient Id</t>
  </si>
  <si>
    <t>no. of patient</t>
  </si>
  <si>
    <t>Average of Patient Waittime</t>
  </si>
  <si>
    <t>Average of Patient Satisfaction Score</t>
  </si>
  <si>
    <t>Grand Total</t>
  </si>
  <si>
    <t>Row Labels</t>
  </si>
  <si>
    <t>average wait time</t>
  </si>
  <si>
    <t>average satisfaction score</t>
  </si>
  <si>
    <t>Count of Patient Admission Flag</t>
  </si>
  <si>
    <t>Admitted</t>
  </si>
  <si>
    <t>Not Admitted</t>
  </si>
  <si>
    <t>Count of Patient Admission Flag2</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</si>
  <si>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</si>
  <si>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</si>
  <si>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</si>
  <si>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</si>
  <si>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</si>
  <si>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</si>
  <si>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</si>
  <si>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</si>
  <si>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</si>
  <si>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</si>
  <si>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</si>
  <si>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</si>
  <si>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</si>
  <si>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</si>
  <si>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</si>
  <si>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</si>
  <si>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</si>
  <si>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</si>
  <si>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</si>
  <si>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</si>
  <si>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</si>
  <si>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</si>
  <si>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</si>
  <si>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</si>
  <si>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</si>
  <si>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</si>
  <si>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</si>
  <si>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</si>
  <si>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</si>
  <si>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</si>
  <si>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</si>
  <si>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 xml:space="preserve">Admission status </t>
  </si>
  <si>
    <t>%status</t>
  </si>
  <si>
    <t>0-9</t>
  </si>
  <si>
    <t>10-19</t>
  </si>
  <si>
    <t>20-29</t>
  </si>
  <si>
    <t>30-39</t>
  </si>
  <si>
    <t>40-49</t>
  </si>
  <si>
    <t>50-59</t>
  </si>
  <si>
    <t>60-69</t>
  </si>
  <si>
    <t>70-79</t>
  </si>
  <si>
    <t>Count of Patient Id</t>
  </si>
  <si>
    <t>Delay</t>
  </si>
  <si>
    <t>Ontime</t>
  </si>
  <si>
    <t>Count of Patient Attend Status</t>
  </si>
  <si>
    <t>Female</t>
  </si>
  <si>
    <t>Male</t>
  </si>
  <si>
    <t>Cardiology</t>
  </si>
  <si>
    <t>Gastroenterology</t>
  </si>
  <si>
    <t>General Practice</t>
  </si>
  <si>
    <t>Neurology</t>
  </si>
  <si>
    <t>None</t>
  </si>
  <si>
    <t>Orthopedics</t>
  </si>
  <si>
    <t>Physiotherapy</t>
  </si>
  <si>
    <t>Renal</t>
  </si>
  <si>
    <t>Count of Patient Gender</t>
  </si>
  <si>
    <t>Count of Department Referral</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</si>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</sst>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5">
    <fill>
      <patternFill patternType="none"/>
    </fill>
    <fill>
      <patternFill patternType="gray125"/>
    </fill>
    <fill>
      <patternFill patternType="solid">
        <fgColor theme="1" tint="0.34998626667073579"/>
        <bgColor indexed="64"/>
      </patternFill>
    </fill>
    <fill>
      <patternFill patternType="solid">
        <fgColor theme="4" tint="0.39997558519241921"/>
        <bgColor indexed="64"/>
      </patternFill>
    </fill>
    <fill>
      <patternFill patternType="solid">
        <fgColor theme="2"/>
        <bgColor indexed="64"/>
      </patternFill>
    </fill>
  </fills>
  <borders count="1">
    <border>
      <left/>
      <right/>
      <top/>
      <bottom/>
      <diagonal/>
    </border>
  </borders>
  <cellStyleXfs count="1">
    <xf numFmtId="0" fontId="0" fillId="0" borderId="0"/>
  </cellStyleXfs>
  <cellXfs count="12">
    <xf numFmtId="0" fontId="0" fillId="0" borderId="0" xfId="0"/>
    <xf numFmtId="2" fontId="0" fillId="0" borderId="0" xfId="0" applyNumberFormat="1"/>
    <xf numFmtId="0" fontId="0" fillId="2" borderId="0" xfId="0" applyFill="1"/>
    <xf numFmtId="0" fontId="0" fillId="0" borderId="0" xfId="0" pivotButton="1"/>
    <xf numFmtId="0" fontId="0" fillId="0" borderId="0" xfId="0" applyAlignment="1">
      <alignment horizontal="left"/>
    </xf>
    <xf numFmtId="10" fontId="0" fillId="0" borderId="0" xfId="0" applyNumberFormat="1"/>
    <xf numFmtId="0" fontId="0" fillId="3" borderId="0" xfId="0" applyFill="1"/>
    <xf numFmtId="0" fontId="0" fillId="4" borderId="0" xfId="0" applyFill="1" applyAlignment="1">
      <alignment horizontal="center" vertical="center"/>
    </xf>
    <xf numFmtId="10" fontId="0" fillId="4" borderId="0" xfId="0" applyNumberFormat="1" applyFill="1" applyAlignment="1">
      <alignment horizontal="center" vertical="center"/>
    </xf>
    <xf numFmtId="0" fontId="0" fillId="3" borderId="0" xfId="0" applyFill="1" applyAlignment="1">
      <alignment horizontal="center" vertical="center"/>
    </xf>
    <xf numFmtId="10" fontId="0" fillId="3" borderId="0" xfId="0" applyNumberFormat="1" applyFill="1" applyAlignment="1">
      <alignment horizontal="center" vertical="center"/>
    </xf>
    <xf numFmtId="1" fontId="0" fillId="0" borderId="0" xfId="0" applyNumberFormat="1"/>
  </cellXfs>
  <cellStyles count="1">
    <cellStyle name="Normal" xfId="0" builtinId="0"/>
  </cellStyles>
  <dxfs count="14">
    <dxf>
      <numFmt numFmtId="2" formatCode="0.00"/>
    </dxf>
    <dxf>
      <numFmt numFmtId="1" formatCode="0"/>
    </dxf>
    <dxf>
      <numFmt numFmtId="2" formatCode="0.00"/>
    </dxf>
    <dxf>
      <numFmt numFmtId="2" formatCode="0.00"/>
    </dxf>
    <dxf>
      <numFmt numFmtId="1" formatCode="0"/>
    </dxf>
    <dxf>
      <numFmt numFmtId="2" formatCode="0.00"/>
    </dxf>
    <dxf>
      <numFmt numFmtId="14" formatCode="0.00%"/>
    </dxf>
    <dxf>
      <numFmt numFmtId="2" formatCode="0.00"/>
    </dxf>
    <dxf>
      <numFmt numFmtId="1" formatCode="0"/>
    </dxf>
    <dxf>
      <numFmt numFmtId="1" formatCode="0"/>
    </dxf>
    <dxf>
      <numFmt numFmtId="1" formatCode="0"/>
    </dxf>
    <dxf>
      <font>
        <sz val="8"/>
        <color theme="1"/>
      </font>
      <fill>
        <patternFill>
          <bgColor theme="8" tint="0.39994506668294322"/>
        </patternFill>
      </fill>
      <border diagonalUp="0" diagonalDown="0">
        <left/>
        <right/>
        <top/>
        <bottom/>
        <vertical/>
        <horizontal/>
      </border>
    </dxf>
    <dxf>
      <font>
        <b/>
        <color theme="1"/>
      </font>
      <border>
        <bottom style="thin">
          <color theme="5"/>
        </bottom>
        <vertical/>
        <horizontal/>
      </border>
    </dxf>
    <dxf>
      <font>
        <sz val="8"/>
        <color theme="1"/>
      </font>
      <fill>
        <patternFill>
          <bgColor theme="8" tint="0.39994506668294322"/>
        </patternFill>
      </fill>
      <border diagonalUp="0" diagonalDown="0">
        <left/>
        <right/>
        <top/>
        <bottom/>
        <vertical/>
        <horizontal/>
      </border>
    </dxf>
  </dxfs>
  <tableStyles count="2" defaultTableStyle="TableStyleMedium2" defaultPivotStyle="PivotStyleLight16">
    <tableStyle name="myslicer" pivot="0" table="0" count="10" xr9:uid="{9E3C01D7-5DCE-4420-A84D-C645CB484DC0}">
      <tableStyleElement type="wholeTable" dxfId="13"/>
      <tableStyleElement type="headerRow" dxfId="12"/>
    </tableStyle>
    <tableStyle name="mystyle" pivot="0" table="0" count="1" xr9:uid="{1E8A2670-4889-437B-840A-DAD9249C4E8B}">
      <tableStyleElement type="wholeTable" dxfId="11"/>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my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pivotCacheDefinition" Target="pivotCache/pivotCacheDefinition3.xml"/><Relationship Id="rId15" Type="http://schemas.openxmlformats.org/officeDocument/2006/relationships/pivotCacheDefinition" Target="pivotCache/pivotCacheDefinition13.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8.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microsoft.com/office/2007/relationships/slicerCache" Target="slicerCaches/slicerCache2.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project(AutoRecovered).xlsx]Sheet1!PivotTable7</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1.0250698177474387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1.0250698177474293E-2"/>
              <c:y val="-3.53845210830449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1.0250698177474387E-2"/>
              <c:y val="-7.0769042166090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5828813340436179"/>
          <c:y val="0.39926138294967595"/>
          <c:w val="0.2946593083188378"/>
          <c:h val="0.45487709764258938"/>
        </c:manualLayout>
      </c:layout>
      <c:barChart>
        <c:barDir val="bar"/>
        <c:grouping val="clustered"/>
        <c:varyColors val="0"/>
        <c:ser>
          <c:idx val="0"/>
          <c:order val="0"/>
          <c:tx>
            <c:strRef>
              <c:f>Sheet1!$B$42</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AD70-4AF5-B57F-494526139C4A}"/>
              </c:ext>
            </c:extLst>
          </c:dPt>
          <c:dLbls>
            <c:dLbl>
              <c:idx val="0"/>
              <c:layout>
                <c:manualLayout>
                  <c:x val="-1.0250698177474387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D70-4AF5-B57F-494526139C4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Sheet1!$A$43:$A$45</c:f>
              <c:strCache>
                <c:ptCount val="2"/>
                <c:pt idx="0">
                  <c:v>Admitted</c:v>
                </c:pt>
                <c:pt idx="1">
                  <c:v>Not Admitted</c:v>
                </c:pt>
              </c:strCache>
            </c:strRef>
          </c:cat>
          <c:val>
            <c:numRef>
              <c:f>Sheet1!$B$43:$B$45</c:f>
              <c:numCache>
                <c:formatCode>0.00</c:formatCode>
                <c:ptCount val="2"/>
                <c:pt idx="0">
                  <c:v>269</c:v>
                </c:pt>
                <c:pt idx="1">
                  <c:v>244</c:v>
                </c:pt>
              </c:numCache>
            </c:numRef>
          </c:val>
          <c:extLst>
            <c:ext xmlns:c16="http://schemas.microsoft.com/office/drawing/2014/chart" uri="{C3380CC4-5D6E-409C-BE32-E72D297353CC}">
              <c16:uniqueId val="{00000006-734B-48A6-B65F-38AA4D2F8701}"/>
            </c:ext>
          </c:extLst>
        </c:ser>
        <c:ser>
          <c:idx val="1"/>
          <c:order val="1"/>
          <c:tx>
            <c:strRef>
              <c:f>Sheet1!$C$42</c:f>
              <c:strCache>
                <c:ptCount val="1"/>
                <c:pt idx="0">
                  <c:v>Count of Patient Admission Flag2</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1-AD70-4AF5-B57F-494526139C4A}"/>
              </c:ext>
            </c:extLst>
          </c:dPt>
          <c:dPt>
            <c:idx val="1"/>
            <c:invertIfNegative val="0"/>
            <c:bubble3D val="0"/>
            <c:extLst>
              <c:ext xmlns:c16="http://schemas.microsoft.com/office/drawing/2014/chart" uri="{C3380CC4-5D6E-409C-BE32-E72D297353CC}">
                <c16:uniqueId val="{00000002-AD70-4AF5-B57F-494526139C4A}"/>
              </c:ext>
            </c:extLst>
          </c:dPt>
          <c:dLbls>
            <c:dLbl>
              <c:idx val="0"/>
              <c:layout>
                <c:manualLayout>
                  <c:x val="-1.0250698177474387E-2"/>
                  <c:y val="-7.076904216609000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D70-4AF5-B57F-494526139C4A}"/>
                </c:ext>
              </c:extLst>
            </c:dLbl>
            <c:dLbl>
              <c:idx val="1"/>
              <c:layout>
                <c:manualLayout>
                  <c:x val="-1.0250698177474293E-2"/>
                  <c:y val="-3.538452108304496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D70-4AF5-B57F-494526139C4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Sheet1!$A$43:$A$45</c:f>
              <c:strCache>
                <c:ptCount val="2"/>
                <c:pt idx="0">
                  <c:v>Admitted</c:v>
                </c:pt>
                <c:pt idx="1">
                  <c:v>Not Admitted</c:v>
                </c:pt>
              </c:strCache>
            </c:strRef>
          </c:cat>
          <c:val>
            <c:numRef>
              <c:f>Sheet1!$C$43:$C$45</c:f>
              <c:numCache>
                <c:formatCode>0.00%</c:formatCode>
                <c:ptCount val="2"/>
                <c:pt idx="0">
                  <c:v>0.52436647173489281</c:v>
                </c:pt>
                <c:pt idx="1">
                  <c:v>0.47563352826510719</c:v>
                </c:pt>
              </c:numCache>
            </c:numRef>
          </c:val>
          <c:extLst>
            <c:ext xmlns:c16="http://schemas.microsoft.com/office/drawing/2014/chart" uri="{C3380CC4-5D6E-409C-BE32-E72D297353CC}">
              <c16:uniqueId val="{00000007-734B-48A6-B65F-38AA4D2F8701}"/>
            </c:ext>
          </c:extLst>
        </c:ser>
        <c:dLbls>
          <c:dLblPos val="outEnd"/>
          <c:showLegendKey val="0"/>
          <c:showVal val="1"/>
          <c:showCatName val="0"/>
          <c:showSerName val="0"/>
          <c:showPercent val="0"/>
          <c:showBubbleSize val="0"/>
        </c:dLbls>
        <c:gapWidth val="182"/>
        <c:axId val="350222128"/>
        <c:axId val="350222608"/>
      </c:barChart>
      <c:catAx>
        <c:axId val="350222128"/>
        <c:scaling>
          <c:orientation val="minMax"/>
        </c:scaling>
        <c:delete val="1"/>
        <c:axPos val="l"/>
        <c:numFmt formatCode="General" sourceLinked="1"/>
        <c:majorTickMark val="none"/>
        <c:minorTickMark val="none"/>
        <c:tickLblPos val="nextTo"/>
        <c:crossAx val="350222608"/>
        <c:crosses val="autoZero"/>
        <c:auto val="1"/>
        <c:lblAlgn val="ctr"/>
        <c:lblOffset val="100"/>
        <c:noMultiLvlLbl val="0"/>
      </c:catAx>
      <c:valAx>
        <c:axId val="350222608"/>
        <c:scaling>
          <c:orientation val="minMax"/>
        </c:scaling>
        <c:delete val="1"/>
        <c:axPos val="b"/>
        <c:numFmt formatCode="0.00" sourceLinked="1"/>
        <c:majorTickMark val="none"/>
        <c:minorTickMark val="none"/>
        <c:tickLblPos val="nextTo"/>
        <c:crossAx val="3502221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project(AutoRecovered).xlsx]Sheet1!PivotTable4</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611465573539287E-2"/>
          <c:y val="0.27237145461369361"/>
          <c:w val="0.96438853442646066"/>
          <c:h val="0.725973149630883"/>
        </c:manualLayout>
      </c:layout>
      <c:areaChart>
        <c:grouping val="standard"/>
        <c:varyColors val="0"/>
        <c:ser>
          <c:idx val="0"/>
          <c:order val="0"/>
          <c:tx>
            <c:strRef>
              <c:f>Sheet1!$D$4</c:f>
              <c:strCache>
                <c:ptCount val="1"/>
                <c:pt idx="0">
                  <c:v>Total</c:v>
                </c:pt>
              </c:strCache>
            </c:strRef>
          </c:tx>
          <c:spPr>
            <a:solidFill>
              <a:schemeClr val="accent1"/>
            </a:solidFill>
            <a:ln w="25400">
              <a:noFill/>
            </a:ln>
            <a:effectLst/>
          </c:spPr>
          <c:cat>
            <c:strRef>
              <c:f>Sheet1!$C$5:$C$36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Sheet1!$D$5:$D$36</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2-A20A-4E17-91A6-E60C6D182A0D}"/>
            </c:ext>
          </c:extLst>
        </c:ser>
        <c:dLbls>
          <c:showLegendKey val="0"/>
          <c:showVal val="0"/>
          <c:showCatName val="0"/>
          <c:showSerName val="0"/>
          <c:showPercent val="0"/>
          <c:showBubbleSize val="0"/>
        </c:dLbls>
        <c:axId val="2035472639"/>
        <c:axId val="2035479359"/>
      </c:areaChart>
      <c:catAx>
        <c:axId val="2035472639"/>
        <c:scaling>
          <c:orientation val="minMax"/>
        </c:scaling>
        <c:delete val="1"/>
        <c:axPos val="b"/>
        <c:numFmt formatCode="General" sourceLinked="1"/>
        <c:majorTickMark val="out"/>
        <c:minorTickMark val="none"/>
        <c:tickLblPos val="nextTo"/>
        <c:crossAx val="2035479359"/>
        <c:crosses val="autoZero"/>
        <c:auto val="1"/>
        <c:lblAlgn val="ctr"/>
        <c:lblOffset val="100"/>
        <c:noMultiLvlLbl val="0"/>
      </c:catAx>
      <c:valAx>
        <c:axId val="2035479359"/>
        <c:scaling>
          <c:orientation val="minMax"/>
        </c:scaling>
        <c:delete val="1"/>
        <c:axPos val="l"/>
        <c:numFmt formatCode="General" sourceLinked="1"/>
        <c:majorTickMark val="none"/>
        <c:minorTickMark val="none"/>
        <c:tickLblPos val="nextTo"/>
        <c:crossAx val="2035472639"/>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project(AutoRecovered).xlsx]Sheet1!PivotTable5</c:name>
    <c:fmtId val="13"/>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1.8944881889763784E-2"/>
          <c:y val="0.18903798483522893"/>
          <c:w val="0.92018909402870364"/>
          <c:h val="0.57413193873411605"/>
        </c:manualLayout>
      </c:layout>
      <c:areaChart>
        <c:grouping val="standard"/>
        <c:varyColors val="0"/>
        <c:ser>
          <c:idx val="0"/>
          <c:order val="0"/>
          <c:tx>
            <c:strRef>
              <c:f>Sheet1!$G$2</c:f>
              <c:strCache>
                <c:ptCount val="1"/>
                <c:pt idx="0">
                  <c:v>Total</c:v>
                </c:pt>
              </c:strCache>
            </c:strRef>
          </c:tx>
          <c:spPr>
            <a:solidFill>
              <a:schemeClr val="accent1"/>
            </a:solidFill>
            <a:ln w="25400">
              <a:noFill/>
            </a:ln>
            <a:effectLst/>
          </c:spPr>
          <c:cat>
            <c:strRef>
              <c:f>Sheet1!$F$3:$F$34</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Sheet1!$G$3:$G$34</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2-9BFB-4583-9C4C-FB2233D980D1}"/>
            </c:ext>
          </c:extLst>
        </c:ser>
        <c:dLbls>
          <c:showLegendKey val="0"/>
          <c:showVal val="0"/>
          <c:showCatName val="0"/>
          <c:showSerName val="0"/>
          <c:showPercent val="0"/>
          <c:showBubbleSize val="0"/>
        </c:dLbls>
        <c:axId val="2035472639"/>
        <c:axId val="2035479359"/>
      </c:areaChart>
      <c:catAx>
        <c:axId val="2035472639"/>
        <c:scaling>
          <c:orientation val="minMax"/>
        </c:scaling>
        <c:delete val="1"/>
        <c:axPos val="b"/>
        <c:numFmt formatCode="General" sourceLinked="1"/>
        <c:majorTickMark val="out"/>
        <c:minorTickMark val="none"/>
        <c:tickLblPos val="nextTo"/>
        <c:crossAx val="2035479359"/>
        <c:crosses val="autoZero"/>
        <c:auto val="1"/>
        <c:lblAlgn val="ctr"/>
        <c:lblOffset val="100"/>
        <c:noMultiLvlLbl val="0"/>
      </c:catAx>
      <c:valAx>
        <c:axId val="2035479359"/>
        <c:scaling>
          <c:orientation val="minMax"/>
        </c:scaling>
        <c:delete val="1"/>
        <c:axPos val="l"/>
        <c:numFmt formatCode="0.00" sourceLinked="1"/>
        <c:majorTickMark val="none"/>
        <c:minorTickMark val="none"/>
        <c:tickLblPos val="nextTo"/>
        <c:crossAx val="2035472639"/>
        <c:crosses val="autoZero"/>
        <c:crossBetween val="midCat"/>
      </c:valAx>
      <c:spPr>
        <a:noFill/>
        <a:ln>
          <a:noFill/>
        </a:ln>
      </c:spPr>
    </c:plotArea>
    <c:plotVisOnly val="1"/>
    <c:dispBlanksAs val="zero"/>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project(AutoRecovered).xlsx]Sheet1!PivotTable6</c:name>
    <c:fmtId val="16"/>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25400">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1.8944881889763784E-2"/>
          <c:y val="0.18903798483522893"/>
          <c:w val="0.92018909402870364"/>
          <c:h val="0.57413193873411605"/>
        </c:manualLayout>
      </c:layout>
      <c:areaChart>
        <c:grouping val="standard"/>
        <c:varyColors val="0"/>
        <c:ser>
          <c:idx val="0"/>
          <c:order val="0"/>
          <c:tx>
            <c:strRef>
              <c:f>Sheet1!$J$2</c:f>
              <c:strCache>
                <c:ptCount val="1"/>
                <c:pt idx="0">
                  <c:v>Total</c:v>
                </c:pt>
              </c:strCache>
            </c:strRef>
          </c:tx>
          <c:spPr>
            <a:solidFill>
              <a:schemeClr val="accent1"/>
            </a:solidFill>
            <a:ln w="25400">
              <a:noFill/>
            </a:ln>
            <a:effectLst/>
          </c:spPr>
          <c:cat>
            <c:strRef>
              <c:f>Sheet1!$I$3:$I$34</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Sheet1!$J$3:$J$34</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2-F52C-494D-9983-B4C29B68E037}"/>
            </c:ext>
          </c:extLst>
        </c:ser>
        <c:dLbls>
          <c:showLegendKey val="0"/>
          <c:showVal val="0"/>
          <c:showCatName val="0"/>
          <c:showSerName val="0"/>
          <c:showPercent val="0"/>
          <c:showBubbleSize val="0"/>
        </c:dLbls>
        <c:axId val="2035472639"/>
        <c:axId val="2035479359"/>
      </c:areaChart>
      <c:catAx>
        <c:axId val="2035472639"/>
        <c:scaling>
          <c:orientation val="minMax"/>
        </c:scaling>
        <c:delete val="1"/>
        <c:axPos val="b"/>
        <c:numFmt formatCode="General" sourceLinked="1"/>
        <c:majorTickMark val="out"/>
        <c:minorTickMark val="none"/>
        <c:tickLblPos val="nextTo"/>
        <c:crossAx val="2035479359"/>
        <c:crosses val="autoZero"/>
        <c:auto val="1"/>
        <c:lblAlgn val="ctr"/>
        <c:lblOffset val="100"/>
        <c:noMultiLvlLbl val="0"/>
      </c:catAx>
      <c:valAx>
        <c:axId val="2035479359"/>
        <c:scaling>
          <c:orientation val="minMax"/>
        </c:scaling>
        <c:delete val="1"/>
        <c:axPos val="l"/>
        <c:numFmt formatCode="0.00" sourceLinked="1"/>
        <c:majorTickMark val="none"/>
        <c:minorTickMark val="none"/>
        <c:tickLblPos val="nextTo"/>
        <c:crossAx val="2035472639"/>
        <c:crosses val="autoZero"/>
        <c:crossBetween val="midCat"/>
      </c:valAx>
      <c:spPr>
        <a:noFill/>
        <a:ln>
          <a:noFill/>
        </a:ln>
      </c:spPr>
    </c:plotArea>
    <c:plotVisOnly val="1"/>
    <c:dispBlanksAs val="zero"/>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project(AutoRecovered).xlsx]Sheet1!PivotTable8</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108518803999559E-2"/>
          <c:y val="5.5696135916113727E-2"/>
          <c:w val="0.93746771552600083"/>
          <c:h val="0.52382215829104961"/>
        </c:manualLayout>
      </c:layout>
      <c:barChart>
        <c:barDir val="col"/>
        <c:grouping val="clustered"/>
        <c:varyColors val="0"/>
        <c:ser>
          <c:idx val="0"/>
          <c:order val="0"/>
          <c:tx>
            <c:strRef>
              <c:f>Sheet1!$B$56</c:f>
              <c:strCache>
                <c:ptCount val="1"/>
                <c:pt idx="0">
                  <c:v>Total</c:v>
                </c:pt>
              </c:strCache>
            </c:strRef>
          </c:tx>
          <c:spPr>
            <a:solidFill>
              <a:schemeClr val="accent1"/>
            </a:solidFill>
            <a:ln>
              <a:noFill/>
            </a:ln>
            <a:effectLst/>
          </c:spPr>
          <c:invertIfNegative val="0"/>
          <c:cat>
            <c:strRef>
              <c:f>Sheet1!$A$57:$A$65</c:f>
              <c:strCache>
                <c:ptCount val="8"/>
                <c:pt idx="0">
                  <c:v>0-9</c:v>
                </c:pt>
                <c:pt idx="1">
                  <c:v>10-19</c:v>
                </c:pt>
                <c:pt idx="2">
                  <c:v>20-29</c:v>
                </c:pt>
                <c:pt idx="3">
                  <c:v>30-39</c:v>
                </c:pt>
                <c:pt idx="4">
                  <c:v>40-49</c:v>
                </c:pt>
                <c:pt idx="5">
                  <c:v>50-59</c:v>
                </c:pt>
                <c:pt idx="6">
                  <c:v>60-69</c:v>
                </c:pt>
                <c:pt idx="7">
                  <c:v>70-79</c:v>
                </c:pt>
              </c:strCache>
            </c:strRef>
          </c:cat>
          <c:val>
            <c:numRef>
              <c:f>Sheet1!$B$57:$B$65</c:f>
              <c:numCache>
                <c:formatCode>0</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2-3C29-4FDD-ABA9-1E7CE1143A4B}"/>
            </c:ext>
          </c:extLst>
        </c:ser>
        <c:dLbls>
          <c:showLegendKey val="0"/>
          <c:showVal val="0"/>
          <c:showCatName val="0"/>
          <c:showSerName val="0"/>
          <c:showPercent val="0"/>
          <c:showBubbleSize val="0"/>
        </c:dLbls>
        <c:gapWidth val="219"/>
        <c:overlap val="-27"/>
        <c:axId val="1018638512"/>
        <c:axId val="1018638992"/>
      </c:barChart>
      <c:catAx>
        <c:axId val="101863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638992"/>
        <c:crosses val="autoZero"/>
        <c:auto val="1"/>
        <c:lblAlgn val="ctr"/>
        <c:lblOffset val="100"/>
        <c:noMultiLvlLbl val="0"/>
      </c:catAx>
      <c:valAx>
        <c:axId val="1018638992"/>
        <c:scaling>
          <c:orientation val="minMax"/>
        </c:scaling>
        <c:delete val="1"/>
        <c:axPos val="l"/>
        <c:numFmt formatCode="0" sourceLinked="1"/>
        <c:majorTickMark val="none"/>
        <c:minorTickMark val="none"/>
        <c:tickLblPos val="nextTo"/>
        <c:crossAx val="1018638512"/>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project(AutoRecovered).xlsx]Sheet1!PivotTable9</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9008158226142619"/>
          <c:y val="0.21733218078794611"/>
          <c:w val="0.56878399260892765"/>
          <c:h val="0.71666785039314163"/>
        </c:manualLayout>
      </c:layout>
      <c:pieChart>
        <c:varyColors val="1"/>
        <c:ser>
          <c:idx val="0"/>
          <c:order val="0"/>
          <c:tx>
            <c:strRef>
              <c:f>Sheet1!$E$56</c:f>
              <c:strCache>
                <c:ptCount val="1"/>
                <c:pt idx="0">
                  <c:v>Total</c:v>
                </c:pt>
              </c:strCache>
            </c:strRef>
          </c:tx>
          <c:spPr>
            <a:effectLst/>
          </c:spPr>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98B-44C4-8869-F8D4566A1BA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98B-44C4-8869-F8D4566A1BA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Sheet1!$D$57:$D$59</c:f>
              <c:strCache>
                <c:ptCount val="2"/>
                <c:pt idx="0">
                  <c:v>Delay</c:v>
                </c:pt>
                <c:pt idx="1">
                  <c:v>Ontime</c:v>
                </c:pt>
              </c:strCache>
            </c:strRef>
          </c:cat>
          <c:val>
            <c:numRef>
              <c:f>Sheet1!$E$57:$E$59</c:f>
              <c:numCache>
                <c:formatCode>0</c:formatCode>
                <c:ptCount val="2"/>
                <c:pt idx="0">
                  <c:v>316</c:v>
                </c:pt>
                <c:pt idx="1">
                  <c:v>197</c:v>
                </c:pt>
              </c:numCache>
            </c:numRef>
          </c:val>
          <c:extLst>
            <c:ext xmlns:c16="http://schemas.microsoft.com/office/drawing/2014/chart" uri="{C3380CC4-5D6E-409C-BE32-E72D297353CC}">
              <c16:uniqueId val="{00000006-B6A8-4138-A7DE-D85EED35677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2.8766827766740822E-2"/>
          <c:y val="1.5156382313481801E-2"/>
          <c:w val="0.87670402771651113"/>
          <c:h val="0.18835749023667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project(AutoRecovered).xlsx]Sheet1!PivotTable10</c:name>
    <c:fmtId val="16"/>
  </c:pivotSource>
  <c:chart>
    <c:autoTitleDeleted val="1"/>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9008158226142619"/>
          <c:y val="0.21733218078794611"/>
          <c:w val="0.56878399260892765"/>
          <c:h val="0.71666785039314163"/>
        </c:manualLayout>
      </c:layout>
      <c:pieChart>
        <c:varyColors val="1"/>
        <c:ser>
          <c:idx val="0"/>
          <c:order val="0"/>
          <c:tx>
            <c:strRef>
              <c:f>Sheet1!$E$65</c:f>
              <c:strCache>
                <c:ptCount val="1"/>
                <c:pt idx="0">
                  <c:v>Total</c:v>
                </c:pt>
              </c:strCache>
            </c:strRef>
          </c:tx>
          <c:spPr>
            <a:effectLst/>
          </c:spPr>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B830-4032-BAE1-535DA7BD228C}"/>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B830-4032-BAE1-535DA7BD228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extLst>
              <c:ext xmlns:c15="http://schemas.microsoft.com/office/drawing/2012/chart" uri="{CE6537A1-D6FC-4f65-9D91-7224C49458BB}"/>
            </c:extLst>
          </c:dLbls>
          <c:cat>
            <c:strRef>
              <c:f>Sheet1!$D$66:$D$68</c:f>
              <c:strCache>
                <c:ptCount val="2"/>
                <c:pt idx="0">
                  <c:v>Female</c:v>
                </c:pt>
                <c:pt idx="1">
                  <c:v>Male</c:v>
                </c:pt>
              </c:strCache>
            </c:strRef>
          </c:cat>
          <c:val>
            <c:numRef>
              <c:f>Sheet1!$E$66:$E$68</c:f>
              <c:numCache>
                <c:formatCode>0</c:formatCode>
                <c:ptCount val="2"/>
                <c:pt idx="0">
                  <c:v>241</c:v>
                </c:pt>
                <c:pt idx="1">
                  <c:v>272</c:v>
                </c:pt>
              </c:numCache>
            </c:numRef>
          </c:val>
          <c:extLst>
            <c:ext xmlns:c16="http://schemas.microsoft.com/office/drawing/2014/chart" uri="{C3380CC4-5D6E-409C-BE32-E72D297353CC}">
              <c16:uniqueId val="{00000014-4EC3-4079-99F6-10380765D62E}"/>
            </c:ext>
          </c:extLst>
        </c:ser>
        <c:dLbls>
          <c:dLblPos val="inEnd"/>
          <c:showLegendKey val="0"/>
          <c:showVal val="0"/>
          <c:showCatName val="0"/>
          <c:showSerName val="0"/>
          <c:showPercent val="1"/>
          <c:showBubbleSize val="0"/>
          <c:showLeaderLines val="1"/>
        </c:dLbls>
        <c:firstSliceAng val="0"/>
      </c:pieChart>
    </c:plotArea>
    <c:legend>
      <c:legendPos val="r"/>
      <c:layout>
        <c:manualLayout>
          <c:xMode val="edge"/>
          <c:yMode val="edge"/>
          <c:x val="2.8766827766740822E-2"/>
          <c:y val="1.5156382313481801E-2"/>
          <c:w val="0.35280728673565998"/>
          <c:h val="0.408487522693592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project(AutoRecovered).xlsx]Sheet1!PivotTable11</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087734530835542"/>
          <c:y val="6.0392134484927779E-2"/>
          <c:w val="0.6545676941653209"/>
          <c:h val="0.87229304635183358"/>
        </c:manualLayout>
      </c:layout>
      <c:barChart>
        <c:barDir val="bar"/>
        <c:grouping val="clustered"/>
        <c:varyColors val="0"/>
        <c:ser>
          <c:idx val="0"/>
          <c:order val="0"/>
          <c:tx>
            <c:strRef>
              <c:f>Sheet1!$H$62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Sheet1!$G$63:$G$71</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Sheet1!$H$63:$H$71</c:f>
              <c:numCache>
                <c:formatCode>0</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04-69E5-4622-96D6-A7B29C70633E}"/>
            </c:ext>
          </c:extLst>
        </c:ser>
        <c:dLbls>
          <c:dLblPos val="outEnd"/>
          <c:showLegendKey val="0"/>
          <c:showVal val="1"/>
          <c:showCatName val="0"/>
          <c:showSerName val="0"/>
          <c:showPercent val="0"/>
          <c:showBubbleSize val="0"/>
        </c:dLbls>
        <c:gapWidth val="30"/>
        <c:axId val="1620181951"/>
        <c:axId val="1620128191"/>
      </c:barChart>
      <c:catAx>
        <c:axId val="1620181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128191"/>
        <c:crosses val="autoZero"/>
        <c:auto val="1"/>
        <c:lblAlgn val="ctr"/>
        <c:lblOffset val="100"/>
        <c:noMultiLvlLbl val="0"/>
      </c:catAx>
      <c:valAx>
        <c:axId val="1620128191"/>
        <c:scaling>
          <c:orientation val="minMax"/>
        </c:scaling>
        <c:delete val="1"/>
        <c:axPos val="b"/>
        <c:numFmt formatCode="0" sourceLinked="1"/>
        <c:majorTickMark val="none"/>
        <c:minorTickMark val="none"/>
        <c:tickLblPos val="nextTo"/>
        <c:crossAx val="16201819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4.xml"/><Relationship Id="rId7" Type="http://schemas.openxmlformats.org/officeDocument/2006/relationships/chart" Target="../charts/chart7.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3.svg"/><Relationship Id="rId4" Type="http://schemas.openxmlformats.org/officeDocument/2006/relationships/image" Target="../media/image1.emf"/><Relationship Id="rId9"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1442554</xdr:colOff>
      <xdr:row>46</xdr:row>
      <xdr:rowOff>48315</xdr:rowOff>
    </xdr:from>
    <xdr:to>
      <xdr:col>4</xdr:col>
      <xdr:colOff>324401</xdr:colOff>
      <xdr:row>50</xdr:row>
      <xdr:rowOff>138043</xdr:rowOff>
    </xdr:to>
    <xdr:graphicFrame macro="">
      <xdr:nvGraphicFramePr>
        <xdr:cNvPr id="3" name="Chart 2">
          <a:extLst>
            <a:ext uri="{FF2B5EF4-FFF2-40B4-BE49-F238E27FC236}">
              <a16:creationId xmlns:a16="http://schemas.microsoft.com/office/drawing/2014/main" id="{4DEF3A8B-BCAC-E78C-BDC9-9C422C9CCE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63498</xdr:colOff>
      <xdr:row>0</xdr:row>
      <xdr:rowOff>23090</xdr:rowOff>
    </xdr:from>
    <xdr:to>
      <xdr:col>6</xdr:col>
      <xdr:colOff>184726</xdr:colOff>
      <xdr:row>2</xdr:row>
      <xdr:rowOff>167408</xdr:rowOff>
    </xdr:to>
    <xdr:sp macro="" textlink="">
      <xdr:nvSpPr>
        <xdr:cNvPr id="2" name="Rectangle: Rounded Corners 1">
          <a:extLst>
            <a:ext uri="{FF2B5EF4-FFF2-40B4-BE49-F238E27FC236}">
              <a16:creationId xmlns:a16="http://schemas.microsoft.com/office/drawing/2014/main" id="{D65DF965-1839-B22B-4F55-B0991D6A0F83}"/>
            </a:ext>
          </a:extLst>
        </xdr:cNvPr>
        <xdr:cNvSpPr/>
      </xdr:nvSpPr>
      <xdr:spPr>
        <a:xfrm>
          <a:off x="63498" y="23090"/>
          <a:ext cx="3792683" cy="513773"/>
        </a:xfrm>
        <a:prstGeom prst="roundRect">
          <a:avLst/>
        </a:prstGeom>
        <a:solidFill>
          <a:schemeClr val="accent5">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265545</xdr:colOff>
      <xdr:row>0</xdr:row>
      <xdr:rowOff>28863</xdr:rowOff>
    </xdr:from>
    <xdr:to>
      <xdr:col>8</xdr:col>
      <xdr:colOff>461817</xdr:colOff>
      <xdr:row>2</xdr:row>
      <xdr:rowOff>173181</xdr:rowOff>
    </xdr:to>
    <xdr:sp macro="" textlink="">
      <xdr:nvSpPr>
        <xdr:cNvPr id="3" name="Rectangle: Rounded Corners 2">
          <a:extLst>
            <a:ext uri="{FF2B5EF4-FFF2-40B4-BE49-F238E27FC236}">
              <a16:creationId xmlns:a16="http://schemas.microsoft.com/office/drawing/2014/main" id="{841616CC-C401-4039-87A6-4A8E2CC48BE0}"/>
            </a:ext>
          </a:extLst>
        </xdr:cNvPr>
        <xdr:cNvSpPr/>
      </xdr:nvSpPr>
      <xdr:spPr>
        <a:xfrm>
          <a:off x="3937000" y="28863"/>
          <a:ext cx="1420090" cy="513773"/>
        </a:xfrm>
        <a:prstGeom prst="roundRect">
          <a:avLst/>
        </a:prstGeom>
        <a:solidFill>
          <a:schemeClr val="accent5">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11546</xdr:colOff>
      <xdr:row>0</xdr:row>
      <xdr:rowOff>23090</xdr:rowOff>
    </xdr:from>
    <xdr:to>
      <xdr:col>11</xdr:col>
      <xdr:colOff>415636</xdr:colOff>
      <xdr:row>7</xdr:row>
      <xdr:rowOff>80818</xdr:rowOff>
    </xdr:to>
    <xdr:sp macro="" textlink="">
      <xdr:nvSpPr>
        <xdr:cNvPr id="4" name="Rectangle: Rounded Corners 3">
          <a:extLst>
            <a:ext uri="{FF2B5EF4-FFF2-40B4-BE49-F238E27FC236}">
              <a16:creationId xmlns:a16="http://schemas.microsoft.com/office/drawing/2014/main" id="{A8FEBE24-11D2-4CCE-8299-C9E236536F9C}"/>
            </a:ext>
          </a:extLst>
        </xdr:cNvPr>
        <xdr:cNvSpPr/>
      </xdr:nvSpPr>
      <xdr:spPr>
        <a:xfrm>
          <a:off x="5518728" y="23090"/>
          <a:ext cx="1627908" cy="1350819"/>
        </a:xfrm>
        <a:prstGeom prst="roundRect">
          <a:avLst/>
        </a:prstGeom>
        <a:solidFill>
          <a:schemeClr val="accent5">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11</xdr:col>
      <xdr:colOff>525318</xdr:colOff>
      <xdr:row>0</xdr:row>
      <xdr:rowOff>34637</xdr:rowOff>
    </xdr:from>
    <xdr:to>
      <xdr:col>14</xdr:col>
      <xdr:colOff>317499</xdr:colOff>
      <xdr:row>7</xdr:row>
      <xdr:rowOff>92365</xdr:rowOff>
    </xdr:to>
    <xdr:sp macro="" textlink="">
      <xdr:nvSpPr>
        <xdr:cNvPr id="5" name="Rectangle: Rounded Corners 4">
          <a:extLst>
            <a:ext uri="{FF2B5EF4-FFF2-40B4-BE49-F238E27FC236}">
              <a16:creationId xmlns:a16="http://schemas.microsoft.com/office/drawing/2014/main" id="{DFC13D0F-32EB-40A5-98F2-49F89683DECA}"/>
            </a:ext>
          </a:extLst>
        </xdr:cNvPr>
        <xdr:cNvSpPr/>
      </xdr:nvSpPr>
      <xdr:spPr>
        <a:xfrm>
          <a:off x="7256318" y="34637"/>
          <a:ext cx="1627908" cy="1350819"/>
        </a:xfrm>
        <a:prstGeom prst="roundRect">
          <a:avLst/>
        </a:prstGeom>
        <a:solidFill>
          <a:schemeClr val="accent5">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83706</xdr:colOff>
      <xdr:row>3</xdr:row>
      <xdr:rowOff>25977</xdr:rowOff>
    </xdr:from>
    <xdr:to>
      <xdr:col>1</xdr:col>
      <xdr:colOff>329049</xdr:colOff>
      <xdr:row>17</xdr:row>
      <xdr:rowOff>5771</xdr:rowOff>
    </xdr:to>
    <xdr:sp macro="" textlink="">
      <xdr:nvSpPr>
        <xdr:cNvPr id="7" name="Rectangle: Rounded Corners 6">
          <a:extLst>
            <a:ext uri="{FF2B5EF4-FFF2-40B4-BE49-F238E27FC236}">
              <a16:creationId xmlns:a16="http://schemas.microsoft.com/office/drawing/2014/main" id="{1F25BB88-76A9-4261-AAE6-781629D0A0AE}"/>
            </a:ext>
          </a:extLst>
        </xdr:cNvPr>
        <xdr:cNvSpPr/>
      </xdr:nvSpPr>
      <xdr:spPr>
        <a:xfrm rot="16200000">
          <a:off x="-770656" y="1434521"/>
          <a:ext cx="2565976" cy="857252"/>
        </a:xfrm>
        <a:prstGeom prst="roundRect">
          <a:avLst/>
        </a:prstGeom>
        <a:solidFill>
          <a:schemeClr val="accent5">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399762</xdr:colOff>
      <xdr:row>3</xdr:row>
      <xdr:rowOff>27419</xdr:rowOff>
    </xdr:from>
    <xdr:to>
      <xdr:col>3</xdr:col>
      <xdr:colOff>596035</xdr:colOff>
      <xdr:row>7</xdr:row>
      <xdr:rowOff>145762</xdr:rowOff>
    </xdr:to>
    <xdr:sp macro="" textlink="Sheet1!A5">
      <xdr:nvSpPr>
        <xdr:cNvPr id="8" name="Rectangle: Rounded Corners 7">
          <a:extLst>
            <a:ext uri="{FF2B5EF4-FFF2-40B4-BE49-F238E27FC236}">
              <a16:creationId xmlns:a16="http://schemas.microsoft.com/office/drawing/2014/main" id="{2BAB6211-6517-453E-AEFB-BCF32EBA8286}"/>
            </a:ext>
          </a:extLst>
        </xdr:cNvPr>
        <xdr:cNvSpPr/>
      </xdr:nvSpPr>
      <xdr:spPr>
        <a:xfrm>
          <a:off x="1011671" y="581601"/>
          <a:ext cx="1420091" cy="857252"/>
        </a:xfrm>
        <a:prstGeom prst="roundRect">
          <a:avLst/>
        </a:prstGeom>
        <a:solidFill>
          <a:schemeClr val="accent5">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0" i="0" u="none" strike="noStrike" baseline="0">
            <a:solidFill>
              <a:srgbClr val="000000"/>
            </a:solidFill>
            <a:latin typeface="Calibri"/>
            <a:ea typeface="Calibri"/>
            <a:cs typeface="Calibri"/>
          </a:endParaRPr>
        </a:p>
      </xdr:txBody>
    </xdr:sp>
    <xdr:clientData/>
  </xdr:twoCellAnchor>
  <xdr:twoCellAnchor editAs="absolute">
    <xdr:from>
      <xdr:col>4</xdr:col>
      <xdr:colOff>51955</xdr:colOff>
      <xdr:row>3</xdr:row>
      <xdr:rowOff>34637</xdr:rowOff>
    </xdr:from>
    <xdr:to>
      <xdr:col>6</xdr:col>
      <xdr:colOff>248227</xdr:colOff>
      <xdr:row>7</xdr:row>
      <xdr:rowOff>152980</xdr:rowOff>
    </xdr:to>
    <xdr:sp macro="" textlink="Sheet1!A9">
      <xdr:nvSpPr>
        <xdr:cNvPr id="11" name="Rectangle: Rounded Corners 10">
          <a:extLst>
            <a:ext uri="{FF2B5EF4-FFF2-40B4-BE49-F238E27FC236}">
              <a16:creationId xmlns:a16="http://schemas.microsoft.com/office/drawing/2014/main" id="{03A38CD9-18D2-44B9-A549-161353FDD449}"/>
            </a:ext>
          </a:extLst>
        </xdr:cNvPr>
        <xdr:cNvSpPr/>
      </xdr:nvSpPr>
      <xdr:spPr>
        <a:xfrm>
          <a:off x="2499591" y="588819"/>
          <a:ext cx="1420091" cy="857252"/>
        </a:xfrm>
        <a:prstGeom prst="roundRect">
          <a:avLst/>
        </a:prstGeom>
        <a:solidFill>
          <a:schemeClr val="accent5">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0" i="0" u="none" strike="noStrike" baseline="0">
            <a:solidFill>
              <a:srgbClr val="000000"/>
            </a:solidFill>
            <a:latin typeface="Calibri"/>
            <a:ea typeface="Calibri"/>
            <a:cs typeface="Calibri"/>
          </a:endParaRPr>
        </a:p>
      </xdr:txBody>
    </xdr:sp>
    <xdr:clientData/>
  </xdr:twoCellAnchor>
  <xdr:twoCellAnchor editAs="absolute">
    <xdr:from>
      <xdr:col>6</xdr:col>
      <xdr:colOff>314034</xdr:colOff>
      <xdr:row>3</xdr:row>
      <xdr:rowOff>25398</xdr:rowOff>
    </xdr:from>
    <xdr:to>
      <xdr:col>8</xdr:col>
      <xdr:colOff>510307</xdr:colOff>
      <xdr:row>7</xdr:row>
      <xdr:rowOff>143741</xdr:rowOff>
    </xdr:to>
    <xdr:sp macro="" textlink="Sheet1!A12">
      <xdr:nvSpPr>
        <xdr:cNvPr id="12" name="Rectangle: Rounded Corners 11">
          <a:extLst>
            <a:ext uri="{FF2B5EF4-FFF2-40B4-BE49-F238E27FC236}">
              <a16:creationId xmlns:a16="http://schemas.microsoft.com/office/drawing/2014/main" id="{F31C2D07-E71F-4DEA-8280-B8368A68B604}"/>
            </a:ext>
          </a:extLst>
        </xdr:cNvPr>
        <xdr:cNvSpPr/>
      </xdr:nvSpPr>
      <xdr:spPr>
        <a:xfrm>
          <a:off x="3985489" y="579580"/>
          <a:ext cx="1420091" cy="857252"/>
        </a:xfrm>
        <a:prstGeom prst="roundRect">
          <a:avLst/>
        </a:prstGeom>
        <a:solidFill>
          <a:schemeClr val="accent5">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0" i="0" u="none" strike="noStrike" baseline="0">
            <a:solidFill>
              <a:srgbClr val="000000"/>
            </a:solidFill>
            <a:latin typeface="Calibri"/>
            <a:ea typeface="Calibri"/>
            <a:cs typeface="Calibri"/>
          </a:endParaRPr>
        </a:p>
      </xdr:txBody>
    </xdr:sp>
    <xdr:clientData/>
  </xdr:twoCellAnchor>
  <xdr:twoCellAnchor editAs="absolute">
    <xdr:from>
      <xdr:col>1</xdr:col>
      <xdr:colOff>404091</xdr:colOff>
      <xdr:row>12</xdr:row>
      <xdr:rowOff>17318</xdr:rowOff>
    </xdr:from>
    <xdr:to>
      <xdr:col>8</xdr:col>
      <xdr:colOff>554182</xdr:colOff>
      <xdr:row>16</xdr:row>
      <xdr:rowOff>176071</xdr:rowOff>
    </xdr:to>
    <xdr:sp macro="" textlink="">
      <xdr:nvSpPr>
        <xdr:cNvPr id="13" name="Rectangle: Rounded Corners 12">
          <a:extLst>
            <a:ext uri="{FF2B5EF4-FFF2-40B4-BE49-F238E27FC236}">
              <a16:creationId xmlns:a16="http://schemas.microsoft.com/office/drawing/2014/main" id="{B4603516-E369-428A-9AAA-9F34C047A35E}"/>
            </a:ext>
          </a:extLst>
        </xdr:cNvPr>
        <xdr:cNvSpPr/>
      </xdr:nvSpPr>
      <xdr:spPr>
        <a:xfrm>
          <a:off x="1016000" y="2234045"/>
          <a:ext cx="4433455" cy="897662"/>
        </a:xfrm>
        <a:prstGeom prst="roundRect">
          <a:avLst/>
        </a:prstGeom>
        <a:solidFill>
          <a:schemeClr val="accent5">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392545</xdr:colOff>
      <xdr:row>8</xdr:row>
      <xdr:rowOff>57729</xdr:rowOff>
    </xdr:from>
    <xdr:to>
      <xdr:col>8</xdr:col>
      <xdr:colOff>542636</xdr:colOff>
      <xdr:row>11</xdr:row>
      <xdr:rowOff>121229</xdr:rowOff>
    </xdr:to>
    <xdr:sp macro="" textlink="">
      <xdr:nvSpPr>
        <xdr:cNvPr id="14" name="Rectangle: Rounded Corners 13">
          <a:extLst>
            <a:ext uri="{FF2B5EF4-FFF2-40B4-BE49-F238E27FC236}">
              <a16:creationId xmlns:a16="http://schemas.microsoft.com/office/drawing/2014/main" id="{E699E73D-9868-4F58-B228-57416FA6070D}"/>
            </a:ext>
          </a:extLst>
        </xdr:cNvPr>
        <xdr:cNvSpPr/>
      </xdr:nvSpPr>
      <xdr:spPr>
        <a:xfrm>
          <a:off x="1004454" y="1535547"/>
          <a:ext cx="4433455" cy="617682"/>
        </a:xfrm>
        <a:prstGeom prst="roundRect">
          <a:avLst/>
        </a:prstGeom>
        <a:solidFill>
          <a:schemeClr val="accent5">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34636</xdr:colOff>
      <xdr:row>7</xdr:row>
      <xdr:rowOff>167409</xdr:rowOff>
    </xdr:from>
    <xdr:to>
      <xdr:col>14</xdr:col>
      <xdr:colOff>363681</xdr:colOff>
      <xdr:row>16</xdr:row>
      <xdr:rowOff>173182</xdr:rowOff>
    </xdr:to>
    <xdr:sp macro="" textlink="">
      <xdr:nvSpPr>
        <xdr:cNvPr id="15" name="Rectangle: Rounded Corners 14">
          <a:extLst>
            <a:ext uri="{FF2B5EF4-FFF2-40B4-BE49-F238E27FC236}">
              <a16:creationId xmlns:a16="http://schemas.microsoft.com/office/drawing/2014/main" id="{3F17AAA8-AB5B-8201-4C47-A70A8FEB5C81}"/>
            </a:ext>
          </a:extLst>
        </xdr:cNvPr>
        <xdr:cNvSpPr/>
      </xdr:nvSpPr>
      <xdr:spPr>
        <a:xfrm>
          <a:off x="5541818" y="1460500"/>
          <a:ext cx="3388590" cy="1668318"/>
        </a:xfrm>
        <a:prstGeom prst="roundRect">
          <a:avLst/>
        </a:prstGeom>
        <a:solidFill>
          <a:schemeClr val="accent5">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127000</xdr:colOff>
      <xdr:row>3</xdr:row>
      <xdr:rowOff>109682</xdr:rowOff>
    </xdr:from>
    <xdr:to>
      <xdr:col>1</xdr:col>
      <xdr:colOff>298541</xdr:colOff>
      <xdr:row>16</xdr:row>
      <xdr:rowOff>84228</xdr:rowOff>
    </xdr:to>
    <mc:AlternateContent xmlns:mc="http://schemas.openxmlformats.org/markup-compatibility/2006" xmlns:a14="http://schemas.microsoft.com/office/drawing/2010/main">
      <mc:Choice Requires="a14">
        <xdr:graphicFrame macro="">
          <xdr:nvGraphicFramePr>
            <xdr:cNvPr id="6" name="Date (Month)">
              <a:extLst>
                <a:ext uri="{FF2B5EF4-FFF2-40B4-BE49-F238E27FC236}">
                  <a16:creationId xmlns:a16="http://schemas.microsoft.com/office/drawing/2014/main" id="{55A0CCB7-4946-47E7-8468-17355C4794C1}"/>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27000" y="666528"/>
              <a:ext cx="782118" cy="23875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xdr:col>
      <xdr:colOff>548409</xdr:colOff>
      <xdr:row>3</xdr:row>
      <xdr:rowOff>109680</xdr:rowOff>
    </xdr:from>
    <xdr:to>
      <xdr:col>3</xdr:col>
      <xdr:colOff>467591</xdr:colOff>
      <xdr:row>4</xdr:row>
      <xdr:rowOff>150091</xdr:rowOff>
    </xdr:to>
    <xdr:sp macro="" textlink="">
      <xdr:nvSpPr>
        <xdr:cNvPr id="17" name="TextBox 16">
          <a:extLst>
            <a:ext uri="{FF2B5EF4-FFF2-40B4-BE49-F238E27FC236}">
              <a16:creationId xmlns:a16="http://schemas.microsoft.com/office/drawing/2014/main" id="{92225A6A-F926-76FA-0713-A1B4B68D5755}"/>
            </a:ext>
          </a:extLst>
        </xdr:cNvPr>
        <xdr:cNvSpPr txBox="1"/>
      </xdr:nvSpPr>
      <xdr:spPr>
        <a:xfrm>
          <a:off x="1160318" y="663862"/>
          <a:ext cx="1143000" cy="2251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t>no. of patients</a:t>
          </a:r>
        </a:p>
      </xdr:txBody>
    </xdr:sp>
    <xdr:clientData/>
  </xdr:twoCellAnchor>
  <xdr:twoCellAnchor editAs="absolute">
    <xdr:from>
      <xdr:col>2</xdr:col>
      <xdr:colOff>92363</xdr:colOff>
      <xdr:row>4</xdr:row>
      <xdr:rowOff>121228</xdr:rowOff>
    </xdr:from>
    <xdr:to>
      <xdr:col>3</xdr:col>
      <xdr:colOff>196272</xdr:colOff>
      <xdr:row>5</xdr:row>
      <xdr:rowOff>173183</xdr:rowOff>
    </xdr:to>
    <xdr:sp macro="" textlink="Sheet1!A5">
      <xdr:nvSpPr>
        <xdr:cNvPr id="18" name="TextBox 17">
          <a:extLst>
            <a:ext uri="{FF2B5EF4-FFF2-40B4-BE49-F238E27FC236}">
              <a16:creationId xmlns:a16="http://schemas.microsoft.com/office/drawing/2014/main" id="{1A9EF329-3713-FAF5-F3DD-F81C039298C7}"/>
            </a:ext>
          </a:extLst>
        </xdr:cNvPr>
        <xdr:cNvSpPr txBox="1"/>
      </xdr:nvSpPr>
      <xdr:spPr>
        <a:xfrm>
          <a:off x="1316181" y="860137"/>
          <a:ext cx="715818" cy="2366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819039D-694A-4C3B-91E1-93114F13E42A}" type="TxLink">
            <a:rPr lang="en-US" sz="1100" b="0" i="0" u="none" strike="noStrike">
              <a:solidFill>
                <a:srgbClr val="000000"/>
              </a:solidFill>
              <a:latin typeface="Calibri"/>
              <a:ea typeface="Calibri"/>
              <a:cs typeface="Calibri"/>
            </a:rPr>
            <a:pPr algn="ctr"/>
            <a:t>513</a:t>
          </a:fld>
          <a:endParaRPr lang="en-IN" sz="1100"/>
        </a:p>
      </xdr:txBody>
    </xdr:sp>
    <xdr:clientData/>
  </xdr:twoCellAnchor>
  <xdr:twoCellAnchor editAs="absolute">
    <xdr:from>
      <xdr:col>1</xdr:col>
      <xdr:colOff>444500</xdr:colOff>
      <xdr:row>4</xdr:row>
      <xdr:rowOff>161636</xdr:rowOff>
    </xdr:from>
    <xdr:to>
      <xdr:col>3</xdr:col>
      <xdr:colOff>525318</xdr:colOff>
      <xdr:row>7</xdr:row>
      <xdr:rowOff>103909</xdr:rowOff>
    </xdr:to>
    <xdr:graphicFrame macro="">
      <xdr:nvGraphicFramePr>
        <xdr:cNvPr id="19" name="Chart 18">
          <a:extLst>
            <a:ext uri="{FF2B5EF4-FFF2-40B4-BE49-F238E27FC236}">
              <a16:creationId xmlns:a16="http://schemas.microsoft.com/office/drawing/2014/main" id="{A9214924-65D8-4D23-9A5F-786AEA664C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4</xdr:col>
      <xdr:colOff>138545</xdr:colOff>
      <xdr:row>3</xdr:row>
      <xdr:rowOff>115454</xdr:rowOff>
    </xdr:from>
    <xdr:to>
      <xdr:col>6</xdr:col>
      <xdr:colOff>167407</xdr:colOff>
      <xdr:row>4</xdr:row>
      <xdr:rowOff>115455</xdr:rowOff>
    </xdr:to>
    <xdr:sp macro="" textlink="">
      <xdr:nvSpPr>
        <xdr:cNvPr id="20" name="TextBox 19">
          <a:extLst>
            <a:ext uri="{FF2B5EF4-FFF2-40B4-BE49-F238E27FC236}">
              <a16:creationId xmlns:a16="http://schemas.microsoft.com/office/drawing/2014/main" id="{116D64A4-8227-973F-8EAD-26F532509ABD}"/>
            </a:ext>
          </a:extLst>
        </xdr:cNvPr>
        <xdr:cNvSpPr txBox="1"/>
      </xdr:nvSpPr>
      <xdr:spPr>
        <a:xfrm>
          <a:off x="2586181" y="669636"/>
          <a:ext cx="1252681" cy="1847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average wait time</a:t>
          </a:r>
        </a:p>
      </xdr:txBody>
    </xdr:sp>
    <xdr:clientData/>
  </xdr:twoCellAnchor>
  <xdr:twoCellAnchor editAs="absolute">
    <xdr:from>
      <xdr:col>4</xdr:col>
      <xdr:colOff>323273</xdr:colOff>
      <xdr:row>4</xdr:row>
      <xdr:rowOff>115455</xdr:rowOff>
    </xdr:from>
    <xdr:to>
      <xdr:col>5</xdr:col>
      <xdr:colOff>577273</xdr:colOff>
      <xdr:row>5</xdr:row>
      <xdr:rowOff>132773</xdr:rowOff>
    </xdr:to>
    <xdr:sp macro="" textlink="Sheet1!A9">
      <xdr:nvSpPr>
        <xdr:cNvPr id="21" name="TextBox 20">
          <a:extLst>
            <a:ext uri="{FF2B5EF4-FFF2-40B4-BE49-F238E27FC236}">
              <a16:creationId xmlns:a16="http://schemas.microsoft.com/office/drawing/2014/main" id="{9A0ED65E-880F-C2C1-BAB3-107179BB956B}"/>
            </a:ext>
          </a:extLst>
        </xdr:cNvPr>
        <xdr:cNvSpPr txBox="1"/>
      </xdr:nvSpPr>
      <xdr:spPr>
        <a:xfrm>
          <a:off x="2770909" y="854364"/>
          <a:ext cx="865909" cy="202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BE9BE2D-BC5B-45B0-AE30-0EEF6718C80B}" type="TxLink">
            <a:rPr lang="en-US" sz="1100" b="0" i="0" u="none" strike="noStrike">
              <a:solidFill>
                <a:srgbClr val="000000"/>
              </a:solidFill>
              <a:latin typeface="Calibri"/>
              <a:ea typeface="Calibri"/>
              <a:cs typeface="Calibri"/>
            </a:rPr>
            <a:pPr algn="ctr"/>
            <a:t>36.32</a:t>
          </a:fld>
          <a:endParaRPr lang="en-IN" sz="1100"/>
        </a:p>
      </xdr:txBody>
    </xdr:sp>
    <xdr:clientData/>
  </xdr:twoCellAnchor>
  <xdr:twoCellAnchor editAs="absolute">
    <xdr:from>
      <xdr:col>4</xdr:col>
      <xdr:colOff>57730</xdr:colOff>
      <xdr:row>5</xdr:row>
      <xdr:rowOff>121228</xdr:rowOff>
    </xdr:from>
    <xdr:to>
      <xdr:col>6</xdr:col>
      <xdr:colOff>288637</xdr:colOff>
      <xdr:row>8</xdr:row>
      <xdr:rowOff>23091</xdr:rowOff>
    </xdr:to>
    <xdr:graphicFrame macro="">
      <xdr:nvGraphicFramePr>
        <xdr:cNvPr id="22" name="Chart 21">
          <a:extLst>
            <a:ext uri="{FF2B5EF4-FFF2-40B4-BE49-F238E27FC236}">
              <a16:creationId xmlns:a16="http://schemas.microsoft.com/office/drawing/2014/main" id="{D4FC9941-73B2-4C6E-8658-1DC99A6BFF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6</xdr:col>
      <xdr:colOff>190500</xdr:colOff>
      <xdr:row>3</xdr:row>
      <xdr:rowOff>92362</xdr:rowOff>
    </xdr:from>
    <xdr:to>
      <xdr:col>9</xdr:col>
      <xdr:colOff>17318</xdr:colOff>
      <xdr:row>4</xdr:row>
      <xdr:rowOff>155863</xdr:rowOff>
    </xdr:to>
    <xdr:sp macro="" textlink="">
      <xdr:nvSpPr>
        <xdr:cNvPr id="23" name="TextBox 22">
          <a:extLst>
            <a:ext uri="{FF2B5EF4-FFF2-40B4-BE49-F238E27FC236}">
              <a16:creationId xmlns:a16="http://schemas.microsoft.com/office/drawing/2014/main" id="{D3E738AC-B530-F89F-6BD2-FC5FDCE0ED17}"/>
            </a:ext>
          </a:extLst>
        </xdr:cNvPr>
        <xdr:cNvSpPr txBox="1"/>
      </xdr:nvSpPr>
      <xdr:spPr>
        <a:xfrm>
          <a:off x="3861955" y="646544"/>
          <a:ext cx="1662545" cy="248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patient</a:t>
          </a:r>
          <a:r>
            <a:rPr lang="en-IN" sz="1100" baseline="0"/>
            <a:t> satisfaction score</a:t>
          </a:r>
          <a:endParaRPr lang="en-IN" sz="1100"/>
        </a:p>
      </xdr:txBody>
    </xdr:sp>
    <xdr:clientData/>
  </xdr:twoCellAnchor>
  <xdr:twoCellAnchor editAs="absolute">
    <xdr:from>
      <xdr:col>7</xdr:col>
      <xdr:colOff>98136</xdr:colOff>
      <xdr:row>4</xdr:row>
      <xdr:rowOff>121226</xdr:rowOff>
    </xdr:from>
    <xdr:to>
      <xdr:col>7</xdr:col>
      <xdr:colOff>594591</xdr:colOff>
      <xdr:row>5</xdr:row>
      <xdr:rowOff>127000</xdr:rowOff>
    </xdr:to>
    <xdr:sp macro="" textlink="Sheet1!A12">
      <xdr:nvSpPr>
        <xdr:cNvPr id="24" name="TextBox 23">
          <a:extLst>
            <a:ext uri="{FF2B5EF4-FFF2-40B4-BE49-F238E27FC236}">
              <a16:creationId xmlns:a16="http://schemas.microsoft.com/office/drawing/2014/main" id="{33353D3F-896A-C7EC-C4F1-FBDD99E5D22A}"/>
            </a:ext>
          </a:extLst>
        </xdr:cNvPr>
        <xdr:cNvSpPr txBox="1"/>
      </xdr:nvSpPr>
      <xdr:spPr>
        <a:xfrm>
          <a:off x="4381500" y="860135"/>
          <a:ext cx="496455" cy="190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149C6E0-90A7-46DD-B7D7-4D37DD4AE475}" type="TxLink">
            <a:rPr lang="en-US" sz="1100" b="0" i="0" u="none" strike="noStrike">
              <a:solidFill>
                <a:srgbClr val="000000"/>
              </a:solidFill>
              <a:latin typeface="Calibri"/>
              <a:ea typeface="Calibri"/>
              <a:cs typeface="Calibri"/>
            </a:rPr>
            <a:pPr/>
            <a:t>4.96</a:t>
          </a:fld>
          <a:endParaRPr lang="en-IN" sz="1100"/>
        </a:p>
      </xdr:txBody>
    </xdr:sp>
    <xdr:clientData/>
  </xdr:twoCellAnchor>
  <xdr:twoCellAnchor editAs="absolute">
    <xdr:from>
      <xdr:col>6</xdr:col>
      <xdr:colOff>342897</xdr:colOff>
      <xdr:row>4</xdr:row>
      <xdr:rowOff>5772</xdr:rowOff>
    </xdr:from>
    <xdr:to>
      <xdr:col>8</xdr:col>
      <xdr:colOff>571499</xdr:colOff>
      <xdr:row>8</xdr:row>
      <xdr:rowOff>109681</xdr:rowOff>
    </xdr:to>
    <xdr:graphicFrame macro="">
      <xdr:nvGraphicFramePr>
        <xdr:cNvPr id="25" name="Chart 24">
          <a:extLst>
            <a:ext uri="{FF2B5EF4-FFF2-40B4-BE49-F238E27FC236}">
              <a16:creationId xmlns:a16="http://schemas.microsoft.com/office/drawing/2014/main" id="{DCEB06BD-0459-4305-8A7F-82916FE14C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absolute">
        <xdr:from>
          <xdr:col>1</xdr:col>
          <xdr:colOff>386771</xdr:colOff>
          <xdr:row>8</xdr:row>
          <xdr:rowOff>46182</xdr:rowOff>
        </xdr:from>
        <xdr:to>
          <xdr:col>8</xdr:col>
          <xdr:colOff>565726</xdr:colOff>
          <xdr:row>11</xdr:row>
          <xdr:rowOff>132773</xdr:rowOff>
        </xdr:to>
        <xdr:pic>
          <xdr:nvPicPr>
            <xdr:cNvPr id="26" name="Picture 25">
              <a:extLst>
                <a:ext uri="{FF2B5EF4-FFF2-40B4-BE49-F238E27FC236}">
                  <a16:creationId xmlns:a16="http://schemas.microsoft.com/office/drawing/2014/main" id="{487DB2F2-7D89-B2BB-F44B-83C8825703A0}"/>
                </a:ext>
              </a:extLst>
            </xdr:cNvPr>
            <xdr:cNvPicPr>
              <a:picLocks noChangeAspect="1" noChangeArrowheads="1"/>
              <a:extLst>
                <a:ext uri="{84589F7E-364E-4C9E-8A38-B11213B215E9}">
                  <a14:cameraTool cellRange="Sheet1!$A$48:$D$50" spid="_x0000_s1045"/>
                </a:ext>
              </a:extLst>
            </xdr:cNvPicPr>
          </xdr:nvPicPr>
          <xdr:blipFill>
            <a:blip xmlns:r="http://schemas.openxmlformats.org/officeDocument/2006/relationships" r:embed="rId4"/>
            <a:srcRect/>
            <a:stretch>
              <a:fillRect/>
            </a:stretch>
          </xdr:blipFill>
          <xdr:spPr bwMode="auto">
            <a:xfrm>
              <a:off x="998680" y="1524000"/>
              <a:ext cx="4462319" cy="640773"/>
            </a:xfrm>
            <a:prstGeom prst="roundRect">
              <a:avLst>
                <a:gd name="adj" fmla="val 16667"/>
              </a:avLst>
            </a:prstGeom>
            <a:ln>
              <a:noFill/>
            </a:ln>
            <a:effectLst>
              <a:outerShdw blurRad="76200" dist="38100" dir="7800000" algn="tl" rotWithShape="0">
                <a:srgbClr val="000000">
                  <a:alpha val="40000"/>
                </a:srgbClr>
              </a:outerShdw>
            </a:effectLst>
            <a:extLst>
              <a:ext uri="{909E8E84-426E-40DD-AFC4-6F175D3DCCD1}">
                <a14:hiddenFill>
                  <a:solidFill>
                    <a:srgbClr val="FFFFFF"/>
                  </a:solidFill>
                </a14:hiddenFill>
              </a:ext>
            </a:extLst>
          </xdr:spPr>
        </xdr:pic>
        <xdr:clientData/>
      </xdr:twoCellAnchor>
    </mc:Choice>
    <mc:Fallback/>
  </mc:AlternateContent>
  <xdr:twoCellAnchor editAs="absolute">
    <xdr:from>
      <xdr:col>1</xdr:col>
      <xdr:colOff>415636</xdr:colOff>
      <xdr:row>11</xdr:row>
      <xdr:rowOff>167407</xdr:rowOff>
    </xdr:from>
    <xdr:to>
      <xdr:col>8</xdr:col>
      <xdr:colOff>600364</xdr:colOff>
      <xdr:row>16</xdr:row>
      <xdr:rowOff>155863</xdr:rowOff>
    </xdr:to>
    <xdr:graphicFrame macro="">
      <xdr:nvGraphicFramePr>
        <xdr:cNvPr id="27" name="Chart 26">
          <a:extLst>
            <a:ext uri="{FF2B5EF4-FFF2-40B4-BE49-F238E27FC236}">
              <a16:creationId xmlns:a16="http://schemas.microsoft.com/office/drawing/2014/main" id="{8447B29E-D98C-49C7-B915-EFC6F79775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3</xdr:col>
      <xdr:colOff>479135</xdr:colOff>
      <xdr:row>15</xdr:row>
      <xdr:rowOff>167410</xdr:rowOff>
    </xdr:from>
    <xdr:to>
      <xdr:col>6</xdr:col>
      <xdr:colOff>536862</xdr:colOff>
      <xdr:row>16</xdr:row>
      <xdr:rowOff>173182</xdr:rowOff>
    </xdr:to>
    <xdr:sp macro="" textlink="">
      <xdr:nvSpPr>
        <xdr:cNvPr id="28" name="TextBox 27">
          <a:extLst>
            <a:ext uri="{FF2B5EF4-FFF2-40B4-BE49-F238E27FC236}">
              <a16:creationId xmlns:a16="http://schemas.microsoft.com/office/drawing/2014/main" id="{25C1610F-03A3-46D6-A9E9-A5711C707570}"/>
            </a:ext>
          </a:extLst>
        </xdr:cNvPr>
        <xdr:cNvSpPr txBox="1"/>
      </xdr:nvSpPr>
      <xdr:spPr>
        <a:xfrm>
          <a:off x="2314862" y="2938319"/>
          <a:ext cx="1893455" cy="190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t>no. of patient</a:t>
          </a:r>
          <a:r>
            <a:rPr lang="en-IN" sz="1200" baseline="0"/>
            <a:t> by age group</a:t>
          </a:r>
          <a:endParaRPr lang="en-IN" sz="1200"/>
        </a:p>
      </xdr:txBody>
    </xdr:sp>
    <xdr:clientData/>
  </xdr:twoCellAnchor>
  <xdr:twoCellAnchor editAs="absolute">
    <xdr:from>
      <xdr:col>9</xdr:col>
      <xdr:colOff>92364</xdr:colOff>
      <xdr:row>0</xdr:row>
      <xdr:rowOff>0</xdr:rowOff>
    </xdr:from>
    <xdr:to>
      <xdr:col>11</xdr:col>
      <xdr:colOff>323274</xdr:colOff>
      <xdr:row>6</xdr:row>
      <xdr:rowOff>46182</xdr:rowOff>
    </xdr:to>
    <xdr:graphicFrame macro="">
      <xdr:nvGraphicFramePr>
        <xdr:cNvPr id="9" name="Chart 8">
          <a:extLst>
            <a:ext uri="{FF2B5EF4-FFF2-40B4-BE49-F238E27FC236}">
              <a16:creationId xmlns:a16="http://schemas.microsoft.com/office/drawing/2014/main" id="{0DA7DB8E-8C3E-4416-B637-3230B125A3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8</xdr:col>
      <xdr:colOff>588818</xdr:colOff>
      <xdr:row>5</xdr:row>
      <xdr:rowOff>98135</xdr:rowOff>
    </xdr:from>
    <xdr:to>
      <xdr:col>11</xdr:col>
      <xdr:colOff>484909</xdr:colOff>
      <xdr:row>7</xdr:row>
      <xdr:rowOff>17317</xdr:rowOff>
    </xdr:to>
    <xdr:sp macro="" textlink="">
      <xdr:nvSpPr>
        <xdr:cNvPr id="10" name="TextBox 9">
          <a:extLst>
            <a:ext uri="{FF2B5EF4-FFF2-40B4-BE49-F238E27FC236}">
              <a16:creationId xmlns:a16="http://schemas.microsoft.com/office/drawing/2014/main" id="{BF46F284-FBDE-38EA-1ECE-A848BCC1EFAD}"/>
            </a:ext>
          </a:extLst>
        </xdr:cNvPr>
        <xdr:cNvSpPr txBox="1"/>
      </xdr:nvSpPr>
      <xdr:spPr>
        <a:xfrm>
          <a:off x="5484091" y="1021771"/>
          <a:ext cx="1731818" cy="2886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a:t>patient attended within  time</a:t>
          </a:r>
        </a:p>
      </xdr:txBody>
    </xdr:sp>
    <xdr:clientData/>
  </xdr:twoCellAnchor>
  <xdr:twoCellAnchor editAs="absolute">
    <xdr:from>
      <xdr:col>11</xdr:col>
      <xdr:colOff>577274</xdr:colOff>
      <xdr:row>0</xdr:row>
      <xdr:rowOff>51954</xdr:rowOff>
    </xdr:from>
    <xdr:to>
      <xdr:col>14</xdr:col>
      <xdr:colOff>277093</xdr:colOff>
      <xdr:row>5</xdr:row>
      <xdr:rowOff>173182</xdr:rowOff>
    </xdr:to>
    <xdr:graphicFrame macro="">
      <xdr:nvGraphicFramePr>
        <xdr:cNvPr id="16" name="Chart 15">
          <a:extLst>
            <a:ext uri="{FF2B5EF4-FFF2-40B4-BE49-F238E27FC236}">
              <a16:creationId xmlns:a16="http://schemas.microsoft.com/office/drawing/2014/main" id="{E8420184-7A96-43D9-BB84-952C4E8732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12</xdr:col>
      <xdr:colOff>0</xdr:colOff>
      <xdr:row>5</xdr:row>
      <xdr:rowOff>115455</xdr:rowOff>
    </xdr:from>
    <xdr:to>
      <xdr:col>14</xdr:col>
      <xdr:colOff>536864</xdr:colOff>
      <xdr:row>6</xdr:row>
      <xdr:rowOff>150091</xdr:rowOff>
    </xdr:to>
    <xdr:sp macro="" textlink="">
      <xdr:nvSpPr>
        <xdr:cNvPr id="29" name="TextBox 28">
          <a:extLst>
            <a:ext uri="{FF2B5EF4-FFF2-40B4-BE49-F238E27FC236}">
              <a16:creationId xmlns:a16="http://schemas.microsoft.com/office/drawing/2014/main" id="{68F06F2D-F9A0-9A4A-B293-9ABDE4713026}"/>
            </a:ext>
          </a:extLst>
        </xdr:cNvPr>
        <xdr:cNvSpPr txBox="1"/>
      </xdr:nvSpPr>
      <xdr:spPr>
        <a:xfrm>
          <a:off x="7342909" y="1039091"/>
          <a:ext cx="1760682" cy="2193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t>no. of patients by gender</a:t>
          </a:r>
        </a:p>
      </xdr:txBody>
    </xdr:sp>
    <xdr:clientData/>
  </xdr:twoCellAnchor>
  <xdr:twoCellAnchor editAs="absolute">
    <xdr:from>
      <xdr:col>8</xdr:col>
      <xdr:colOff>594591</xdr:colOff>
      <xdr:row>7</xdr:row>
      <xdr:rowOff>173180</xdr:rowOff>
    </xdr:from>
    <xdr:to>
      <xdr:col>14</xdr:col>
      <xdr:colOff>369455</xdr:colOff>
      <xdr:row>15</xdr:row>
      <xdr:rowOff>126999</xdr:rowOff>
    </xdr:to>
    <xdr:graphicFrame macro="">
      <xdr:nvGraphicFramePr>
        <xdr:cNvPr id="30" name="Chart 29">
          <a:extLst>
            <a:ext uri="{FF2B5EF4-FFF2-40B4-BE49-F238E27FC236}">
              <a16:creationId xmlns:a16="http://schemas.microsoft.com/office/drawing/2014/main" id="{7F856BC3-B4A5-4B86-80C6-D109D2AFD8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9</xdr:col>
      <xdr:colOff>519546</xdr:colOff>
      <xdr:row>15</xdr:row>
      <xdr:rowOff>40409</xdr:rowOff>
    </xdr:from>
    <xdr:to>
      <xdr:col>14</xdr:col>
      <xdr:colOff>254000</xdr:colOff>
      <xdr:row>16</xdr:row>
      <xdr:rowOff>75045</xdr:rowOff>
    </xdr:to>
    <xdr:sp macro="" textlink="">
      <xdr:nvSpPr>
        <xdr:cNvPr id="31" name="TextBox 30">
          <a:extLst>
            <a:ext uri="{FF2B5EF4-FFF2-40B4-BE49-F238E27FC236}">
              <a16:creationId xmlns:a16="http://schemas.microsoft.com/office/drawing/2014/main" id="{4766B100-C6FA-D897-3764-A78EE110C8A4}"/>
            </a:ext>
          </a:extLst>
        </xdr:cNvPr>
        <xdr:cNvSpPr txBox="1"/>
      </xdr:nvSpPr>
      <xdr:spPr>
        <a:xfrm>
          <a:off x="6026728" y="2811318"/>
          <a:ext cx="2793999" cy="219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no. of patient by department referal</a:t>
          </a:r>
        </a:p>
      </xdr:txBody>
    </xdr:sp>
    <xdr:clientData/>
  </xdr:twoCellAnchor>
  <xdr:twoCellAnchor editAs="absolute">
    <xdr:from>
      <xdr:col>6</xdr:col>
      <xdr:colOff>282863</xdr:colOff>
      <xdr:row>0</xdr:row>
      <xdr:rowOff>80818</xdr:rowOff>
    </xdr:from>
    <xdr:to>
      <xdr:col>8</xdr:col>
      <xdr:colOff>421408</xdr:colOff>
      <xdr:row>2</xdr:row>
      <xdr:rowOff>150091</xdr:rowOff>
    </xdr:to>
    <mc:AlternateContent xmlns:mc="http://schemas.openxmlformats.org/markup-compatibility/2006" xmlns:a14="http://schemas.microsoft.com/office/drawing/2010/main">
      <mc:Choice Requires="a14">
        <xdr:graphicFrame macro="">
          <xdr:nvGraphicFramePr>
            <xdr:cNvPr id="32" name="Date (Year)">
              <a:extLst>
                <a:ext uri="{FF2B5EF4-FFF2-40B4-BE49-F238E27FC236}">
                  <a16:creationId xmlns:a16="http://schemas.microsoft.com/office/drawing/2014/main" id="{A9D17300-C89B-4148-806C-383D656AD00F}"/>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946325" y="80818"/>
              <a:ext cx="1359698" cy="4405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421410</xdr:colOff>
      <xdr:row>0</xdr:row>
      <xdr:rowOff>23092</xdr:rowOff>
    </xdr:from>
    <xdr:to>
      <xdr:col>5</xdr:col>
      <xdr:colOff>386773</xdr:colOff>
      <xdr:row>1</xdr:row>
      <xdr:rowOff>75047</xdr:rowOff>
    </xdr:to>
    <xdr:sp macro="" textlink="">
      <xdr:nvSpPr>
        <xdr:cNvPr id="33" name="TextBox 32">
          <a:extLst>
            <a:ext uri="{FF2B5EF4-FFF2-40B4-BE49-F238E27FC236}">
              <a16:creationId xmlns:a16="http://schemas.microsoft.com/office/drawing/2014/main" id="{39EFF44A-7865-0D42-E11C-641145094F7D}"/>
            </a:ext>
          </a:extLst>
        </xdr:cNvPr>
        <xdr:cNvSpPr txBox="1"/>
      </xdr:nvSpPr>
      <xdr:spPr>
        <a:xfrm>
          <a:off x="421410" y="23092"/>
          <a:ext cx="3024908" cy="2366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u="sng"/>
            <a:t>HOSPITAL</a:t>
          </a:r>
          <a:r>
            <a:rPr lang="en-IN" sz="1200" b="1" u="sng" baseline="0"/>
            <a:t> EMERGENCY DASHBOARD</a:t>
          </a:r>
          <a:endParaRPr lang="en-IN" sz="1200" b="1" u="sng"/>
        </a:p>
      </xdr:txBody>
    </xdr:sp>
    <xdr:clientData/>
  </xdr:twoCellAnchor>
  <xdr:twoCellAnchor editAs="absolute">
    <xdr:from>
      <xdr:col>1</xdr:col>
      <xdr:colOff>398319</xdr:colOff>
      <xdr:row>1</xdr:row>
      <xdr:rowOff>0</xdr:rowOff>
    </xdr:from>
    <xdr:to>
      <xdr:col>4</xdr:col>
      <xdr:colOff>34638</xdr:colOff>
      <xdr:row>2</xdr:row>
      <xdr:rowOff>69272</xdr:rowOff>
    </xdr:to>
    <xdr:sp macro="" textlink="">
      <xdr:nvSpPr>
        <xdr:cNvPr id="35" name="TextBox 34">
          <a:extLst>
            <a:ext uri="{FF2B5EF4-FFF2-40B4-BE49-F238E27FC236}">
              <a16:creationId xmlns:a16="http://schemas.microsoft.com/office/drawing/2014/main" id="{5EA4B461-31B4-813C-F1E2-B8264F37594E}"/>
            </a:ext>
          </a:extLst>
        </xdr:cNvPr>
        <xdr:cNvSpPr txBox="1"/>
      </xdr:nvSpPr>
      <xdr:spPr>
        <a:xfrm>
          <a:off x="1010228" y="184727"/>
          <a:ext cx="1472046"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b="1" u="sng"/>
            <a:t>MONTHLY</a:t>
          </a:r>
          <a:r>
            <a:rPr lang="en-IN" sz="1050" b="1" u="sng" baseline="0"/>
            <a:t> REPORT</a:t>
          </a:r>
          <a:endParaRPr lang="en-IN" sz="1050" b="1" u="sng"/>
        </a:p>
      </xdr:txBody>
    </xdr:sp>
    <xdr:clientData/>
  </xdr:twoCellAnchor>
  <xdr:twoCellAnchor editAs="absolute">
    <xdr:from>
      <xdr:col>0</xdr:col>
      <xdr:colOff>161636</xdr:colOff>
      <xdr:row>0</xdr:row>
      <xdr:rowOff>53518</xdr:rowOff>
    </xdr:from>
    <xdr:to>
      <xdr:col>1</xdr:col>
      <xdr:colOff>187035</xdr:colOff>
      <xdr:row>2</xdr:row>
      <xdr:rowOff>138545</xdr:rowOff>
    </xdr:to>
    <xdr:pic>
      <xdr:nvPicPr>
        <xdr:cNvPr id="39" name="Graphic 38" descr="Stethoscope with solid fill">
          <a:extLst>
            <a:ext uri="{FF2B5EF4-FFF2-40B4-BE49-F238E27FC236}">
              <a16:creationId xmlns:a16="http://schemas.microsoft.com/office/drawing/2014/main" id="{D0152045-1521-4907-2FFC-30CDDAF943FE}"/>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61636" y="53518"/>
          <a:ext cx="637308" cy="454482"/>
        </a:xfrm>
        <a:prstGeom prst="rect">
          <a:avLst/>
        </a:prstGeom>
      </xdr:spPr>
    </xdr:pic>
    <xdr:clientData/>
  </xdr:twoCellAnchor>
  <xdr:twoCellAnchor editAs="absolute">
    <xdr:from>
      <xdr:col>5</xdr:col>
      <xdr:colOff>80817</xdr:colOff>
      <xdr:row>0</xdr:row>
      <xdr:rowOff>57727</xdr:rowOff>
    </xdr:from>
    <xdr:to>
      <xdr:col>6</xdr:col>
      <xdr:colOff>106215</xdr:colOff>
      <xdr:row>2</xdr:row>
      <xdr:rowOff>142754</xdr:rowOff>
    </xdr:to>
    <xdr:pic>
      <xdr:nvPicPr>
        <xdr:cNvPr id="42" name="Graphic 41" descr="Stethoscope with solid fill">
          <a:extLst>
            <a:ext uri="{FF2B5EF4-FFF2-40B4-BE49-F238E27FC236}">
              <a16:creationId xmlns:a16="http://schemas.microsoft.com/office/drawing/2014/main" id="{6ACA0128-438F-4481-9308-8C64CA86CB3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3140362" y="57727"/>
          <a:ext cx="637308" cy="454482"/>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 sharma" refreshedDate="45899.702315162038" createdVersion="5" refreshedVersion="8" minRefreshableVersion="3" recordCount="0" supportSubquery="1" supportAdvancedDrill="1" xr:uid="{C4C554FC-1242-4FD3-B20C-176FDCFBDC7A}">
  <cacheSource type="external" connectionId="3"/>
  <cacheFields count="4">
    <cacheField name="[Measures].[Distinct Count of Patient Id]" caption="Distinct Count of Patient Id" numFmtId="0" hierarchy="24" level="32767"/>
    <cacheField name="[calende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 sharma" refreshedDate="45899.702318981479" createdVersion="5" refreshedVersion="8" minRefreshableVersion="3" recordCount="0" supportSubquery="1" supportAdvancedDrill="1" xr:uid="{F0DAC02B-4EBB-49AA-AD40-F9960BAB0B96}">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3"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 sharma" refreshedDate="45899.702319328702" createdVersion="5" refreshedVersion="8" minRefreshableVersion="3" recordCount="0" supportSubquery="1" supportAdvancedDrill="1" xr:uid="{2101D997-E7BD-4409-AAA6-3BABB648297B}">
  <cacheSource type="external" connectionId="3"/>
  <cacheFields count="4">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 sharma" refreshedDate="45899.702319791664" createdVersion="5" refreshedVersion="8" minRefreshableVersion="3" recordCount="0" supportSubquery="1" supportAdvancedDrill="1" xr:uid="{893C671A-12D0-4F33-BB96-53378044F845}">
  <cacheSource type="external" connectionId="3"/>
  <cacheFields count="3">
    <cacheField name="[calender_table].[Date (Month)].[Date (Month)]" caption="Date (Month)" numFmtId="0" hierarchy="1" level="1">
      <sharedItems containsSemiMixedTypes="0" containsNonDate="0" containsString="0"/>
    </cacheField>
    <cacheField name="[Measures].[Count of Patient Id]" caption="Count of Patient Id" numFmtId="0" hierarchy="23" level="32767"/>
    <cacheField name="[calender_table].[Date (Year)].[Date (Year)]" caption="Date (Year)" numFmtId="0" hierarchy="3" level="1">
      <sharedItems count="1">
        <s v="2024"/>
      </sharedItems>
    </cacheField>
  </cacheFields>
  <cacheHierarchies count="35">
    <cacheHierarchy uniqueName="[calender_table].[Date]" caption="Date" attribute="1" time="1" defaultMemberUniqueName="[calender_table].[Date].[All]" allUniqueName="[calender_table].[Date].[All]" dimensionUniqueName="[calender_table]" displayFolder="" count="2"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 sharma" refreshedDate="45899.685121180555" createdVersion="3" refreshedVersion="8" minRefreshableVersion="3" recordCount="0" supportSubquery="1" supportAdvancedDrill="1" xr:uid="{04196365-E6AC-43B9-8E4C-52045B1D834E}">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43136501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 sharma" refreshedDate="45899.702315162038" createdVersion="5" refreshedVersion="8" minRefreshableVersion="3" recordCount="0" supportSubquery="1" supportAdvancedDrill="1" xr:uid="{6F2213F2-9A95-44E6-A0AF-9601320028DA}">
  <cacheSource type="external" connectionId="3"/>
  <cacheFields count="3">
    <cacheField name="[Measures].[Distinct Count of Patient Id]" caption="Distinct Count of Patient Id" numFmtId="0" hierarchy="24"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 sharma" refreshedDate="45899.702315393515" createdVersion="5" refreshedVersion="8" minRefreshableVersion="3" recordCount="0" supportSubquery="1" supportAdvancedDrill="1" xr:uid="{917A99F3-68C3-4A03-8788-8F071ED8DA59}">
  <cacheSource type="external" connectionId="3"/>
  <cacheFields count="3">
    <cacheField name="[Measures].[Average of Patient Waittime]" caption="Average of Patient Waittime" numFmtId="0" hierarchy="26"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 sharma" refreshedDate="45899.702316319446" createdVersion="5" refreshedVersion="8" minRefreshableVersion="3" recordCount="0" supportSubquery="1" supportAdvancedDrill="1" xr:uid="{4A3C1D0D-6629-42B5-AE7E-DD43F24B9BDB}">
  <cacheSource type="external" connectionId="3"/>
  <cacheFields count="3">
    <cacheField name="[Measures].[Average of Patient Satisfaction Score]" caption="Average of Patient Satisfaction Score" numFmtId="0" hierarchy="28"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 sharma" refreshedDate="45899.702317129631" createdVersion="5" refreshedVersion="8" minRefreshableVersion="3" recordCount="0" supportSubquery="1" supportAdvancedDrill="1" xr:uid="{39E2077F-05F5-4002-ACF6-3F4CBF1E51FB}">
  <cacheSource type="external" connectionId="3"/>
  <cacheFields count="4">
    <cacheField name="[calende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 sharma" refreshedDate="45899.702317592593" createdVersion="5" refreshedVersion="8" minRefreshableVersion="3" recordCount="0" supportSubquery="1" supportAdvancedDrill="1" xr:uid="{931785EA-0654-418F-97DD-AAB1F415A865}">
  <cacheSource type="external" connectionId="3"/>
  <cacheFields count="4">
    <cacheField name="[calende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 sharma" refreshedDate="45899.702317939817" createdVersion="5" refreshedVersion="8" minRefreshableVersion="3" recordCount="0" supportSubquery="1" supportAdvancedDrill="1" xr:uid="{760E8D85-9EC9-4F65-965F-BD5B308B7D9F}">
  <cacheSource type="external" connectionId="3"/>
  <cacheFields count="5">
    <cacheField name="[calende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31" level="32767"/>
    <cacheField name="[calender_table].[Date (Year)].[Date (Year)]" caption="Date (Year)" numFmtId="0" hierarchy="3" level="1">
      <sharedItems containsSemiMixedTypes="0" containsNonDate="0" containsString="0"/>
    </cacheField>
    <cacheField name="Unsupported0" numFmtId="0" hierarchy="35" level="32767">
      <extLst>
        <ext xmlns:x14="http://schemas.microsoft.com/office/spreadsheetml/2009/9/main" uri="{63CAB8AC-B538-458d-9737-405883B0398D}">
          <x14:cacheField ignore="1"/>
        </ext>
      </extLst>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Unsupported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 sharma" refreshedDate="45899.70231828704" createdVersion="5" refreshedVersion="8" minRefreshableVersion="3" recordCount="0" supportSubquery="1" supportAdvancedDrill="1" xr:uid="{32F0DC63-61FF-4D20-9EA6-C54ECA02059D}">
  <cacheSource type="external" connectionId="3"/>
  <cacheFields count="4">
    <cacheField name="[calende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9"/>
        <s v="10-19"/>
        <s v="20-29"/>
        <s v="30-39"/>
        <s v="40-49"/>
        <s v="50-59"/>
        <s v="60-69"/>
        <s v="70-79"/>
      </sharedItems>
    </cacheField>
    <cacheField name="[Measures].[Count of Patient Id]" caption="Count of Patient Id" numFmtId="0" hierarchy="23"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 sharma" refreshedDate="45899.702318634256" createdVersion="5" refreshedVersion="8" minRefreshableVersion="3" recordCount="0" supportSubquery="1" supportAdvancedDrill="1" xr:uid="{F7603FF6-0739-4FC7-992F-CF3DAC552E74}">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2"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ABC509-6545-431B-92AF-BCE2E0F15ED2}" name="PivotTable1" cacheId="1" applyNumberFormats="0" applyBorderFormats="0" applyFontFormats="0" applyPatternFormats="0" applyAlignmentFormats="0" applyWidthHeightFormats="1" dataCaption="Values" tag="d26539a6-9472-48ce-b96f-9c3101ade982"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6FDF7A9-3F20-4D63-BD1C-D693F9D9FC84}" name="PivotTable9" cacheId="8" applyNumberFormats="0" applyBorderFormats="0" applyFontFormats="0" applyPatternFormats="0" applyAlignmentFormats="0" applyWidthHeightFormats="1" dataCaption="Values" tag="0863b787-30a0-4ffe-a5a8-783082138d4e" updatedVersion="8" minRefreshableVersion="3" subtotalHiddenItems="1" itemPrintTitles="1" createdVersion="5" indent="0" outline="1" outlineData="1" multipleFieldFilters="0" chartFormat="18">
  <location ref="D56:E5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1">
    <format dxfId="8">
      <pivotArea outline="0" collapsedLevelsAreSubtotals="1" fieldPosition="0"/>
    </format>
  </formats>
  <chartFormats count="7">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0" format="2">
      <pivotArea type="data" outline="0" fieldPosition="0">
        <references count="2">
          <reference field="4294967294" count="1" selected="0">
            <x v="0"/>
          </reference>
          <reference field="1" count="1" selected="0">
            <x v="0"/>
          </reference>
        </references>
      </pivotArea>
    </chartFormat>
    <chartFormat chart="10" format="3">
      <pivotArea type="data" outline="0" fieldPosition="0">
        <references count="2">
          <reference field="4294967294" count="1" selected="0">
            <x v="0"/>
          </reference>
          <reference field="1"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1" count="1" selected="0">
            <x v="0"/>
          </reference>
        </references>
      </pivotArea>
    </chartFormat>
    <chartFormat chart="11"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B9D56B1-9D7C-429B-B615-75F97489348A}" name="PivotTable12" cacheId="11" applyNumberFormats="0" applyBorderFormats="0" applyFontFormats="0" applyPatternFormats="0" applyAlignmentFormats="0" applyWidthHeightFormats="1" dataCaption="Values" tag="0863b787-30a0-4ffe-a5a8-783082138d4e" updatedVersion="8" minRefreshableVersion="3" subtotalHiddenItems="1" itemPrintTitles="1" createdVersion="5" indent="0" outline="1" outlineData="1" multipleFieldFilters="0" chartFormat="17">
  <location ref="D74:E76" firstHeaderRow="1" firstDataRow="1" firstDataCol="1"/>
  <pivotFields count="3">
    <pivotField allDrilled="1" subtotalTop="0" showAll="0" dataSourceSort="1" defaultSubtotal="0" defaultAttributeDrillState="1"/>
    <pivotField dataField="1" subtotalTop="0" showAll="0" defaultSubtotal="0"/>
    <pivotField axis="axisRow" allDrilled="1" subtotalTop="0" showAll="0" dataSourceSort="1" defaultSubtotal="0">
      <items count="1">
        <item s="1" x="0" e="0"/>
      </items>
    </pivotField>
  </pivotFields>
  <rowFields count="1">
    <field x="2"/>
  </rowFields>
  <rowItems count="2">
    <i>
      <x/>
    </i>
    <i t="grand">
      <x/>
    </i>
  </rowItems>
  <colItems count="1">
    <i/>
  </colItems>
  <dataFields count="1">
    <dataField name="Count of Patient Id" fld="1" subtotal="count" baseField="0" baseItem="0"/>
  </dataFields>
  <formats count="1">
    <format dxfId="9">
      <pivotArea outline="0" collapsedLevelsAreSubtotals="1" fieldPosition="0"/>
    </format>
  </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2C9F219-70EF-4203-85AF-ADD4B6BA76F9}" name="PivotTable11" cacheId="10" applyNumberFormats="0" applyBorderFormats="0" applyFontFormats="0" applyPatternFormats="0" applyAlignmentFormats="0" applyWidthHeightFormats="1" dataCaption="Values" tag="0863b787-30a0-4ffe-a5a8-783082138d4e" updatedVersion="8" minRefreshableVersion="3" subtotalHiddenItems="1" itemPrintTitles="1" createdVersion="5" indent="0" outline="1" outlineData="1" multipleFieldFilters="0" chartFormat="24">
  <location ref="G62:H71"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1"/>
    </i>
    <i>
      <x v="7"/>
    </i>
    <i>
      <x v="3"/>
    </i>
    <i>
      <x v="6"/>
    </i>
    <i>
      <x/>
    </i>
    <i>
      <x v="5"/>
    </i>
    <i>
      <x v="2"/>
    </i>
    <i>
      <x v="4"/>
    </i>
    <i t="grand">
      <x/>
    </i>
  </rowItems>
  <colItems count="1">
    <i/>
  </colItems>
  <dataFields count="1">
    <dataField name="Count of Department Referral" fld="2" subtotal="count" baseField="0" baseItem="0"/>
  </dataFields>
  <formats count="1">
    <format dxfId="10">
      <pivotArea outline="0" collapsedLevelsAreSubtotals="1" fieldPosition="0"/>
    </format>
  </formats>
  <chartFormats count="1">
    <chartFormat chart="21" format="3"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AC1648-523B-4CFF-8013-397151429494}" name="PivotTable3" cacheId="3" applyNumberFormats="0" applyBorderFormats="0" applyFontFormats="0" applyPatternFormats="0" applyAlignmentFormats="0" applyWidthHeightFormats="1" dataCaption="Values" tag="0863b787-30a0-4ffe-a5a8-783082138d4e" updatedVersion="8" minRefreshableVersion="3" useAutoFormatting="1" subtotalHiddenItems="1" itemPrintTitles="1" createdVersion="5" indent="0" outline="1" outlineData="1" multipleFieldFilters="0">
  <location ref="A11:A1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0">
      <pivotArea outline="0" collapsedLevelsAreSubtotals="1" fieldPosition="0"/>
    </format>
  </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E602A3-9A3C-4EFF-BD53-C6D2E533BF8F}" name="PivotTable10" cacheId="9" applyNumberFormats="0" applyBorderFormats="0" applyFontFormats="0" applyPatternFormats="0" applyAlignmentFormats="0" applyWidthHeightFormats="1" dataCaption="Values" tag="0863b787-30a0-4ffe-a5a8-783082138d4e" updatedVersion="8" minRefreshableVersion="3" subtotalHiddenItems="1" itemPrintTitles="1" createdVersion="5" indent="0" outline="1" outlineData="1" multipleFieldFilters="0" chartFormat="17">
  <location ref="D65:E68"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1">
      <pivotArea outline="0" collapsedLevelsAreSubtotals="1" fieldPosition="0"/>
    </format>
  </formats>
  <chartFormats count="3">
    <chartFormat chart="16" format="13" series="1">
      <pivotArea type="data" outline="0" fieldPosition="0">
        <references count="1">
          <reference field="4294967294" count="1" selected="0">
            <x v="0"/>
          </reference>
        </references>
      </pivotArea>
    </chartFormat>
    <chartFormat chart="16" format="14">
      <pivotArea type="data" outline="0" fieldPosition="0">
        <references count="2">
          <reference field="4294967294" count="1" selected="0">
            <x v="0"/>
          </reference>
          <reference field="1" count="1" selected="0">
            <x v="0"/>
          </reference>
        </references>
      </pivotArea>
    </chartFormat>
    <chartFormat chart="16" format="15">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B1F636-5E02-4366-B1D7-D30792606181}" name="PivotTable5" cacheId="4" applyNumberFormats="0" applyBorderFormats="0" applyFontFormats="0" applyPatternFormats="0" applyAlignmentFormats="0" applyWidthHeightFormats="1" dataCaption="Values" tag="d26539a6-9472-48ce-b96f-9c3101ade982" updatedVersion="8" minRefreshableVersion="3" subtotalHiddenItems="1" itemPrintTitles="1" createdVersion="5" indent="0" outline="1" outlineData="1" multipleFieldFilters="0" chartFormat="16">
  <location ref="F2:G34"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1">
    <format dxfId="2">
      <pivotArea outline="0" collapsedLevelsAreSubtotals="1" fieldPosition="0"/>
    </format>
  </formats>
  <chartFormats count="4">
    <chartFormat chart="11" format="0"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 chart="15" format="7"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caption="Distinct Count of Dat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1920CE7-227A-47C3-9856-4649C1877780}" name="PivotTable6" cacheId="5" applyNumberFormats="0" applyBorderFormats="0" applyFontFormats="0" applyPatternFormats="0" applyAlignmentFormats="0" applyWidthHeightFormats="1" dataCaption="Values" tag="d26539a6-9472-48ce-b96f-9c3101ade982" updatedVersion="8" minRefreshableVersion="3" subtotalHiddenItems="1" itemPrintTitles="1" createdVersion="5" indent="0" outline="1" outlineData="1" multipleFieldFilters="0" chartFormat="17">
  <location ref="I2:J34"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numFmtId="2"/>
  </dataFields>
  <formats count="1">
    <format dxfId="3">
      <pivotArea outline="0" collapsedLevelsAreSubtotals="1" fieldPosition="0"/>
    </format>
  </formats>
  <chartFormats count="2">
    <chartFormat chart="14" format="0"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caption="Distinct Count of Dat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C764CC8-E8D9-40F8-A2A7-4FAAE7F800F7}" name="PivotTable8" cacheId="7" applyNumberFormats="0" applyBorderFormats="0" applyFontFormats="0" applyPatternFormats="0" applyAlignmentFormats="0" applyWidthHeightFormats="1" dataCaption="Values" tag="0863b787-30a0-4ffe-a5a8-783082138d4e" updatedVersion="8" minRefreshableVersion="3" subtotalHiddenItems="1" itemPrintTitles="1" createdVersion="5" indent="0" outline="1" outlineData="1" multipleFieldFilters="0" chartFormat="9">
  <location ref="A56:B65"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Patient Id" fld="2" subtotal="count" baseField="0" baseItem="0" numFmtId="1"/>
  </dataFields>
  <formats count="1">
    <format dxfId="4">
      <pivotArea outline="0" collapsedLevelsAreSubtotals="1" fieldPosition="0"/>
    </format>
  </format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BDA550B-2BFA-4360-9FBA-3BF1DB4B765E}" name="PivotTable2" cacheId="2" applyNumberFormats="0" applyBorderFormats="0" applyFontFormats="0" applyPatternFormats="0" applyAlignmentFormats="0" applyWidthHeightFormats="1" dataCaption="Values" tag="5897d45e-05a0-4a71-8bef-db17dc239699" updatedVersion="8" minRefreshableVersion="3" useAutoFormatting="1" subtotalHiddenItems="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5">
      <pivotArea outline="0" collapsedLevelsAreSubtotals="1" fieldPosition="0"/>
    </format>
  </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3B3F2FE-4CDD-40AC-9120-08CD44329521}" name="PivotTable7" cacheId="6" applyNumberFormats="0" applyBorderFormats="0" applyFontFormats="0" applyPatternFormats="0" applyAlignmentFormats="0" applyWidthHeightFormats="1" dataCaption="Values" tag="0863b787-30a0-4ffe-a5a8-783082138d4e" updatedVersion="8" minRefreshableVersion="3" subtotalHiddenItems="1" itemPrintTitles="1" createdVersion="5" indent="0" outline="1" outlineData="1" multipleFieldFilters="0" chartFormat="5">
  <location ref="A42:C45"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2">
    <format dxfId="7">
      <pivotArea outline="0" collapsedLevelsAreSubtotals="1" fieldPosition="0"/>
    </format>
    <format dxfId="6">
      <pivotArea outline="0" fieldPosition="0">
        <references count="1">
          <reference field="4294967294" count="1">
            <x v="1"/>
          </reference>
        </references>
      </pivotArea>
    </format>
  </formats>
  <chartFormats count="5">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pivotArea type="data" outline="0" fieldPosition="0">
        <references count="2">
          <reference field="4294967294" count="1" selected="0">
            <x v="0"/>
          </reference>
          <reference field="1" count="1" selected="0">
            <x v="0"/>
          </reference>
        </references>
      </pivotArea>
    </chartFormat>
    <chartFormat chart="3" format="3">
      <pivotArea type="data" outline="0" fieldPosition="0">
        <references count="2">
          <reference field="4294967294" count="1" selected="0">
            <x v="1"/>
          </reference>
          <reference field="1" count="1" selected="0">
            <x v="1"/>
          </reference>
        </references>
      </pivotArea>
    </chartFormat>
    <chartFormat chart="3" format="4">
      <pivotArea type="data" outline="0" fieldPosition="0">
        <references count="2">
          <reference field="4294967294" count="1" selected="0">
            <x v="1"/>
          </reference>
          <reference field="1" count="1" selected="0">
            <x v="0"/>
          </reference>
        </references>
      </pivotArea>
    </chartFormat>
  </chartFormats>
  <pivotHierarchies count="36">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9F589EA-6AF8-46EE-A37F-BAB770981940}" name="PivotTable4" cacheId="0" applyNumberFormats="0" applyBorderFormats="0" applyFontFormats="0" applyPatternFormats="0" applyAlignmentFormats="0" applyWidthHeightFormats="1" dataCaption="Values" tag="d26539a6-9472-48ce-b96f-9c3101ade982" updatedVersion="8" minRefreshableVersion="3" subtotalHiddenItems="1" itemPrintTitles="1" createdVersion="5" indent="0" outline="1" outlineData="1" multipleFieldFilters="0" chartFormat="13">
  <location ref="C4:D36"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1">
    <chartFormat chart="10"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caption="Distinct Count of Dat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388574B4-CAC4-4629-8F80-FB787EE374DF}" sourceName="[calende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431365015">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nd="1"/>
              <i n="[calender_table].[Date (Month)].&amp;[Dec]" c="Dec" nd="1"/>
            </range>
          </ranges>
        </level>
      </levels>
      <selections count="1">
        <selection n="[calender_table].[Date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5626AC28-D5EE-4BBB-B9C9-05DD1973AE1A}" sourceName="[calende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431365015">
      <levels count="2">
        <level uniqueName="[calender_table].[Date (Year)].[(All)]" sourceCaption="(All)" count="0"/>
        <level uniqueName="[calender_table].[Date (Year)].[Date (Year)]" sourceCaption="Date (Year)" count="2">
          <ranges>
            <range startItem="0">
              <i n="[calender_table].[Date (Year)].&amp;[2024]" c="2024"/>
              <i n="[calender_table].[Date (Year)].&amp;[2023]" c="2023" nd="1"/>
            </range>
          </ranges>
        </level>
      </levels>
      <selections count="1">
        <selection n="[calende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C42CF2C9-B862-40DD-BBD9-B415BF856B00}" cache="Slicer_Date__Month" caption="Date (Month)" showCaption="0" level="1" style="myslicer" rowHeight="158400"/>
  <slicer name="Date (Year)" xr10:uid="{4546297E-38A7-4DEF-B453-EB75F6FE2542}" cache="Slicer_Date__Year" caption="Date (Year)" columnCount="2" showCaption="0" level="1" style="myslic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4B002-D7B7-4424-94D9-B94EEF41217A}">
  <dimension ref="A1:J76"/>
  <sheetViews>
    <sheetView topLeftCell="C59" zoomScale="92" workbookViewId="0">
      <selection activeCell="P13" sqref="P13"/>
    </sheetView>
  </sheetViews>
  <sheetFormatPr defaultRowHeight="14.5" x14ac:dyDescent="0.35"/>
  <cols>
    <col min="1" max="1" width="31.90625" bestFit="1" customWidth="1"/>
    <col min="2" max="2" width="14" customWidth="1"/>
    <col min="3" max="3" width="10.7265625" customWidth="1"/>
    <col min="4" max="4" width="23.81640625" bestFit="1" customWidth="1"/>
    <col min="5" max="5" width="16.90625" bestFit="1" customWidth="1"/>
    <col min="6" max="6" width="15.6328125" bestFit="1" customWidth="1"/>
    <col min="7" max="7" width="23.81640625" bestFit="1" customWidth="1"/>
    <col min="9" max="9" width="22.453125" bestFit="1" customWidth="1"/>
    <col min="10" max="10" width="32.26953125" bestFit="1" customWidth="1"/>
  </cols>
  <sheetData>
    <row r="1" spans="1:10" x14ac:dyDescent="0.35">
      <c r="F1" t="s">
        <v>6</v>
      </c>
      <c r="I1" t="s">
        <v>7</v>
      </c>
    </row>
    <row r="2" spans="1:10" x14ac:dyDescent="0.35">
      <c r="F2" s="3" t="s">
        <v>5</v>
      </c>
      <c r="G2" t="s">
        <v>2</v>
      </c>
      <c r="I2" s="3" t="s">
        <v>5</v>
      </c>
      <c r="J2" t="s">
        <v>3</v>
      </c>
    </row>
    <row r="3" spans="1:10" x14ac:dyDescent="0.35">
      <c r="A3" t="s">
        <v>1</v>
      </c>
      <c r="F3" s="4" t="s">
        <v>12</v>
      </c>
      <c r="G3" s="1">
        <v>37.789473684210527</v>
      </c>
      <c r="I3" s="4" t="s">
        <v>12</v>
      </c>
      <c r="J3" s="1">
        <v>6.666666666666667</v>
      </c>
    </row>
    <row r="4" spans="1:10" x14ac:dyDescent="0.35">
      <c r="A4" t="s">
        <v>0</v>
      </c>
      <c r="C4" s="3" t="s">
        <v>5</v>
      </c>
      <c r="D4" t="s">
        <v>0</v>
      </c>
      <c r="F4" s="4" t="s">
        <v>13</v>
      </c>
      <c r="G4" s="1">
        <v>38.214285714285715</v>
      </c>
      <c r="I4" s="4" t="s">
        <v>13</v>
      </c>
      <c r="J4" s="1">
        <v>3.5</v>
      </c>
    </row>
    <row r="5" spans="1:10" x14ac:dyDescent="0.35">
      <c r="A5">
        <v>513</v>
      </c>
      <c r="C5" s="4" t="s">
        <v>12</v>
      </c>
      <c r="D5">
        <v>19</v>
      </c>
      <c r="F5" s="4" t="s">
        <v>14</v>
      </c>
      <c r="G5" s="1">
        <v>40.92307692307692</v>
      </c>
      <c r="I5" s="4" t="s">
        <v>14</v>
      </c>
      <c r="J5" s="1">
        <v>4.5</v>
      </c>
    </row>
    <row r="6" spans="1:10" x14ac:dyDescent="0.35">
      <c r="C6" s="4" t="s">
        <v>13</v>
      </c>
      <c r="D6">
        <v>14</v>
      </c>
      <c r="F6" s="4" t="s">
        <v>15</v>
      </c>
      <c r="G6" s="1">
        <v>34.5</v>
      </c>
      <c r="I6" s="4" t="s">
        <v>15</v>
      </c>
      <c r="J6" s="1">
        <v>4.8</v>
      </c>
    </row>
    <row r="7" spans="1:10" x14ac:dyDescent="0.35">
      <c r="C7" s="4" t="s">
        <v>14</v>
      </c>
      <c r="D7">
        <v>13</v>
      </c>
      <c r="F7" s="4" t="s">
        <v>16</v>
      </c>
      <c r="G7" s="1">
        <v>30.684210526315791</v>
      </c>
      <c r="I7" s="4" t="s">
        <v>16</v>
      </c>
      <c r="J7" s="1">
        <v>7.75</v>
      </c>
    </row>
    <row r="8" spans="1:10" x14ac:dyDescent="0.35">
      <c r="A8" t="s">
        <v>2</v>
      </c>
      <c r="C8" s="4" t="s">
        <v>15</v>
      </c>
      <c r="D8">
        <v>22</v>
      </c>
      <c r="F8" s="4" t="s">
        <v>17</v>
      </c>
      <c r="G8" s="1">
        <v>37.666666666666664</v>
      </c>
      <c r="I8" s="4" t="s">
        <v>17</v>
      </c>
      <c r="J8" s="1">
        <v>6.2</v>
      </c>
    </row>
    <row r="9" spans="1:10" x14ac:dyDescent="0.35">
      <c r="A9" s="1">
        <v>36.323586744639378</v>
      </c>
      <c r="C9" s="4" t="s">
        <v>16</v>
      </c>
      <c r="D9">
        <v>19</v>
      </c>
      <c r="F9" s="4" t="s">
        <v>18</v>
      </c>
      <c r="G9" s="1">
        <v>36.083333333333336</v>
      </c>
      <c r="I9" s="4" t="s">
        <v>18</v>
      </c>
      <c r="J9" s="1">
        <v>3.75</v>
      </c>
    </row>
    <row r="10" spans="1:10" x14ac:dyDescent="0.35">
      <c r="C10" s="4" t="s">
        <v>17</v>
      </c>
      <c r="D10">
        <v>15</v>
      </c>
      <c r="F10" s="4" t="s">
        <v>19</v>
      </c>
      <c r="G10" s="1">
        <v>43.523809523809526</v>
      </c>
      <c r="I10" s="4" t="s">
        <v>19</v>
      </c>
      <c r="J10" s="1">
        <v>6.5</v>
      </c>
    </row>
    <row r="11" spans="1:10" x14ac:dyDescent="0.35">
      <c r="A11" t="s">
        <v>3</v>
      </c>
      <c r="C11" s="4" t="s">
        <v>18</v>
      </c>
      <c r="D11">
        <v>12</v>
      </c>
      <c r="F11" s="4" t="s">
        <v>20</v>
      </c>
      <c r="G11" s="1">
        <v>29.5</v>
      </c>
      <c r="I11" s="4" t="s">
        <v>20</v>
      </c>
      <c r="J11" s="1">
        <v>3</v>
      </c>
    </row>
    <row r="12" spans="1:10" x14ac:dyDescent="0.35">
      <c r="A12" s="1">
        <v>4.9591836734693882</v>
      </c>
      <c r="C12" s="4" t="s">
        <v>19</v>
      </c>
      <c r="D12">
        <v>21</v>
      </c>
      <c r="F12" s="4" t="s">
        <v>21</v>
      </c>
      <c r="G12" s="1">
        <v>38.07692307692308</v>
      </c>
      <c r="I12" s="4" t="s">
        <v>21</v>
      </c>
      <c r="J12" s="1">
        <v>4.5</v>
      </c>
    </row>
    <row r="13" spans="1:10" x14ac:dyDescent="0.35">
      <c r="C13" s="4" t="s">
        <v>20</v>
      </c>
      <c r="D13">
        <v>12</v>
      </c>
      <c r="F13" s="4" t="s">
        <v>22</v>
      </c>
      <c r="G13" s="1">
        <v>35.846153846153847</v>
      </c>
      <c r="I13" s="4" t="s">
        <v>22</v>
      </c>
      <c r="J13" s="1">
        <v>6</v>
      </c>
    </row>
    <row r="14" spans="1:10" x14ac:dyDescent="0.35">
      <c r="C14" s="4" t="s">
        <v>21</v>
      </c>
      <c r="D14">
        <v>13</v>
      </c>
      <c r="F14" s="4" t="s">
        <v>23</v>
      </c>
      <c r="G14" s="1">
        <v>32.625</v>
      </c>
      <c r="I14" s="4" t="s">
        <v>23</v>
      </c>
      <c r="J14" s="1">
        <v>5.2</v>
      </c>
    </row>
    <row r="15" spans="1:10" x14ac:dyDescent="0.35">
      <c r="C15" s="4" t="s">
        <v>22</v>
      </c>
      <c r="D15">
        <v>13</v>
      </c>
      <c r="F15" s="4" t="s">
        <v>24</v>
      </c>
      <c r="G15" s="1">
        <v>39.200000000000003</v>
      </c>
      <c r="I15" s="4" t="s">
        <v>24</v>
      </c>
      <c r="J15" s="1">
        <v>4.4000000000000004</v>
      </c>
    </row>
    <row r="16" spans="1:10" x14ac:dyDescent="0.35">
      <c r="C16" s="4" t="s">
        <v>23</v>
      </c>
      <c r="D16">
        <v>16</v>
      </c>
      <c r="F16" s="4" t="s">
        <v>25</v>
      </c>
      <c r="G16" s="1">
        <v>35.28</v>
      </c>
      <c r="I16" s="4" t="s">
        <v>25</v>
      </c>
      <c r="J16" s="1">
        <v>3.4545454545454546</v>
      </c>
    </row>
    <row r="17" spans="3:10" x14ac:dyDescent="0.35">
      <c r="C17" s="4" t="s">
        <v>24</v>
      </c>
      <c r="D17">
        <v>20</v>
      </c>
      <c r="F17" s="4" t="s">
        <v>26</v>
      </c>
      <c r="G17" s="1">
        <v>32.549999999999997</v>
      </c>
      <c r="I17" s="4" t="s">
        <v>26</v>
      </c>
      <c r="J17" s="1">
        <v>4.4000000000000004</v>
      </c>
    </row>
    <row r="18" spans="3:10" x14ac:dyDescent="0.35">
      <c r="C18" s="4" t="s">
        <v>25</v>
      </c>
      <c r="D18">
        <v>25</v>
      </c>
      <c r="F18" s="4" t="s">
        <v>27</v>
      </c>
      <c r="G18" s="1">
        <v>35.642857142857146</v>
      </c>
      <c r="I18" s="4" t="s">
        <v>27</v>
      </c>
      <c r="J18" s="1">
        <v>5.833333333333333</v>
      </c>
    </row>
    <row r="19" spans="3:10" x14ac:dyDescent="0.35">
      <c r="C19" s="4" t="s">
        <v>26</v>
      </c>
      <c r="D19">
        <v>20</v>
      </c>
      <c r="F19" s="4" t="s">
        <v>28</v>
      </c>
      <c r="G19" s="1">
        <v>38.764705882352942</v>
      </c>
      <c r="I19" s="4" t="s">
        <v>28</v>
      </c>
      <c r="J19" s="1">
        <v>4.4444444444444446</v>
      </c>
    </row>
    <row r="20" spans="3:10" x14ac:dyDescent="0.35">
      <c r="C20" s="4" t="s">
        <v>27</v>
      </c>
      <c r="D20">
        <v>14</v>
      </c>
      <c r="F20" s="4" t="s">
        <v>29</v>
      </c>
      <c r="G20" s="1">
        <v>39.9</v>
      </c>
      <c r="I20" s="4" t="s">
        <v>29</v>
      </c>
      <c r="J20" s="1">
        <v>5.333333333333333</v>
      </c>
    </row>
    <row r="21" spans="3:10" x14ac:dyDescent="0.35">
      <c r="C21" s="4" t="s">
        <v>28</v>
      </c>
      <c r="D21">
        <v>17</v>
      </c>
      <c r="F21" s="4" t="s">
        <v>30</v>
      </c>
      <c r="G21" s="1">
        <v>41.6</v>
      </c>
      <c r="I21" s="4" t="s">
        <v>30</v>
      </c>
      <c r="J21" s="1">
        <v>5.333333333333333</v>
      </c>
    </row>
    <row r="22" spans="3:10" x14ac:dyDescent="0.35">
      <c r="C22" s="4" t="s">
        <v>29</v>
      </c>
      <c r="D22">
        <v>20</v>
      </c>
      <c r="F22" s="4" t="s">
        <v>31</v>
      </c>
      <c r="G22" s="1">
        <v>39.470588235294116</v>
      </c>
      <c r="I22" s="4" t="s">
        <v>31</v>
      </c>
      <c r="J22" s="1">
        <v>5.5714285714285712</v>
      </c>
    </row>
    <row r="23" spans="3:10" x14ac:dyDescent="0.35">
      <c r="C23" s="4" t="s">
        <v>30</v>
      </c>
      <c r="D23">
        <v>10</v>
      </c>
      <c r="F23" s="4" t="s">
        <v>32</v>
      </c>
      <c r="G23" s="1">
        <v>27.733333333333334</v>
      </c>
      <c r="I23" s="4" t="s">
        <v>32</v>
      </c>
      <c r="J23" s="1">
        <v>5</v>
      </c>
    </row>
    <row r="24" spans="3:10" x14ac:dyDescent="0.35">
      <c r="C24" s="4" t="s">
        <v>31</v>
      </c>
      <c r="D24">
        <v>17</v>
      </c>
      <c r="F24" s="4" t="s">
        <v>33</v>
      </c>
      <c r="G24" s="1">
        <v>36.875</v>
      </c>
      <c r="I24" s="4" t="s">
        <v>33</v>
      </c>
      <c r="J24" s="1">
        <v>6.4</v>
      </c>
    </row>
    <row r="25" spans="3:10" x14ac:dyDescent="0.35">
      <c r="C25" s="4" t="s">
        <v>32</v>
      </c>
      <c r="D25">
        <v>15</v>
      </c>
      <c r="F25" s="4" t="s">
        <v>34</v>
      </c>
      <c r="G25" s="1">
        <v>40.333333333333336</v>
      </c>
      <c r="I25" s="4" t="s">
        <v>34</v>
      </c>
      <c r="J25" s="1">
        <v>5.333333333333333</v>
      </c>
    </row>
    <row r="26" spans="3:10" x14ac:dyDescent="0.35">
      <c r="C26" s="4" t="s">
        <v>33</v>
      </c>
      <c r="D26">
        <v>16</v>
      </c>
      <c r="F26" s="4" t="s">
        <v>35</v>
      </c>
      <c r="G26" s="1">
        <v>36.5</v>
      </c>
      <c r="I26" s="4" t="s">
        <v>35</v>
      </c>
      <c r="J26" s="1">
        <v>3.75</v>
      </c>
    </row>
    <row r="27" spans="3:10" x14ac:dyDescent="0.35">
      <c r="C27" s="4" t="s">
        <v>34</v>
      </c>
      <c r="D27">
        <v>18</v>
      </c>
      <c r="F27" s="4" t="s">
        <v>36</v>
      </c>
      <c r="G27" s="1">
        <v>32.866666666666667</v>
      </c>
      <c r="I27" s="4" t="s">
        <v>36</v>
      </c>
      <c r="J27" s="1">
        <v>6.333333333333333</v>
      </c>
    </row>
    <row r="28" spans="3:10" x14ac:dyDescent="0.35">
      <c r="C28" s="4" t="s">
        <v>35</v>
      </c>
      <c r="D28">
        <v>16</v>
      </c>
      <c r="F28" s="4" t="s">
        <v>37</v>
      </c>
      <c r="G28" s="1">
        <v>36.642857142857146</v>
      </c>
      <c r="I28" s="4" t="s">
        <v>37</v>
      </c>
      <c r="J28" s="1">
        <v>10</v>
      </c>
    </row>
    <row r="29" spans="3:10" x14ac:dyDescent="0.35">
      <c r="C29" s="4" t="s">
        <v>36</v>
      </c>
      <c r="D29">
        <v>15</v>
      </c>
      <c r="F29" s="4" t="s">
        <v>38</v>
      </c>
      <c r="G29" s="1">
        <v>36.5625</v>
      </c>
      <c r="I29" s="4" t="s">
        <v>38</v>
      </c>
      <c r="J29" s="1">
        <v>5</v>
      </c>
    </row>
    <row r="30" spans="3:10" x14ac:dyDescent="0.35">
      <c r="C30" s="4" t="s">
        <v>37</v>
      </c>
      <c r="D30">
        <v>14</v>
      </c>
      <c r="F30" s="4" t="s">
        <v>39</v>
      </c>
      <c r="G30" s="1">
        <v>32.15</v>
      </c>
      <c r="I30" s="4" t="s">
        <v>39</v>
      </c>
      <c r="J30" s="1">
        <v>5.333333333333333</v>
      </c>
    </row>
    <row r="31" spans="3:10" x14ac:dyDescent="0.35">
      <c r="C31" s="4" t="s">
        <v>38</v>
      </c>
      <c r="D31">
        <v>16</v>
      </c>
      <c r="F31" s="4" t="s">
        <v>40</v>
      </c>
      <c r="G31" s="1">
        <v>38.368421052631582</v>
      </c>
      <c r="I31" s="4" t="s">
        <v>40</v>
      </c>
      <c r="J31" s="1">
        <v>4.8</v>
      </c>
    </row>
    <row r="32" spans="3:10" x14ac:dyDescent="0.35">
      <c r="C32" s="4" t="s">
        <v>39</v>
      </c>
      <c r="D32">
        <v>20</v>
      </c>
      <c r="F32" s="4" t="s">
        <v>41</v>
      </c>
      <c r="G32" s="1">
        <v>33.071428571428569</v>
      </c>
      <c r="I32" s="4" t="s">
        <v>41</v>
      </c>
      <c r="J32" s="1">
        <v>5</v>
      </c>
    </row>
    <row r="33" spans="1:10" x14ac:dyDescent="0.35">
      <c r="C33" s="4" t="s">
        <v>40</v>
      </c>
      <c r="D33">
        <v>19</v>
      </c>
      <c r="F33" s="4" t="s">
        <v>42</v>
      </c>
      <c r="G33" s="1">
        <v>36.444444444444443</v>
      </c>
      <c r="I33" s="4" t="s">
        <v>42</v>
      </c>
      <c r="J33" s="1">
        <v>1.4</v>
      </c>
    </row>
    <row r="34" spans="1:10" x14ac:dyDescent="0.35">
      <c r="C34" s="4" t="s">
        <v>41</v>
      </c>
      <c r="D34">
        <v>14</v>
      </c>
      <c r="F34" s="4" t="s">
        <v>4</v>
      </c>
      <c r="G34" s="1">
        <v>36.323586744639378</v>
      </c>
      <c r="I34" s="4" t="s">
        <v>4</v>
      </c>
      <c r="J34" s="1">
        <v>4.9591836734693882</v>
      </c>
    </row>
    <row r="35" spans="1:10" x14ac:dyDescent="0.35">
      <c r="C35" s="4" t="s">
        <v>42</v>
      </c>
      <c r="D35">
        <v>18</v>
      </c>
    </row>
    <row r="36" spans="1:10" x14ac:dyDescent="0.35">
      <c r="C36" s="4" t="s">
        <v>4</v>
      </c>
      <c r="D36">
        <v>513</v>
      </c>
    </row>
    <row r="42" spans="1:10" x14ac:dyDescent="0.35">
      <c r="A42" s="3" t="s">
        <v>5</v>
      </c>
      <c r="B42" t="s">
        <v>8</v>
      </c>
      <c r="C42" t="s">
        <v>11</v>
      </c>
    </row>
    <row r="43" spans="1:10" x14ac:dyDescent="0.35">
      <c r="A43" s="4" t="s">
        <v>9</v>
      </c>
      <c r="B43" s="1">
        <v>269</v>
      </c>
      <c r="C43" s="5">
        <v>0.52436647173489281</v>
      </c>
    </row>
    <row r="44" spans="1:10" x14ac:dyDescent="0.35">
      <c r="A44" s="4" t="s">
        <v>10</v>
      </c>
      <c r="B44" s="1">
        <v>244</v>
      </c>
      <c r="C44" s="5">
        <v>0.47563352826510719</v>
      </c>
    </row>
    <row r="45" spans="1:10" x14ac:dyDescent="0.35">
      <c r="A45" s="4" t="s">
        <v>4</v>
      </c>
      <c r="B45" s="1">
        <v>513</v>
      </c>
      <c r="C45" s="5">
        <v>1</v>
      </c>
    </row>
    <row r="48" spans="1:10" x14ac:dyDescent="0.35">
      <c r="A48" s="9" t="s">
        <v>43</v>
      </c>
      <c r="B48" s="9" t="s">
        <v>1</v>
      </c>
      <c r="C48" s="10" t="s">
        <v>44</v>
      </c>
      <c r="D48" s="6"/>
    </row>
    <row r="49" spans="1:8" x14ac:dyDescent="0.35">
      <c r="A49" s="7" t="str">
        <f>A44</f>
        <v>Not Admitted</v>
      </c>
      <c r="B49" s="7">
        <f t="shared" ref="B49:C49" si="0">B44</f>
        <v>244</v>
      </c>
      <c r="C49" s="8">
        <f t="shared" si="0"/>
        <v>0.47563352826510719</v>
      </c>
      <c r="D49" s="7"/>
    </row>
    <row r="50" spans="1:8" x14ac:dyDescent="0.35">
      <c r="A50" s="7" t="str">
        <f>A43</f>
        <v>Admitted</v>
      </c>
      <c r="B50" s="7">
        <f t="shared" ref="B50:C50" si="1">B43</f>
        <v>269</v>
      </c>
      <c r="C50" s="8">
        <f t="shared" si="1"/>
        <v>0.52436647173489281</v>
      </c>
      <c r="D50" s="7"/>
    </row>
    <row r="56" spans="1:8" x14ac:dyDescent="0.35">
      <c r="A56" s="3" t="s">
        <v>5</v>
      </c>
      <c r="B56" t="s">
        <v>53</v>
      </c>
      <c r="D56" s="3" t="s">
        <v>5</v>
      </c>
      <c r="E56" t="s">
        <v>56</v>
      </c>
    </row>
    <row r="57" spans="1:8" x14ac:dyDescent="0.35">
      <c r="A57" s="4" t="s">
        <v>45</v>
      </c>
      <c r="B57" s="11">
        <v>76</v>
      </c>
      <c r="D57" s="4" t="s">
        <v>54</v>
      </c>
      <c r="E57" s="11">
        <v>316</v>
      </c>
    </row>
    <row r="58" spans="1:8" x14ac:dyDescent="0.35">
      <c r="A58" s="4" t="s">
        <v>46</v>
      </c>
      <c r="B58" s="11">
        <v>69</v>
      </c>
      <c r="D58" s="4" t="s">
        <v>55</v>
      </c>
      <c r="E58" s="11">
        <v>197</v>
      </c>
    </row>
    <row r="59" spans="1:8" x14ac:dyDescent="0.35">
      <c r="A59" s="4" t="s">
        <v>47</v>
      </c>
      <c r="B59" s="11">
        <v>64</v>
      </c>
      <c r="D59" s="4" t="s">
        <v>4</v>
      </c>
      <c r="E59" s="11">
        <v>513</v>
      </c>
    </row>
    <row r="60" spans="1:8" x14ac:dyDescent="0.35">
      <c r="A60" s="4" t="s">
        <v>48</v>
      </c>
      <c r="B60" s="11">
        <v>59</v>
      </c>
    </row>
    <row r="61" spans="1:8" x14ac:dyDescent="0.35">
      <c r="A61" s="4" t="s">
        <v>49</v>
      </c>
      <c r="B61" s="11">
        <v>58</v>
      </c>
    </row>
    <row r="62" spans="1:8" x14ac:dyDescent="0.35">
      <c r="A62" s="4" t="s">
        <v>50</v>
      </c>
      <c r="B62" s="11">
        <v>66</v>
      </c>
      <c r="G62" s="3" t="s">
        <v>5</v>
      </c>
      <c r="H62" t="s">
        <v>68</v>
      </c>
    </row>
    <row r="63" spans="1:8" x14ac:dyDescent="0.35">
      <c r="A63" s="4" t="s">
        <v>51</v>
      </c>
      <c r="B63" s="11">
        <v>67</v>
      </c>
      <c r="G63" s="4" t="s">
        <v>60</v>
      </c>
      <c r="H63" s="11">
        <v>4</v>
      </c>
    </row>
    <row r="64" spans="1:8" x14ac:dyDescent="0.35">
      <c r="A64" s="4" t="s">
        <v>52</v>
      </c>
      <c r="B64" s="11">
        <v>54</v>
      </c>
      <c r="G64" s="4" t="s">
        <v>66</v>
      </c>
      <c r="H64" s="11">
        <v>5</v>
      </c>
    </row>
    <row r="65" spans="1:8" x14ac:dyDescent="0.35">
      <c r="A65" s="4" t="s">
        <v>4</v>
      </c>
      <c r="B65" s="11">
        <v>513</v>
      </c>
      <c r="D65" s="3" t="s">
        <v>5</v>
      </c>
      <c r="E65" t="s">
        <v>67</v>
      </c>
      <c r="G65" s="4" t="s">
        <v>62</v>
      </c>
      <c r="H65" s="11">
        <v>9</v>
      </c>
    </row>
    <row r="66" spans="1:8" x14ac:dyDescent="0.35">
      <c r="D66" s="4" t="s">
        <v>57</v>
      </c>
      <c r="E66" s="11">
        <v>241</v>
      </c>
      <c r="G66" s="4" t="s">
        <v>65</v>
      </c>
      <c r="H66" s="11">
        <v>14</v>
      </c>
    </row>
    <row r="67" spans="1:8" x14ac:dyDescent="0.35">
      <c r="D67" s="4" t="s">
        <v>58</v>
      </c>
      <c r="E67" s="11">
        <v>272</v>
      </c>
      <c r="G67" s="4" t="s">
        <v>59</v>
      </c>
      <c r="H67" s="11">
        <v>14</v>
      </c>
    </row>
    <row r="68" spans="1:8" x14ac:dyDescent="0.35">
      <c r="D68" s="4" t="s">
        <v>4</v>
      </c>
      <c r="E68" s="11">
        <v>513</v>
      </c>
      <c r="G68" s="4" t="s">
        <v>64</v>
      </c>
      <c r="H68" s="11">
        <v>65</v>
      </c>
    </row>
    <row r="69" spans="1:8" x14ac:dyDescent="0.35">
      <c r="G69" s="4" t="s">
        <v>61</v>
      </c>
      <c r="H69" s="11">
        <v>103</v>
      </c>
    </row>
    <row r="70" spans="1:8" x14ac:dyDescent="0.35">
      <c r="G70" s="4" t="s">
        <v>63</v>
      </c>
      <c r="H70" s="11">
        <v>299</v>
      </c>
    </row>
    <row r="71" spans="1:8" x14ac:dyDescent="0.35">
      <c r="G71" s="4" t="s">
        <v>4</v>
      </c>
      <c r="H71" s="11">
        <v>513</v>
      </c>
    </row>
    <row r="74" spans="1:8" x14ac:dyDescent="0.35">
      <c r="D74" s="3" t="s">
        <v>5</v>
      </c>
      <c r="E74" t="s">
        <v>53</v>
      </c>
    </row>
    <row r="75" spans="1:8" x14ac:dyDescent="0.35">
      <c r="D75" s="4" t="s">
        <v>69</v>
      </c>
      <c r="E75" s="11">
        <v>513</v>
      </c>
    </row>
    <row r="76" spans="1:8" x14ac:dyDescent="0.35">
      <c r="D76" s="4" t="s">
        <v>4</v>
      </c>
      <c r="E76" s="11">
        <v>513</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B14F7-EB21-40BF-BF22-3DC786246669}">
  <dimension ref="A1"/>
  <sheetViews>
    <sheetView tabSelected="1" zoomScale="130" zoomScaleNormal="110" workbookViewId="0">
      <selection activeCell="B18" sqref="B18"/>
    </sheetView>
  </sheetViews>
  <sheetFormatPr defaultRowHeight="14.5" x14ac:dyDescent="0.35"/>
  <cols>
    <col min="1" max="16384" width="8.7265625" style="2"/>
  </cols>
  <sheetData/>
  <sheetProtection algorithmName="SHA-512" hashValue="6C+H7rrappX6gxEPwLpX7gipnu7EwSAoKQmNHTf3jS90jaWb9VRsju05g2FHtYW50zFMIpdOb46ldibgGhQpug==" saltValue="GJhjstWy2BWa5kHUf2W7/A==" spinCount="100000" sheet="1" objects="1" scenarios="1"/>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  s t a n d a l o n e = " n o " ? > < D a t a M a s h u p   x m l n s = " h t t p : / / s c h e m a s . m i c r o s o f t . c o m / D a t a M a s h u p " > A A A A A D Q 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n 3 b K b K 4 A A A D 4 A A A A E g A A A E N v b m Z p Z y 9 Q Y W N r Y W d l L n h t b H q / e 7 + N f U V u j k J Z a l F x Z n 6 e r Z K h n o G S Q n F J Y l 5 K Y k 5 + X q q t U l 6 + k r 0 d L 5 d N Q G J y d m J 6 q g J Q d V 6 x V U V x i q 1 S R k l J g Z W + f n l 5 u V 6 5 s V 5 + U b q + k Y G B o X 6 E r 0 9 w c k Z q b q I S X H E m Y c W 6 m X k g a 5 N T l e x s w i C u s T P S M z Q x 1 T M 0 M D L X M 7 D R h 4 n a + G b m I V Q Y A V 0 M k k U S t H E u z S k p L U q 1 S 8 3 T 9 f S z 0 Y d x b f S h n r A D A A A A / / 8 D A F B L A w Q U A A I A C A A A A C E A U k J C E 0 I D A A B p C w A A E w A A A E Z v c m 1 1 b G F z L 1 N l Y 3 R p b 2 4 x L m 2 k V l t v 2 j A U f q / U / 2 C l L 0 H y o k K n T d r E Q 8 t l R d t Q V 9 j 6 U K r K E A N W H R v Z T g V C / P c d J 4 G Q g E P V c g u y j 8 / 3 f e d i W 9 O J Y V K g Q f q s f z 8 7 0 3 O i a I g u v F u p F 8 w Q j j o R V T M q J i t 0 L 2 W E 2 s Q Q D z U R p + b 8 D M F r I G M 1 o T D S W U 4 o D x 6 k e h l L + e J 3 G a d B S w p D h d G + 1 / o 2 + q u p 0 i O y i v V 8 1 K b 6 x c j F q A o m W H K 9 9 G o Y i Z h z j I y K a Q 2 n o N X 8 n g d z S o 1 l m Z J b P / Y M j Z r V m v B P J s K m l y 5 9 2 j z a w a c d 3 J 2 S k T Q Q m V t K Q p B h n Q / J G C R m M 9 m 4 / y Z m G D 1 m y 6 4 5 H 0 w I J 0 o 3 r b 6 n X G B r T s Q M A I e r B c 3 R h o o I P Z U q a k k e R 8 J O W s w D e n i 9 9 u 6 I Y R B 8 1 A s B 0 I A l M n R p N h j l U 9 d h x L S 2 N Q D s 6 N Y s h P + G R b R g 2 m V K g y 9 h p T n 9 / S J g 0 y c R d V r 8 o A I I u g n N 7 N K e M F 8 + B 1 Z c Y f K e T A 4 d t + m C K B M l 8 3 R K l a q g l 8 v t c j L b m n E 5 Y 5 C D g u U A n n p K s v 6 Y S F V B 6 4 E w Y 8 P l t i j i P t f L y J s 8 7 b 9 t z Y Q o T e 9 e m b V k N G a C Z u N + q T 6 w M 0 9 H U r P B m T O 1 9 T q E Q N 2 s 2 p S z i B m q f C 9 A s P R P D C U 1 M C t A 7 0 s B v Z e R 8 3 K 2 9 3 T B I S k h + k d 4 v F e m 2 X g y 6 h + I A k f 2 S z g Q z y x V Y Q n I y a D 2 B G S V s 3 G h 1 5 3 w J Z b Y 6 9 o v j T 5 M Y D 8 H 9 Z N N W q a 7 3 6 P H K z M p Y K f g h l N w k R f 2 7 N Y C D w t i j B V V F m 0 L A D v Z O B l c v T H k D Q C f E q 4 t i b 5 M / X + Y S C R f j z V K O p H 3 S Z k x r m j L P f + D B W c m 8 4 7 G K 7 R r j h w p M U k t / B O J L 3 K F r e H U F p x m H o q P i k + 9 v j 0 E 3 Q s S H s A s J X T Q y 6 V W b u n X m v s I C O q e E y p o u G q / c b L 2 3 e H E 6 0 o u u w O p 4 t w C Y t u w 2 V O r U C U C d r y j V W I n j u + m j Y T T Y f 9 n m + e 7 Y u e d o n 9 k b m j P F F B z f s a E S 1 B + Z Y N z J N m f n o 0 V e P S G 9 o t p E 1 h E U G x D 6 j c u G 1 f 4 s g 6 f G v 5 6 V c c X Y a y I P f J 8 G L P v 2 l 6 + p X i l y t 4 x j E y D m E e z C 9 c P 6 9 x P o c o l e b O C p p 8 z M f N 3 l 7 n 0 t 7 M 0 i i R 9 q Y O O U l K 9 8 / p z h J t N Y W p U r K K P F k f J s Z c m 9 0 S S / g M A A P / / A w B Q S w E C L Q A U A A Y A C A A A A C E A K t 2 q Q N I A A A A 3 A Q A A E w A A A A A A A A A A A A A A A A A A A A A A W 0 N v b n R l b n R f V H l w Z X N d L n h t b F B L A Q I t A B Q A A g A I A A A A I Q C f d s p s r g A A A P g A A A A S A A A A A A A A A A A A A A A A A A s D A A B D b 2 5 m a W c v U G F j a 2 F n Z S 5 4 b W x Q S w E C L Q A U A A I A C A A A A C E A U k J C E 0 I D A A B p C w A A E w A A A A A A A A A A A A A A A A D p A w A A R m 9 y b X V s Y X M v U 2 V j d G l v b j E u b V B L B Q Y A A A A A A w A D A M I A A A B c 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S E A A A A A A A A X I Q 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h v c 3 B p d G F s J T I w R W 1 l c m d l b m N 5 J T I w U m 9 v b S U y M E R h d G E 8 L 0 l 0 Z W 1 Q Y X R o P j w v S X R l b U x v Y 2 F 0 a W 9 u P j x T d G F i b G V F b n R y a W V z P j x F b n R y e S B U e X B l P S J B Z G R l Z F R v R G F 0 Y U 1 v Z G V s I i B W Y W x 1 Z T 0 i b D E i L z 4 8 R W 5 0 c n k g V H l w Z T 0 i Q n V m Z m V y T m V 4 d F J l Z n J l c 2 g i I F Z h b H V l P S J s M S I v P j x F b n R y e S B U e X B l P S J G a W x s Q 2 9 1 b n Q i I F Z h b H V l P S J s O T I x N i I v P j x F b n R y e S B U e X B l P S J G a W x s R W 5 h Y m x l Z C I g V m F s d W U 9 I m w w I i 8 + P E V u d H J 5 I F R 5 c G U 9 I k Z p b G x F c n J v c k N v Z G U i I F Z h b H V l P S J z V W 5 r b m 9 3 b i I v P j x F b n R y e S B U e X B l P S J G a W x s R X J y b 3 J D b 3 V u d C I g V m F s d W U 9 I m w w I i 8 + P E V u d H J 5 I F R 5 c G U 9 I k Z p b G x M Y X N 0 V X B k Y X R l Z C I g V m F s d W U 9 I m Q y M D I 1 L T A 4 L T I 3 V D E 5 O j A 5 O j A 4 L j c y N z M y M j J a I i 8 + P E V u d H J 5 I F R 5 c G U 9 I k Z p b G x D b 2 x 1 b W 5 U e X B l c y I g V m F s d W U 9 I n N C Z 2 t L Q m d Z R E J n W U d B d 0 0 9 I i 8 + P E V u d H J 5 I F R 5 c G U 9 I k Z p b G x D b 2 x 1 b W 5 O Y W 1 l c y I g V m F s d W U 9 I n N b J n F 1 b 3 Q 7 U G F 0 a W V u d C B J Z C Z x d W 9 0 O y w m c X V v d D t Q Y X R p Z W 5 0 I E F k b W l z c 2 l v b i B E Y X R l J n F 1 b 3 Q 7 L C Z x d W 9 0 O 1 B h d G l l b n Q g Q W R t a X N z a W 9 u I F R p b W U m c X V v d D s s J n F 1 b 3 Q 7 U G F 0 a W V u d C B O Y W 1 l 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Z j U 2 Z W R h Y m M t M j E 4 M S 0 0 M T I 5 L W E x O D I t N 2 J k M D d l Z W I 4 O D V m I i 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1 J l c G x h Y 2 V k I F Z h b H V l M S 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1 J l c G x h Y 2 V k I F Z h b H V l M S 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2 h l Z X Q x I V B p d m 9 0 V G F i b G U y I i 8 + P C 9 T d G F i b G V F b n R y a W V z P j w v S X R l b T 4 8 S X R l b T 4 8 S X R l b U x v Y 2 F 0 a W 9 u P j x J d G V t V H l w Z T 5 G b 3 J t d W x h P C 9 J d G V t V H l w Z T 4 8 S X R l b V B h d G g + U 2 V j d G l v b j E v Y 2 F s Z W 5 k Z X J f d G F i b G U 8 L 0 l 0 Z W 1 Q Y X R o P j w v S X R l b U x v Y 2 F 0 a W 9 u P j x T d G F i b G V F b n R y a W V z P j x F b n R y e S B U e X B l P S J B Z G R l Z F R v R G F 0 Y U 1 v Z G V s I i B W Y W x 1 Z T 0 i b D E i L z 4 8 R W 5 0 c n k g V H l w Z T 0 i Q n V m Z m V y T m V 4 d F J l Z n J l c 2 g i I F Z h b H V l P S J s M S I v P j x F b n R y e S B U e X B l P S J G a W x s Q 2 9 1 b n Q i I F Z h b H V l P S J s N z M x I i 8 + P E V u d H J 5 I F R 5 c G U 9 I k Z p b G x F b m F i b G V k I i B W Y W x 1 Z T 0 i b D A i L z 4 8 R W 5 0 c n k g V H l w Z T 0 i R m l s b E V y c m 9 y Q 2 9 k Z S I g V m F s d W U 9 I n N V b m t u b 3 d u I i 8 + P E V u d H J 5 I F R 5 c G U 9 I k Z p b G x F c n J v c k N v d W 5 0 I i B W Y W x 1 Z T 0 i b D A i L z 4 8 R W 5 0 c n k g V H l w Z T 0 i R m l s b E x h c 3 R V c G R h d G V k I i B W Y W x 1 Z T 0 i Z D I w M j U t M D g t M j d U M T k 6 M D k 6 M D g u N z M 1 M D k y M V o i L z 4 8 R W 5 0 c n k g V H l w Z T 0 i R m l s b E N v b H V t b l R 5 c G V z I i B W Y W x 1 Z T 0 i c 0 N R P T 0 i L z 4 8 R W 5 0 c n k g V H l w Z T 0 i R m l s b E N v b H V t b k 5 h b W V z I i B W Y W x 1 Z T 0 i c 1 s m c X V v d D t E Y X R 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N j Z G I y Y T M 5 M y 0 2 Y m M 2 L T Q y N D A t O T k y M i 1 j Z G F m O T B j O T A 2 N z M i L z 4 8 R W 5 0 c n k g V H l w Z T 0 i U m V s Y X R p b 2 5 z a G l w S W 5 m b 0 N v b n R h a W 5 l c i I g V m F s d W U 9 I n N 7 J n F 1 b 3 Q 7 Y 2 9 s d W 1 u Q 2 9 1 b n Q m c X V v d D s 6 M S w m c X V v d D t r Z X l D b 2 x 1 b W 5 O Y W 1 l c y Z x d W 9 0 O z p b X S w m c X V v d D t x d W V y e V J l b G F 0 a W 9 u c 2 h p c H M m c X V v d D s 6 W 1 0 s J n F 1 b 3 Q 7 Y 2 9 s d W 1 u S W R l b n R p d G l l c y Z x d W 9 0 O z p b J n F 1 b 3 Q 7 U 2 V j d G l v b j E v Y 2 F s Z W 5 k Z X J f d G F i b G U v Q 2 h h b m d l Z C B U e X B l L n t D b 2 x 1 b W 4 x L D B 9 J n F 1 b 3 Q 7 X S w m c X V v d D t D b 2 x 1 b W 5 D b 3 V u d C Z x d W 9 0 O z o x L C Z x d W 9 0 O 0 t l e U N v b H V t b k 5 h b W V z J n F 1 b 3 Q 7 O l t d L C Z x d W 9 0 O 0 N v b H V t b k l k Z W 5 0 a X R p Z X M m c X V v d D s 6 W y Z x d W 9 0 O 1 N l Y 3 R p b 2 4 x L 2 N h b G V u Z G V y X 3 R h Y m x l L 0 N o Y W 5 n Z W Q g V H l w Z S 5 7 Q 2 9 s d W 1 u M S w 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N o Z W V 0 M S F Q a X Z v d F R h Y m x l N S I v P j w v U 3 R h Y m x l R W 5 0 c m l l c z 4 8 L 0 l 0 Z W 0 + P E l 0 Z W 0 + P E l 0 Z W 1 M b 2 N h d G l v b j 4 8 S X R l b V R 5 c G U + R m 9 y b X V s Y T w v S X R l b V R 5 c G U + P E l 0 Z W 1 Q Y X R o P l N l Y 3 R p b 2 4 x L 0 h v c 3 B p d G F s J T I w R W 1 l c m d l b m N 5 J T I w U m 9 v b S U y M E R h d G E v U 2 9 1 c m N l P C 9 J d G V t U G F 0 a D 4 8 L 0 l 0 Z W 1 M b 2 N h d G l v b j 4 8 U 3 R h Y m x l R W 5 0 c m l l c y 8 + P C 9 J d G V t P j x J d G V t P j x J d G V t T G 9 j Y X R p b 2 4 + P E l 0 Z W 1 U e X B l P k Z v c m 1 1 b G E 8 L 0 l 0 Z W 1 U e X B l P j x J d G V t U G F 0 a D 5 T Z W N 0 a W 9 u M S 9 I b 3 N w a X R h b C U y M E V t Z X J n Z W 5 j e S U y M F J v b 2 0 l M j B E Y X R h L 0 h v c 3 B p d G F s J T I w R W 1 l c m d l b m N 5 J T I w U m 9 v b S U y M E R h d G F f U 2 h l Z X Q 8 L 0 l 0 Z W 1 Q Y X R o P j w v S X R l b U x v Y 2 F 0 a W 9 u P j x T d G F i b G V F b n R y a W V z L z 4 8 L 0 l 0 Z W 0 + P E l 0 Z W 0 + P E l 0 Z W 1 M b 2 N h d G l v b j 4 8 S X R l b V R 5 c G U + R m 9 y b X V s Y T w v S X R l b V R 5 c G U + P E l 0 Z W 1 Q Y X R o P l N l Y 3 R p b 2 4 x L 0 h v c 3 B p d G F s J T I w R W 1 l c m d l b m N 5 J T I w U m 9 v b S U y M E R h d G E v U H J v b W 9 0 Z W Q l M j B I Z W F k Z X J z P C 9 J d G V t U G F 0 a D 4 8 L 0 l 0 Z W 1 M b 2 N h d G l v b j 4 8 U 3 R h Y m x l R W 5 0 c m l l c y 8 + P C 9 J d G V t P j x J d G V t P j x J d G V t T G 9 j Y X R p b 2 4 + P E l 0 Z W 1 U e X B l P k Z v c m 1 1 b G E 8 L 0 l 0 Z W 1 U e X B l P j x J d G V t U G F 0 a D 5 T Z W N 0 a W 9 u M S 9 I b 3 N w a X R h b C U y M E V t Z X J n Z W 5 j e S U y M F J v b 2 0 l M j B E Y X R h L 0 N o Y W 5 n Z W Q l M j B U e X B l P C 9 J d G V t U G F 0 a D 4 8 L 0 l 0 Z W 1 M b 2 N h d G l v b j 4 8 U 3 R h Y m x l R W 5 0 c m l l c y 8 + P C 9 J d G V t P j x J d G V t P j x J d G V t T G 9 j Y X R p b 2 4 + P E l 0 Z W 1 U e X B l P k Z v c m 1 1 b G E 8 L 0 l 0 Z W 1 U e X B l P j x J d G V t U G F 0 a D 5 T Z W N 0 a W 9 u M S 9 I b 3 N w a X R h b C U y M E V t Z X J n Z W 5 j e S U y M F J v b 2 0 l M j B E Y X R h L 0 1 l c m d l Z C U y M E N v b H V t b n M 8 L 0 l 0 Z W 1 Q Y X R o P j w v S X R l b U x v Y 2 F 0 a W 9 u P j x T d G F i b G V F b n R y a W V z L z 4 8 L 0 l 0 Z W 0 + P E l 0 Z W 0 + P E l 0 Z W 1 M b 2 N h d G l v b j 4 8 S X R l b V R 5 c G U + R m 9 y b X V s Y T w v S X R l b V R 5 c G U + P E l 0 Z W 1 Q Y X R o P l N l Y 3 R p b 2 4 x L 0 h v c 3 B p d G F s J T I w R W 1 l c m d l b m N 5 J T I w U m 9 v b S U y M E R h d G E v U m V w b G F j Z W Q l M j B W Y W x 1 Z T w v S X R l b V B h d G g + P C 9 J d G V t T G 9 j Y X R p b 2 4 + P F N 0 Y W J s Z U V u d H J p Z X M v P j w v S X R l b T 4 8 S X R l b T 4 8 S X R l b U x v Y 2 F 0 a W 9 u P j x J d G V t V H l w Z T 5 G b 3 J t d W x h P C 9 J d G V t V H l w Z T 4 8 S X R l b V B h d G g + U 2 V j d G l v b j E v S G 9 z c G l 0 Y W w l M j B F b W V y Z 2 V u Y 3 k l M j B S b 2 9 t J T I w R G F 0 Y S 9 S Z X B s Y W N l Z C U y M F Z h b H V l M T w v S X R l b V B h d G g + P C 9 J d G V t T G 9 j Y X R p b 2 4 + P F N 0 Y W J s Z U V u d H J p Z X M v P j w v S X R l b T 4 8 S X R l b T 4 8 S X R l b U x v Y 2 F 0 a W 9 u P j x J d G V t V H l w Z T 5 G b 3 J t d W x h P C 9 J d G V t V H l w Z T 4 8 S X R l b V B h d G g + U 2 V j d G l v b j E v S G 9 z c G l 0 Y W w l M j B F b W V y Z 2 V u Y 3 k l M j B S b 2 9 t J T I w R G F 0 Y S 9 D a G F u Z 2 V k J T I w V H l w Z T E 8 L 0 l 0 Z W 1 Q Y X R o P j w v S X R l b U x v Y 2 F 0 a W 9 u P j x T d G F i b G V F b n R y a W V z L z 4 8 L 0 l 0 Z W 0 + P E l 0 Z W 0 + P E l 0 Z W 1 M b 2 N h d G l v b j 4 8 S X R l b V R 5 c G U + R m 9 y b X V s Y T w v S X R l b V R 5 c G U + P E l 0 Z W 1 Q Y X R o P l N l Y 3 R p b 2 4 x L 0 h v c 3 B p d G F s J T I w R W 1 l c m d l b m N 5 J T I w U m 9 v b S U y M E R h d G E v U m V w b G F j Z W Q l M j B W Y W x 1 Z T I 8 L 0 l 0 Z W 1 Q Y X R o P j w v S X R l b U x v Y 2 F 0 a W 9 u P j x T d G F i b G V F b n R y a W V z L z 4 8 L 0 l 0 Z W 0 + P E l 0 Z W 0 + P E l 0 Z W 1 M b 2 N h d G l v b j 4 8 S X R l b V R 5 c G U + R m 9 y b X V s Y T w v S X R l b V R 5 c G U + P E l 0 Z W 1 Q Y X R o P l N l Y 3 R p b 2 4 x L 0 h v c 3 B p d G F s J T I w R W 1 l c m d l b m N 5 J T I w U m 9 v b S U y M E R h d G E v U m V w b G F j Z W Q l M j B W Y W x 1 Z T M 8 L 0 l 0 Z W 1 Q Y X R o P j w v S X R l b U x v Y 2 F 0 a W 9 u P j x T d G F i b G V F b n R y a W V z L z 4 8 L 0 l 0 Z W 0 + P E l 0 Z W 0 + P E l 0 Z W 1 M b 2 N h d G l v b j 4 8 S X R l b V R 5 c G U + R m 9 y b X V s Y T w v S X R l b V R 5 c G U + P E l 0 Z W 1 Q Y X R o P l N l Y 3 R p b 2 4 x L 0 h v c 3 B p d G F s J T I w R W 1 l c m d l b m N 5 J T I w U m 9 v b S U y M E R h d G E v U m V t b 3 Z l Z C U y M E N v b H V t b n M 8 L 0 l 0 Z W 1 Q Y X R o P j w v S X R l b U x v Y 2 F 0 a W 9 u P j x T d G F i b G V F b n R y a W V z L z 4 8 L 0 l 0 Z W 0 + P E l 0 Z W 0 + P E l 0 Z W 1 M b 2 N h d G l v b j 4 8 S X R l b V R 5 c G U + R m 9 y b X V s Y T w v S X R l b V R 5 c G U + P E l 0 Z W 1 Q Y X R o P l N l Y 3 R p b 2 4 x L 0 h v c 3 B p d G F s J T I w R W 1 l c m d l b m N 5 J T I w U m 9 v b S U y M E R h d G E v U 3 B s a X Q l M j B D b 2 x 1 b W 4 l M j B i e S U y M E R l b G l t a X R l c j w v S X R l b V B h d G g + P C 9 J d G V t T G 9 j Y X R p b 2 4 + P F N 0 Y W J s Z U V u d H J p Z X M v P j w v S X R l b T 4 8 S X R l b T 4 8 S X R l b U x v Y 2 F 0 a W 9 u P j x J d G V t V H l w Z T 5 G b 3 J t d W x h P C 9 J d G V t V H l w Z T 4 8 S X R l b V B h d G g + U 2 V j d G l v b j E v S G 9 z c G l 0 Y W w l M j B F b W V y Z 2 V u Y 3 k l M j B S b 2 9 t J T I w R G F 0 Y S 9 D a G F u Z 2 V k J T I w V H l w Z T I 8 L 0 l 0 Z W 1 Q Y X R o P j w v S X R l b U x v Y 2 F 0 a W 9 u P j x T d G F i b G V F b n R y a W V z L z 4 8 L 0 l 0 Z W 0 + P E l 0 Z W 0 + P E l 0 Z W 1 M b 2 N h d G l v b j 4 8 S X R l b V R 5 c G U + R m 9 y b X V s Y T w v S X R l b V R 5 c G U + P E l 0 Z W 1 Q Y X R o P l N l Y 3 R p b 2 4 x L 0 h v c 3 B p d G F s J T I w R W 1 l c m d l b m N 5 J T I w U m 9 v b S U y M E R h d G E v U m V u Y W 1 l Z C U y M E N v b H V t b n M 8 L 0 l 0 Z W 1 Q Y X R o P j w v S X R l b U x v Y 2 F 0 a W 9 u P j x T d G F i b G V F b n R y a W V z L z 4 8 L 0 l 0 Z W 0 + P E l 0 Z W 0 + P E l 0 Z W 1 M b 2 N h d G l v b j 4 8 S X R l b V R 5 c G U + R m 9 y b X V s Y T w v S X R l b V R 5 c G U + P E l 0 Z W 1 Q Y X R o P l N l Y 3 R p b 2 4 x L 2 N h b G V u Z G V y X 3 R h Y m x l L 1 N v d X J j Z T w v S X R l b V B h d G g + P C 9 J d G V t T G 9 j Y X R p b 2 4 + P F N 0 Y W J s Z U V u d H J p Z X M v P j w v S X R l b T 4 8 S X R l b T 4 8 S X R l b U x v Y 2 F 0 a W 9 u P j x J d G V t V H l w Z T 5 G b 3 J t d W x h P C 9 J d G V t V H l w Z T 4 8 S X R l b V B h d G g + U 2 V j d G l v b j E v Y 2 F s Z W 5 k Z X J f d G F i b G U v Q 2 9 u d m V y d G V k J T I w d G 8 l M j B U Y W J s Z T w v S X R l b V B h d G g + P C 9 J d G V t T G 9 j Y X R p b 2 4 + P F N 0 Y W J s Z U V u d H J p Z X M v P j w v S X R l b T 4 8 S X R l b T 4 8 S X R l b U x v Y 2 F 0 a W 9 u P j x J d G V t V H l w Z T 5 G b 3 J t d W x h P C 9 J d G V t V H l w Z T 4 8 S X R l b V B h d G g + U 2 V j d G l v b j E v Y 2 F s Z W 5 k Z X J f d G F i b G U v Q 2 h h b m d l Z C U y M F R 5 c G U 8 L 0 l 0 Z W 1 Q Y X R o P j w v S X R l b U x v Y 2 F 0 a W 9 u P j x T d G F i b G V F b n R y a W V z L z 4 8 L 0 l 0 Z W 0 + P E l 0 Z W 0 + P E l 0 Z W 1 M b 2 N h d G l v b j 4 8 S X R l b V R 5 c G U + R m 9 y b X V s Y T w v S X R l b V R 5 c G U + P E l 0 Z W 1 Q Y X R o P l N l Y 3 R p b 2 4 x L 2 N h b G V u Z G V y X 3 R h Y m x l L 1 J l b m F t Z W Q l M j B D b 2 x 1 b W 5 z 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A E v 4 K M e K 5 A Q I F B u S 1 y m g k 2 A A A A A A I A A A A A A B B m A A A A A Q A A I A A A A G s S l w O I W k e 9 w F r o H z T 0 + i S s 3 h b H w / 6 w 3 Z O 9 v 8 c V l 6 C 8 A A A A A A 6 A A A A A A g A A I A A A A A h r Z n t P m u s e 3 h K e n I D m Q 6 B 8 s 1 2 C p i a b p O 8 t z r w C t D P f U A A A A N 2 4 z I w 2 9 I r 1 y H 3 5 8 M A s y D L W 6 P i h X j + i H Z 4 J Q U n R E n m y z I f t p X + 6 u C V X W r b k e z R e A Y s 7 c 5 l r m 5 C 9 z P E o U O L V V G W q A I b t F C L d p s w a V 6 w E r l J y Q A A A A P 7 3 X T w U M V L W X F m w 5 + 1 l z b M W u n H R L T b W o q D W F 2 L 8 7 T n U 5 f v 0 z V F C Q X t L d v L j A y 0 + K l p 7 B Z Y 6 o K z c I Z m N 6 E J c + L Y = < / D a t a M a s h u p > 
</file>

<file path=customXml/item10.xml>��< ? x m l   v e r s i o n = " 1 . 0 "   e n c o d i n g = " U T F - 1 6 " ? > < G e m i n i   x m l n s = " h t t p : / / g e m i n i / p i v o t c u s t o m i z a t i o n / M a n u a l C a l c M o d e " > < C u s t o m C o n t e n t > < ! [ C D A T A [ F a l s e ] ] > < / C u s t o m C o n t e n t > < / G e m i n i > 
</file>

<file path=customXml/item11.xml>��< ? x m l   v e r s i o n = " 1 . 0 "   e n c o d i n g = " U T F - 1 6 " ? > < G e m i n i   x m l n s = " h t t p : / / g e m i n i / p i v o t c u s t o m i z a t i o n / T a b l e O r d e r " > < C u s t o m C o n t e n t > < ! [ C D A T A [ H o s p i t a l   E m e r g e n c y   R o o m   D a t a _ c 0 6 1 7 f 5 5 - 8 d 6 e - 4 2 7 b - 8 2 7 7 - c 5 0 e 2 9 8 5 b 8 d 8 , c a l e n d e r _ t a b l e _ d 9 7 3 6 f 1 d - 6 e f c - 4 1 3 6 - 8 7 6 d - 7 1 4 1 1 0 0 e 9 3 8 6 ] ] > < / 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 2 0 2 5 - 0 8 - 2 8 T 0 1 : 2 1 : 4 9 . 9 7 2 3 5 1 1 + 0 5 : 3 0 < / L a s t P r o c e s s e d T i m e > < / D a t a M o d e l i n g S a n d b o x . S e r i a l i z e d S a n d b o x E r r o r C a c h 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 D a t a _ c 0 6 1 7 f 5 5 - 8 d 6 e - 4 2 7 b - 8 2 7 7 - c 5 0 e 2 9 8 5 b 8 d 8 < / K e y > < V a l u e   x m l n s : a = " h t t p : / / s c h e m a s . d a t a c o n t r a c t . o r g / 2 0 0 4 / 0 7 / M i c r o s o f t . A n a l y s i s S e r v i c e s . C o m m o n " > < a : H a s F o c u s > t r u e < / a : H a s F o c u s > < a : S i z e A t D p i 9 6 > 1 4 3 < / a : S i z e A t D p i 9 6 > < a : V i s i b l e > t r u e < / a : V i s i b l e > < / V a l u e > < / K e y V a l u e O f s t r i n g S a n d b o x E d i t o r . M e a s u r e G r i d S t a t e S c d E 3 5 R y > < K e y V a l u e O f s t r i n g S a n d b o x E d i t o r . M e a s u r e G r i d S t a t e S c d E 3 5 R y > < K e y > c a l e n d e r _ t a b l e _ d 9 7 3 6 f 1 d - 6 e f c - 4 1 3 6 - 8 7 6 d - 7 1 4 1 1 0 0 e 9 3 8 6 < / 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4.xml>��< ? x m l   v e r s i o n = " 1 . 0 "   e n c o d i n g = " U T F - 1 6 " ? > < G e m i n i   x m l n s = " h t t p : / / g e m i n i / p i v o t c u s t o m i z a t i o n / C l i e n t W i n d o w X M L " > < C u s t o m C o n t e n t > < ! [ C D A T A [ H o s p i t a l   E m e r g e n c y   R o o m   D a t a _ c 0 6 1 7 f 5 5 - 8 d 6 e - 4 2 7 b - 8 2 7 7 - c 5 0 e 2 9 8 5 b 8 d 8 ] ] > < / C u s t o m C o n t e n t > < / G e m i n i > 
</file>

<file path=customXml/item15.xml>��< ? x m l   v e r s i o n = " 1 . 0 "   e n c o d i n g = " U T F - 1 6 " ? > < G e m i n i   x m l n s = " h t t p : / / g e m i n i / p i v o t c u s t o m i z a t i o n / S h o w H i d d e n " > < C u s t o m C o n t e n t > < ! [ C D A T A [ T r u e ] ] > < / C u s t o m C o n t e n t > < / G e m i n i > 
</file>

<file path=customXml/item16.xml>��< ? x m l   v e r s i o n = " 1 . 0 "   e n c o d i n g = " U T F - 1 6 " ? > < G e m i n i   x m l n s = " h t t p : / / g e m i n i / p i v o t c u s t o m i z a t i o n / T a b l e X M L _ c a l e n d e r _ t a b l e _ d 9 7 3 6 f 1 d - 6 e f c - 4 1 3 6 - 8 7 6 d - 7 1 4 1 1 0 0 e 9 3 8 6 " > < 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 9 2 < / 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H o s p i t a l   E m e r g e n c y   R o o m   D a t a _ c 0 6 1 7 f 5 5 - 8 d 6 e - 4 2 7 b - 8 2 7 7 - c 5 0 e 2 9 8 5 b 8 d 8 " > < 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 1 3 6 < / i n t > < / v a l u e > < / i t e m > < i t e m > < k e y > < s t r i n g > P a t i e n t   A d m i s s i o n   D a t e < / s t r i n g > < / k e y > < v a l u e > < i n t > 2 6 1 < / i n t > < / v a l u e > < / i t e m > < i t e m > < k e y > < s t r i n g > P a t i e n t   A d m i s s i o n   T i m e < / s t r i n g > < / k e y > < v a l u e > < i n t > 2 6 3 < / i n t > < / v a l u e > < / i t e m > < i t e m > < k e y > < s t r i n g > P a t i e n t   N a m e < / s t r i n g > < / k e y > < v a l u e > < i n t > 1 7 2 < / i n t > < / v a l u e > < / i t e m > < i t e m > < k e y > < s t r i n g > P a t i e n t   G e n d e r < / s t r i n g > < / k e y > < v a l u e > < i n t > 1 8 6 < / i n t > < / v a l u e > < / i t e m > < i t e m > < k e y > < s t r i n g > P a t i e n t   A g e < / s t r i n g > < / k e y > < v a l u e > < i n t > 1 5 2 < / i n t > < / v a l u e > < / i t e m > < i t e m > < k e y > < s t r i n g > P a t i e n t   R a c e < / s t r i n g > < / k e y > < v a l u e > < i n t > 1 6 1 < / i n t > < / v a l u e > < / i t e m > < i t e m > < k e y > < s t r i n g > D e p a r t m e n t   R e f e r r a l < / s t r i n g > < / k e y > < v a l u e > < i n t > 2 3 7 < / i n t > < / v a l u e > < / i t e m > < i t e m > < k e y > < s t r i n g > P a t i e n t   A d m i s s i o n   F l a g < / s t r i n g > < / k e y > < v a l u e > < i n t > 2 5 4 < / i n t > < / v a l u e > < / i t e m > < i t e m > < k e y > < s t r i n g > P a t i e n t   S a t i s f a c t i o n   S c o r e < / s t r i n g > < / k e y > < v a l u e > < i n t > 2 7 8 < / i n t > < / v a l u e > < / i t e m > < i t e m > < k e y > < s t r i n g > P a t i e n t   W a i t t i m e < / s t r i n g > < / k e y > < v a l u e > < i n t > 2 0 1 < / i n t > < / v a l u e > < / i t e m > < i t e m > < k e y > < s t r i n g > A g e   G r o u p < / s t r i n g > < / k e y > < v a l u e > < i n t > 2 3 6 < / i n t > < / v a l u e > < / i t e m > < i t e m > < k e y > < s t r i n g > P a t i e n t   A t t e n d   S t a t u s < / s t r i n g > < / k e y > < v a l u e > < i n t > 2 3 6 < / 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I s S a n d b o x E m b e d d e d " > < C u s t o m C o n t e n t > < ! [ C D A T A [ y e s ] ] > < / C u s t o m C o n t e n t > < / G e m i n i > 
</file>

<file path=customXml/item2.xml>��< ? x m l   v e r s i o n = " 1 . 0 "   e n c o d i n g = " U T F - 1 6 " ? > < G e m i n i   x m l n s = " h t t p : / / g e m i n i / p i v o t c u s t o m i z a t i o n / P o w e r P i v o t V e r s i o n " > < C u s t o m C o n t e n t > < ! [ C D A T A [ 2 0 1 5 . 1 3 0 . 1 6 0 6 . 1 ] ] > < / 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 T a b l e s \ c a l e n d e r _ t a b l e < / K e y > < / D i a g r a m O b j e c t K e y > < D i a g r a m O b j e c t K e y > < K e y > T a b l e s \ c a l e n d e r _ t a b l e \ C o l u m n s \ D a t e < / 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 R e l a t i o n s h i p s \ & l t ; T a b l e s \ H o s p i t a l   E m e r g e n c y   R o o m   D a t a \ C o l u m n s \ P a t i e n t   A d m i s s i o n   D a t e & g t ; - & l t ; T a b l e s \ c a l e n d e r _ t a b l e \ C o l u m n s \ D a t e & g t ; 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 2 8 0 . 6 6 6 6 6 6 6 6 6 6 6 6 6 3 < / H e i g h t > < I s E x p a n d e d > t r u e < / I s E x p a n d e d > < L a y e d O u t > t r u e < / L a y e d O u t > < W i d t h > 2 5 1 . 3 3 3 3 3 3 3 3 3 3 3 3 3 1 < / 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 T a b l e s \ c a l e n d e r _ t a b l e < / K e y > < / a : K e y > < a : V a l u e   i : t y p e = " D i a g r a m D i s p l a y N o d e V i e w S t a t e " > < H e i g h t > 1 5 0 < / H e i g h t > < I s E x p a n d e d > t r u e < / I s E x p a n d e d > < L a y e d O u t > t r u e < / L a y e d O u t > < L e f t > 3 2 9 . 9 0 3 8 1 0 5 6 7 6 6 5 8 < / L e f t > < T a b I n d e x > 1 < / T a b I n d e x > < 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 ( 2 6 7 . 3 3 3 3 3 3 3 3 3 3 3 3 , 1 4 0 . 3 3 3 3 3 3 ) .   E n d   p o i n t   2 :   ( 3 1 3 . 9 0 3 8 1 0 5 6 7 6 6 6 , 7 5 )   < / A u t o m a t i o n P r o p e r t y H e l p e r T e x t > < I s F o c u s e d > t r u e < / I s F o c u s e d > < L a y e d O u t > t r u e < / L a y e d O u t > < P o i n t s   x m l n s : b = " h t t p : / / s c h e m a s . d a t a c o n t r a c t . o r g / 2 0 0 4 / 0 7 / S y s t e m . W i n d o w s " > < b : P o i n t > < b : _ x > 2 6 7 . 3 3 3 3 3 3 3 3 3 3 3 3 3 1 < / b : _ x > < b : _ y > 1 4 0 . 3 3 3 3 3 2 9 9 9 9 9 9 9 8 < / b : _ y > < / b : P o i n t > < b : P o i n t > < b : _ x > 2 8 8 . 6 1 8 5 7 2 < / b : _ x > < b : _ y > 1 4 0 . 3 3 3 3 3 2 9 9 9 9 9 9 9 8 < / b : _ y > < / b : P o i n t > < b : P o i n t > < b : _ x > 2 9 0 . 6 1 8 5 7 2 < / b : _ x > < b : _ y > 1 3 8 . 3 3 3 3 3 2 9 9 9 9 9 9 9 8 < / b : _ y > < / b : P o i n t > < b : P o i n t > < b : _ x > 2 9 0 . 6 1 8 5 7 2 < / b : _ x > < b : _ y > 7 7 < / b : _ y > < / b : P o i n t > < b : P o i n t > < b : _ x > 2 9 2 . 6 1 8 5 7 2 < / b : _ x > < b : _ y > 7 5 < / b : _ y > < / b : P o i n t > < b : P o i n t > < b : _ x > 3 1 3 . 9 0 3 8 1 0 5 6 7 6 6 5 7 4 < / b : _ x > < b : _ y > 7 5 < / 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 2 5 1 . 3 3 3 3 3 3 3 3 3 3 3 3 3 1 < / b : _ x > < b : _ y > 1 3 2 . 3 3 3 3 3 2 9 9 9 9 9 9 9 8 < / b : _ y > < / L a b e l L o c a t i o n > < L o c a t i o n   x m l n s : b = " h t t p : / / s c h e m a s . d a t a c o n t r a c t . o r g / 2 0 0 4 / 0 7 / S y s t e m . W i n d o w s " > < b : _ x > 2 5 1 . 3 3 3 3 3 3 3 3 3 3 3 3 3 1 < / b : _ x > < b : _ y > 1 4 0 . 3 3 3 3 3 2 9 9 9 9 9 9 9 8 < / 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 3 1 3 . 9 0 3 8 1 0 5 6 7 6 6 5 7 4 < / b : _ x > < b : _ y > 6 7 < / b : _ y > < / L a b e l L o c a t i o n > < L o c a t i o n   x m l n s : b = " h t t p : / / s c h e m a s . d a t a c o n t r a c t . o r g / 2 0 0 4 / 0 7 / S y s t e m . W i n d o w s " > < b : _ x > 3 2 9 . 9 0 3 8 1 0 5 6 7 6 6 5 7 4 < / b : _ x > < b : _ y > 7 5 < / 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 2 6 7 . 3 3 3 3 3 3 3 3 3 3 3 3 3 1 < / b : _ x > < b : _ y > 1 4 0 . 3 3 3 3 3 2 9 9 9 9 9 9 9 8 < / b : _ y > < / b : P o i n t > < b : P o i n t > < b : _ x > 2 8 8 . 6 1 8 5 7 2 < / b : _ x > < b : _ y > 1 4 0 . 3 3 3 3 3 2 9 9 9 9 9 9 9 8 < / b : _ y > < / b : P o i n t > < b : P o i n t > < b : _ x > 2 9 0 . 6 1 8 5 7 2 < / b : _ x > < b : _ y > 1 3 8 . 3 3 3 3 3 2 9 9 9 9 9 9 9 8 < / b : _ y > < / b : P o i n t > < b : P o i n t > < b : _ x > 2 9 0 . 6 1 8 5 7 2 < / b : _ x > < b : _ y > 7 7 < / b : _ y > < / b : P o i n t > < b : P o i n t > < b : _ x > 2 9 2 . 6 1 8 5 7 2 < / b : _ x > < b : _ y > 7 5 < / b : _ y > < / b : P o i n t > < b : P o i n t > < b : _ x > 3 1 3 . 9 0 3 8 1 0 5 6 7 6 6 5 7 4 < / b : _ x > < b : _ y > 7 5 < / 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A r r a y O f D i a g r a m M a n a g e r . S e r i a l i z a b l e D i a g r a m > ] ] > < / C u s t o m C o n t e n t > < / G e m i n i > 
</file>

<file path=customXml/item4.xml>��< ? x m l   v e r s i o n = " 1 . 0 "   e n c o d i n g = " U T F - 1 6 " ? > < G e m i n i   x m l n s = " h t t p : / / g e m i n i / p i v o t c u s t o m i z a t i o n / S a n d b o x N o n E m p t y " > < C u s t o m C o n t e n t > < ! [ C D A T A [ 1 ] ] > < / C u s t o m C o n t e n t > < / G e m i n i > 
</file>

<file path=customXml/item5.xml>��< ? x m l   v e r s i o n = " 1 . 0 "   e n c o d i n g = " U T F - 1 6 " ? > < G e m i n i   x m l n s = " h t t p : / / g e m i n i / p i v o t c u s t o m i z a t i o n / L i n k e d T a b l e U p d a t e M o d e " > < C u s t o m C o n t e n t > < ! [ C D A T A [ T r u e ] ] > < / 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 9 3 < / H e i g h t > < / S a n d b o x E d i t o r . F o r m u l a B a r S t a t 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1979BE80-EAFD-4862-8332-8DCD7F5F1380}">
  <ds:schemaRefs>
    <ds:schemaRef ds:uri="http://schemas.microsoft.com/DataMashup"/>
  </ds:schemaRefs>
</ds:datastoreItem>
</file>

<file path=customXml/itemProps10.xml><?xml version="1.0" encoding="utf-8"?>
<ds:datastoreItem xmlns:ds="http://schemas.openxmlformats.org/officeDocument/2006/customXml" ds:itemID="{B5C248A9-44CA-4CD4-B534-BEFBCB298695}">
  <ds:schemaRefs/>
</ds:datastoreItem>
</file>

<file path=customXml/itemProps11.xml><?xml version="1.0" encoding="utf-8"?>
<ds:datastoreItem xmlns:ds="http://schemas.openxmlformats.org/officeDocument/2006/customXml" ds:itemID="{0A23A444-CDD4-4BCE-8EF0-31643F69CAE7}">
  <ds:schemaRefs/>
</ds:datastoreItem>
</file>

<file path=customXml/itemProps12.xml><?xml version="1.0" encoding="utf-8"?>
<ds:datastoreItem xmlns:ds="http://schemas.openxmlformats.org/officeDocument/2006/customXml" ds:itemID="{F3F6E78D-9338-4672-8034-F57BBDEDFC24}">
  <ds:schemaRefs/>
</ds:datastoreItem>
</file>

<file path=customXml/itemProps13.xml><?xml version="1.0" encoding="utf-8"?>
<ds:datastoreItem xmlns:ds="http://schemas.openxmlformats.org/officeDocument/2006/customXml" ds:itemID="{1C92C067-B0A4-4D5A-8F70-91BDEBF9C6CD}">
  <ds:schemaRefs/>
</ds:datastoreItem>
</file>

<file path=customXml/itemProps14.xml><?xml version="1.0" encoding="utf-8"?>
<ds:datastoreItem xmlns:ds="http://schemas.openxmlformats.org/officeDocument/2006/customXml" ds:itemID="{D13EB523-2DA1-4A6A-910F-DEFFD297FCE2}">
  <ds:schemaRefs/>
</ds:datastoreItem>
</file>

<file path=customXml/itemProps15.xml><?xml version="1.0" encoding="utf-8"?>
<ds:datastoreItem xmlns:ds="http://schemas.openxmlformats.org/officeDocument/2006/customXml" ds:itemID="{D871601C-3D0A-4EFF-9C7E-AC9D83E17AAC}">
  <ds:schemaRefs/>
</ds:datastoreItem>
</file>

<file path=customXml/itemProps16.xml><?xml version="1.0" encoding="utf-8"?>
<ds:datastoreItem xmlns:ds="http://schemas.openxmlformats.org/officeDocument/2006/customXml" ds:itemID="{DEF35E9F-1D63-4681-B42A-821C3D41B70D}">
  <ds:schemaRefs/>
</ds:datastoreItem>
</file>

<file path=customXml/itemProps17.xml><?xml version="1.0" encoding="utf-8"?>
<ds:datastoreItem xmlns:ds="http://schemas.openxmlformats.org/officeDocument/2006/customXml" ds:itemID="{4D189722-A883-4313-8A0E-B77599AAB1AA}">
  <ds:schemaRefs/>
</ds:datastoreItem>
</file>

<file path=customXml/itemProps18.xml><?xml version="1.0" encoding="utf-8"?>
<ds:datastoreItem xmlns:ds="http://schemas.openxmlformats.org/officeDocument/2006/customXml" ds:itemID="{B6005EB5-3724-4E98-B8F4-3780959DB262}">
  <ds:schemaRefs/>
</ds:datastoreItem>
</file>

<file path=customXml/itemProps2.xml><?xml version="1.0" encoding="utf-8"?>
<ds:datastoreItem xmlns:ds="http://schemas.openxmlformats.org/officeDocument/2006/customXml" ds:itemID="{099F562B-C12C-4A06-AE39-BF660AA60DE0}">
  <ds:schemaRefs/>
</ds:datastoreItem>
</file>

<file path=customXml/itemProps3.xml><?xml version="1.0" encoding="utf-8"?>
<ds:datastoreItem xmlns:ds="http://schemas.openxmlformats.org/officeDocument/2006/customXml" ds:itemID="{A4013FDD-1612-43FD-91C1-64D6D77544E7}">
  <ds:schemaRefs/>
</ds:datastoreItem>
</file>

<file path=customXml/itemProps4.xml><?xml version="1.0" encoding="utf-8"?>
<ds:datastoreItem xmlns:ds="http://schemas.openxmlformats.org/officeDocument/2006/customXml" ds:itemID="{9BEF474D-39B3-492F-A116-282E575B7B1D}">
  <ds:schemaRefs/>
</ds:datastoreItem>
</file>

<file path=customXml/itemProps5.xml><?xml version="1.0" encoding="utf-8"?>
<ds:datastoreItem xmlns:ds="http://schemas.openxmlformats.org/officeDocument/2006/customXml" ds:itemID="{CF955A64-7EED-417E-A9D6-A9116968C7B0}">
  <ds:schemaRefs/>
</ds:datastoreItem>
</file>

<file path=customXml/itemProps6.xml><?xml version="1.0" encoding="utf-8"?>
<ds:datastoreItem xmlns:ds="http://schemas.openxmlformats.org/officeDocument/2006/customXml" ds:itemID="{69FC4DE1-F5C5-4328-9802-13AD9A0FC9AA}">
  <ds:schemaRefs/>
</ds:datastoreItem>
</file>

<file path=customXml/itemProps7.xml><?xml version="1.0" encoding="utf-8"?>
<ds:datastoreItem xmlns:ds="http://schemas.openxmlformats.org/officeDocument/2006/customXml" ds:itemID="{6E898672-EB95-4782-8549-F78128D1CE6C}">
  <ds:schemaRefs/>
</ds:datastoreItem>
</file>

<file path=customXml/itemProps8.xml><?xml version="1.0" encoding="utf-8"?>
<ds:datastoreItem xmlns:ds="http://schemas.openxmlformats.org/officeDocument/2006/customXml" ds:itemID="{4CE9F838-CDF0-4816-9C32-37C832DBCC6E}">
  <ds:schemaRefs/>
</ds:datastoreItem>
</file>

<file path=customXml/itemProps9.xml><?xml version="1.0" encoding="utf-8"?>
<ds:datastoreItem xmlns:ds="http://schemas.openxmlformats.org/officeDocument/2006/customXml" ds:itemID="{50260A78-1652-427C-A40C-B0285F250FF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ayush sharma</dc:creator>
  <cp:lastModifiedBy>ayush sharma</cp:lastModifiedBy>
  <dcterms:created xsi:type="dcterms:W3CDTF">2025-08-27T18:29:46Z</dcterms:created>
  <dcterms:modified xsi:type="dcterms:W3CDTF">2025-08-30T11:21:46Z</dcterms:modified>
</cp:coreProperties>
</file>