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acer\Desktop\New folder\excel proj\main project\"/>
    </mc:Choice>
  </mc:AlternateContent>
  <xr:revisionPtr revIDLastSave="0" documentId="13_ncr:1_{19B3BCC6-5435-4BFF-ADEC-2AB1FB9B0F97}"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<sst xmlns="http://schemas.openxmlformats.org/spreadsheetml/2006/main" count="16279" uniqueCount="51">
  <si>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</si>
  <si>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</si>
  <si>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</si>
  <si>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</si>
  <si>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</si>
  <si>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</si>
  <si>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</si>
  <si>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</si>
  <si>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</si>
  <si>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</si>
  <si>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</si>
  <si>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</si>
  <si>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</si>
  <si>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</si>
  <si>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</si>
  <si>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</si>
  <si>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</si>
  <si>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</si>
  <si>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</si>
  <si>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</si>
  <si>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</si>
  <si>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</si>
  <si>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</si>
  <si>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</si>
  <si>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</si>
  <si>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</si>
  <si>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</si>
  <si>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</si>
  <si>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</si>
  <si>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</si>
  <si>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</si>
  <si>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</si>
  <si>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</si>
  <si>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</si>
  <si>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</si>
  <si>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</si>
  <si>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</si>
  <si>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</si>
  <si>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</si>
  <si>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</si>
  <si>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</si>
  <si>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Row Labels</t>
  </si>
  <si>
    <t>Grand Total</t>
  </si>
  <si>
    <t>Average of Income</t>
  </si>
  <si>
    <t>Column Labels</t>
  </si>
  <si>
    <t>Count of Purchased Bike</t>
  </si>
  <si>
    <t>ADOLESCENT</t>
  </si>
  <si>
    <t xml:space="preserve">OLD </t>
  </si>
  <si>
    <t>Age Group</t>
  </si>
  <si>
    <t>MIDDLE-AGE</t>
  </si>
  <si>
    <t>Bike Purchase dahsboard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</si>
</sst>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7CBC-4761-B6D7-F3BEF39CB82A}"/>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3-7CBC-4761-B6D7-F3BEF39CB82A}"/>
            </c:ext>
          </c:extLst>
        </c:ser>
        <c:dLbls>
          <c:showLegendKey val="0"/>
          <c:showVal val="0"/>
          <c:showCatName val="0"/>
          <c:showSerName val="0"/>
          <c:showPercent val="0"/>
          <c:showBubbleSize val="0"/>
        </c:dLbls>
        <c:gapWidth val="219"/>
        <c:overlap val="-27"/>
        <c:axId val="134828336"/>
        <c:axId val="134821680"/>
      </c:barChart>
      <c:catAx>
        <c:axId val="13482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1680"/>
        <c:crosses val="autoZero"/>
        <c:auto val="1"/>
        <c:lblAlgn val="ctr"/>
        <c:lblOffset val="100"/>
        <c:noMultiLvlLbl val="0"/>
      </c:catAx>
      <c:valAx>
        <c:axId val="13482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Bike Purchasers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35-4237-94E8-643B1A2BF432}"/>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A35-4237-94E8-643B1A2BF432}"/>
            </c:ext>
          </c:extLst>
        </c:ser>
        <c:dLbls>
          <c:showLegendKey val="0"/>
          <c:showVal val="0"/>
          <c:showCatName val="0"/>
          <c:showSerName val="0"/>
          <c:showPercent val="0"/>
          <c:showBubbleSize val="0"/>
        </c:dLbls>
        <c:smooth val="0"/>
        <c:axId val="134829168"/>
        <c:axId val="134830000"/>
      </c:lineChart>
      <c:catAx>
        <c:axId val="13482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Computed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0000"/>
        <c:crosses val="autoZero"/>
        <c:auto val="1"/>
        <c:lblAlgn val="ctr"/>
        <c:lblOffset val="100"/>
        <c:noMultiLvlLbl val="0"/>
      </c:catAx>
      <c:valAx>
        <c:axId val="1348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a:t>
            </a:r>
            <a:r>
              <a:rPr lang="en-US"/>
              <a:t>Purchase</a:t>
            </a:r>
            <a:r>
              <a:rPr lang="en-US" baseline="0"/>
              <a:t>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Pivot!$B$47:$B$48</c:f>
              <c:strCache>
                <c:ptCount val="1"/>
                <c:pt idx="0">
                  <c:v>No</c:v>
                </c:pt>
              </c:strCache>
            </c:strRef>
          </c:tx>
          <c:spPr>
            <a:ln w="28575" cap="rnd">
              <a:solidFill>
                <a:schemeClr val="accent1"/>
              </a:solidFill>
              <a:round/>
            </a:ln>
            <a:effectLst/>
          </c:spPr>
          <c:marker>
            <c:symbol val="none"/>
          </c:marker>
          <c:cat>
            <c:strRef>
              <c:f>Pivot!$A$49:$A$52</c:f>
              <c:strCache>
                <c:ptCount val="3"/>
                <c:pt idx="0">
                  <c:v>ADOLESCENT</c:v>
                </c:pt>
                <c:pt idx="1">
                  <c:v>MIDDLE-AGE</c:v>
                </c:pt>
                <c:pt idx="2">
                  <c:v>OLD </c:v>
                </c:pt>
              </c:strCache>
            </c:strRef>
          </c:cat>
          <c:val>
            <c:numRef>
              <c:f>Pivot!$B$49:$B$52</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D52B-43CD-A05D-CE3FD5627C52}"/>
            </c:ext>
          </c:extLst>
        </c:ser>
        <c:ser>
          <c:idx val="1"/>
          <c:order val="1"/>
          <c:tx>
            <c:strRef>
              <c:f>Pivot!$C$47:$C$48</c:f>
              <c:strCache>
                <c:ptCount val="1"/>
                <c:pt idx="0">
                  <c:v>Yes</c:v>
                </c:pt>
              </c:strCache>
            </c:strRef>
          </c:tx>
          <c:spPr>
            <a:ln w="28575" cap="rnd">
              <a:solidFill>
                <a:schemeClr val="accent2"/>
              </a:solidFill>
              <a:round/>
            </a:ln>
            <a:effectLst/>
          </c:spPr>
          <c:marker>
            <c:symbol val="none"/>
          </c:marker>
          <c:cat>
            <c:strRef>
              <c:f>Pivot!$A$49:$A$52</c:f>
              <c:strCache>
                <c:ptCount val="3"/>
                <c:pt idx="0">
                  <c:v>ADOLESCENT</c:v>
                </c:pt>
                <c:pt idx="1">
                  <c:v>MIDDLE-AGE</c:v>
                </c:pt>
                <c:pt idx="2">
                  <c:v>OLD </c:v>
                </c:pt>
              </c:strCache>
            </c:strRef>
          </c:cat>
          <c:val>
            <c:numRef>
              <c:f>Pivot!$C$49:$C$52</c:f>
              <c:numCache>
                <c:formatCode>General</c:formatCode>
                <c:ptCount val="3"/>
                <c:pt idx="0">
                  <c:v>35</c:v>
                </c:pt>
                <c:pt idx="1">
                  <c:v>416</c:v>
                </c:pt>
                <c:pt idx="2">
                  <c:v>30</c:v>
                </c:pt>
              </c:numCache>
            </c:numRef>
          </c:val>
          <c:smooth val="0"/>
          <c:extLst>
            <c:ext xmlns:c16="http://schemas.microsoft.com/office/drawing/2014/chart" uri="{C3380CC4-5D6E-409C-BE32-E72D297353CC}">
              <c16:uniqueId val="{00000001-D52B-43CD-A05D-CE3FD5627C52}"/>
            </c:ext>
          </c:extLst>
        </c:ser>
        <c:dLbls>
          <c:showLegendKey val="0"/>
          <c:showVal val="0"/>
          <c:showCatName val="0"/>
          <c:showSerName val="0"/>
          <c:showPercent val="0"/>
          <c:showBubbleSize val="0"/>
        </c:dLbls>
        <c:smooth val="0"/>
        <c:axId val="271345712"/>
        <c:axId val="271343632"/>
      </c:lineChart>
      <c:catAx>
        <c:axId val="27134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43632"/>
        <c:crosses val="autoZero"/>
        <c:auto val="1"/>
        <c:lblAlgn val="ctr"/>
        <c:lblOffset val="100"/>
        <c:noMultiLvlLbl val="0"/>
      </c:catAx>
      <c:valAx>
        <c:axId val="27134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per Occupation</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Pivot!$B$67:$B$68</c:f>
              <c:strCache>
                <c:ptCount val="1"/>
                <c:pt idx="0">
                  <c:v>No</c:v>
                </c:pt>
              </c:strCache>
            </c:strRef>
          </c:tx>
          <c:spPr>
            <a:solidFill>
              <a:schemeClr val="accent1"/>
            </a:solidFill>
            <a:ln>
              <a:noFill/>
            </a:ln>
            <a:effectLst/>
          </c:spPr>
          <c:invertIfNegative val="0"/>
          <c:cat>
            <c:strRef>
              <c:f>Pivot!$A$69:$A$74</c:f>
              <c:strCache>
                <c:ptCount val="5"/>
                <c:pt idx="0">
                  <c:v>Clerical</c:v>
                </c:pt>
                <c:pt idx="1">
                  <c:v>Management</c:v>
                </c:pt>
                <c:pt idx="2">
                  <c:v>Manual</c:v>
                </c:pt>
                <c:pt idx="3">
                  <c:v>Professional</c:v>
                </c:pt>
                <c:pt idx="4">
                  <c:v>Skilled Manual</c:v>
                </c:pt>
              </c:strCache>
            </c:strRef>
          </c:cat>
          <c:val>
            <c:numRef>
              <c:f>Pivot!$B$69:$B$74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500-4A6D-9ACB-3D2D509243FF}"/>
            </c:ext>
          </c:extLst>
        </c:ser>
        <c:ser>
          <c:idx val="1"/>
          <c:order val="1"/>
          <c:tx>
            <c:strRef>
              <c:f>Pivot!$C$67:$C$68</c:f>
              <c:strCache>
                <c:ptCount val="1"/>
                <c:pt idx="0">
                  <c:v>Yes</c:v>
                </c:pt>
              </c:strCache>
            </c:strRef>
          </c:tx>
          <c:spPr>
            <a:solidFill>
              <a:schemeClr val="accent2"/>
            </a:solidFill>
            <a:ln>
              <a:noFill/>
            </a:ln>
            <a:effectLst/>
          </c:spPr>
          <c:invertIfNegative val="0"/>
          <c:cat>
            <c:strRef>
              <c:f>Pivot!$A$69:$A$74</c:f>
              <c:strCache>
                <c:ptCount val="5"/>
                <c:pt idx="0">
                  <c:v>Clerical</c:v>
                </c:pt>
                <c:pt idx="1">
                  <c:v>Management</c:v>
                </c:pt>
                <c:pt idx="2">
                  <c:v>Manual</c:v>
                </c:pt>
                <c:pt idx="3">
                  <c:v>Professional</c:v>
                </c:pt>
                <c:pt idx="4">
                  <c:v>Skilled Manual</c:v>
                </c:pt>
              </c:strCache>
            </c:strRef>
          </c:cat>
          <c:val>
            <c:numRef>
              <c:f>Pivot!$C$69:$C$74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500-4A6D-9ACB-3D2D509243FF}"/>
            </c:ext>
          </c:extLst>
        </c:ser>
        <c:dLbls>
          <c:showLegendKey val="0"/>
          <c:showVal val="0"/>
          <c:showCatName val="0"/>
          <c:showSerName val="0"/>
          <c:showPercent val="0"/>
          <c:showBubbleSize val="0"/>
        </c:dLbls>
        <c:gapWidth val="182"/>
        <c:axId val="267200896"/>
        <c:axId val="267202144"/>
      </c:barChart>
      <c:catAx>
        <c:axId val="267200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02144"/>
        <c:crosses val="autoZero"/>
        <c:auto val="1"/>
        <c:lblAlgn val="ctr"/>
        <c:lblOffset val="100"/>
        <c:noMultiLvlLbl val="0"/>
      </c:catAx>
      <c:valAx>
        <c:axId val="267202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0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898F-46A3-A1AA-54B15075803F}"/>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898F-46A3-A1AA-54B15075803F}"/>
            </c:ext>
          </c:extLst>
        </c:ser>
        <c:dLbls>
          <c:showLegendKey val="0"/>
          <c:showVal val="0"/>
          <c:showCatName val="0"/>
          <c:showSerName val="0"/>
          <c:showPercent val="0"/>
          <c:showBubbleSize val="0"/>
        </c:dLbls>
        <c:gapWidth val="219"/>
        <c:overlap val="-27"/>
        <c:axId val="134828336"/>
        <c:axId val="134821680"/>
      </c:barChart>
      <c:catAx>
        <c:axId val="13482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1680"/>
        <c:crosses val="autoZero"/>
        <c:auto val="1"/>
        <c:lblAlgn val="ctr"/>
        <c:lblOffset val="100"/>
        <c:noMultiLvlLbl val="0"/>
      </c:catAx>
      <c:valAx>
        <c:axId val="13482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Bike Purchasers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D5-44BE-AD8C-A6D95CEF445E}"/>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D5-44BE-AD8C-A6D95CEF445E}"/>
            </c:ext>
          </c:extLst>
        </c:ser>
        <c:dLbls>
          <c:showLegendKey val="0"/>
          <c:showVal val="0"/>
          <c:showCatName val="0"/>
          <c:showSerName val="0"/>
          <c:showPercent val="0"/>
          <c:showBubbleSize val="0"/>
        </c:dLbls>
        <c:smooth val="0"/>
        <c:axId val="134829168"/>
        <c:axId val="134830000"/>
      </c:lineChart>
      <c:catAx>
        <c:axId val="13482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Computed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0000"/>
        <c:crosses val="autoZero"/>
        <c:auto val="1"/>
        <c:lblAlgn val="ctr"/>
        <c:lblOffset val="100"/>
        <c:noMultiLvlLbl val="0"/>
      </c:catAx>
      <c:valAx>
        <c:axId val="1348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 Purchases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Pivot!$B$47:$B$48</c:f>
              <c:strCache>
                <c:ptCount val="1"/>
                <c:pt idx="0">
                  <c:v>No</c:v>
                </c:pt>
              </c:strCache>
            </c:strRef>
          </c:tx>
          <c:spPr>
            <a:ln w="28575" cap="rnd">
              <a:solidFill>
                <a:schemeClr val="accent1"/>
              </a:solidFill>
              <a:round/>
            </a:ln>
            <a:effectLst/>
          </c:spPr>
          <c:marker>
            <c:symbol val="none"/>
          </c:marker>
          <c:cat>
            <c:strRef>
              <c:f>Pivot!$A$49:$A$52</c:f>
              <c:strCache>
                <c:ptCount val="3"/>
                <c:pt idx="0">
                  <c:v>ADOLESCENT</c:v>
                </c:pt>
                <c:pt idx="1">
                  <c:v>MIDDLE-AGE</c:v>
                </c:pt>
                <c:pt idx="2">
                  <c:v>OLD </c:v>
                </c:pt>
              </c:strCache>
            </c:strRef>
          </c:cat>
          <c:val>
            <c:numRef>
              <c:f>Pivot!$B$49:$B$52</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5C5B-4B92-8BBE-B18C8C8AF163}"/>
            </c:ext>
          </c:extLst>
        </c:ser>
        <c:ser>
          <c:idx val="1"/>
          <c:order val="1"/>
          <c:tx>
            <c:strRef>
              <c:f>Pivot!$C$47:$C$48</c:f>
              <c:strCache>
                <c:ptCount val="1"/>
                <c:pt idx="0">
                  <c:v>Yes</c:v>
                </c:pt>
              </c:strCache>
            </c:strRef>
          </c:tx>
          <c:spPr>
            <a:ln w="28575" cap="rnd">
              <a:solidFill>
                <a:schemeClr val="accent2"/>
              </a:solidFill>
              <a:round/>
            </a:ln>
            <a:effectLst/>
          </c:spPr>
          <c:marker>
            <c:symbol val="none"/>
          </c:marker>
          <c:cat>
            <c:strRef>
              <c:f>Pivot!$A$49:$A$52</c:f>
              <c:strCache>
                <c:ptCount val="3"/>
                <c:pt idx="0">
                  <c:v>ADOLESCENT</c:v>
                </c:pt>
                <c:pt idx="1">
                  <c:v>MIDDLE-AGE</c:v>
                </c:pt>
                <c:pt idx="2">
                  <c:v>OLD </c:v>
                </c:pt>
              </c:strCache>
            </c:strRef>
          </c:cat>
          <c:val>
            <c:numRef>
              <c:f>Pivot!$C$49:$C$52</c:f>
              <c:numCache>
                <c:formatCode>General</c:formatCode>
                <c:ptCount val="3"/>
                <c:pt idx="0">
                  <c:v>35</c:v>
                </c:pt>
                <c:pt idx="1">
                  <c:v>416</c:v>
                </c:pt>
                <c:pt idx="2">
                  <c:v>30</c:v>
                </c:pt>
              </c:numCache>
            </c:numRef>
          </c:val>
          <c:smooth val="0"/>
          <c:extLst>
            <c:ext xmlns:c16="http://schemas.microsoft.com/office/drawing/2014/chart" uri="{C3380CC4-5D6E-409C-BE32-E72D297353CC}">
              <c16:uniqueId val="{00000001-5C5B-4B92-8BBE-B18C8C8AF163}"/>
            </c:ext>
          </c:extLst>
        </c:ser>
        <c:dLbls>
          <c:showLegendKey val="0"/>
          <c:showVal val="0"/>
          <c:showCatName val="0"/>
          <c:showSerName val="0"/>
          <c:showPercent val="0"/>
          <c:showBubbleSize val="0"/>
        </c:dLbls>
        <c:smooth val="0"/>
        <c:axId val="271345712"/>
        <c:axId val="271343632"/>
      </c:lineChart>
      <c:catAx>
        <c:axId val="27134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43632"/>
        <c:crosses val="autoZero"/>
        <c:auto val="1"/>
        <c:lblAlgn val="ctr"/>
        <c:lblOffset val="100"/>
        <c:noMultiLvlLbl val="0"/>
      </c:catAx>
      <c:valAx>
        <c:axId val="27134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per Occupation</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Pivot!$B$67:$B$68</c:f>
              <c:strCache>
                <c:ptCount val="1"/>
                <c:pt idx="0">
                  <c:v>No</c:v>
                </c:pt>
              </c:strCache>
            </c:strRef>
          </c:tx>
          <c:spPr>
            <a:solidFill>
              <a:schemeClr val="accent1"/>
            </a:solidFill>
            <a:ln>
              <a:noFill/>
            </a:ln>
            <a:effectLst/>
          </c:spPr>
          <c:invertIfNegative val="0"/>
          <c:cat>
            <c:strRef>
              <c:f>Pivot!$A$69:$A$74</c:f>
              <c:strCache>
                <c:ptCount val="5"/>
                <c:pt idx="0">
                  <c:v>Clerical</c:v>
                </c:pt>
                <c:pt idx="1">
                  <c:v>Management</c:v>
                </c:pt>
                <c:pt idx="2">
                  <c:v>Manual</c:v>
                </c:pt>
                <c:pt idx="3">
                  <c:v>Professional</c:v>
                </c:pt>
                <c:pt idx="4">
                  <c:v>Skilled Manual</c:v>
                </c:pt>
              </c:strCache>
            </c:strRef>
          </c:cat>
          <c:val>
            <c:numRef>
              <c:f>Pivot!$B$69:$B$74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918-49FF-A247-5BD4BFB1CFA2}"/>
            </c:ext>
          </c:extLst>
        </c:ser>
        <c:ser>
          <c:idx val="1"/>
          <c:order val="1"/>
          <c:tx>
            <c:strRef>
              <c:f>Pivot!$C$67:$C$68</c:f>
              <c:strCache>
                <c:ptCount val="1"/>
                <c:pt idx="0">
                  <c:v>Yes</c:v>
                </c:pt>
              </c:strCache>
            </c:strRef>
          </c:tx>
          <c:spPr>
            <a:solidFill>
              <a:schemeClr val="accent2"/>
            </a:solidFill>
            <a:ln>
              <a:noFill/>
            </a:ln>
            <a:effectLst/>
          </c:spPr>
          <c:invertIfNegative val="0"/>
          <c:cat>
            <c:strRef>
              <c:f>Pivot!$A$69:$A$74</c:f>
              <c:strCache>
                <c:ptCount val="5"/>
                <c:pt idx="0">
                  <c:v>Clerical</c:v>
                </c:pt>
                <c:pt idx="1">
                  <c:v>Management</c:v>
                </c:pt>
                <c:pt idx="2">
                  <c:v>Manual</c:v>
                </c:pt>
                <c:pt idx="3">
                  <c:v>Professional</c:v>
                </c:pt>
                <c:pt idx="4">
                  <c:v>Skilled Manual</c:v>
                </c:pt>
              </c:strCache>
            </c:strRef>
          </c:cat>
          <c:val>
            <c:numRef>
              <c:f>Pivot!$C$69:$C$74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918-49FF-A247-5BD4BFB1CFA2}"/>
            </c:ext>
          </c:extLst>
        </c:ser>
        <c:dLbls>
          <c:showLegendKey val="0"/>
          <c:showVal val="0"/>
          <c:showCatName val="0"/>
          <c:showSerName val="0"/>
          <c:showPercent val="0"/>
          <c:showBubbleSize val="0"/>
        </c:dLbls>
        <c:gapWidth val="182"/>
        <c:axId val="267200896"/>
        <c:axId val="267202144"/>
      </c:barChart>
      <c:catAx>
        <c:axId val="267200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02144"/>
        <c:crosses val="autoZero"/>
        <c:auto val="1"/>
        <c:lblAlgn val="ctr"/>
        <c:lblOffset val="100"/>
        <c:noMultiLvlLbl val="0"/>
      </c:catAx>
      <c:valAx>
        <c:axId val="267202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0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15240</xdr:colOff>
      <xdr:row>15</xdr:row>
      <xdr:rowOff>0</xdr:rowOff>
    </xdr:to>
    <xdr:graphicFrame macro="">
      <xdr:nvGraphicFramePr>
        <xdr:cNvPr id="2" name="Chart 1">
          <a:extLst>
            <a:ext uri="{FF2B5EF4-FFF2-40B4-BE49-F238E27FC236}">
              <a16:creationId xmlns:a16="http://schemas.microsoft.com/office/drawing/2014/main" id="{497F5BF4-0B91-4089-8575-2CFA08C83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171450</xdr:rowOff>
    </xdr:from>
    <xdr:to>
      <xdr:col>13</xdr:col>
      <xdr:colOff>7620</xdr:colOff>
      <xdr:row>35</xdr:row>
      <xdr:rowOff>171450</xdr:rowOff>
    </xdr:to>
    <xdr:graphicFrame macro="">
      <xdr:nvGraphicFramePr>
        <xdr:cNvPr id="3" name="Chart 2">
          <a:extLst>
            <a:ext uri="{FF2B5EF4-FFF2-40B4-BE49-F238E27FC236}">
              <a16:creationId xmlns:a16="http://schemas.microsoft.com/office/drawing/2014/main" id="{E0B68A94-1D98-42FB-AD4B-0BA908CC3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43</xdr:row>
      <xdr:rowOff>171450</xdr:rowOff>
    </xdr:from>
    <xdr:to>
      <xdr:col>13</xdr:col>
      <xdr:colOff>22860</xdr:colOff>
      <xdr:row>58</xdr:row>
      <xdr:rowOff>171450</xdr:rowOff>
    </xdr:to>
    <xdr:graphicFrame macro="">
      <xdr:nvGraphicFramePr>
        <xdr:cNvPr id="7" name="Chart 6">
          <a:extLst>
            <a:ext uri="{FF2B5EF4-FFF2-40B4-BE49-F238E27FC236}">
              <a16:creationId xmlns:a16="http://schemas.microsoft.com/office/drawing/2014/main" id="{6A1213E3-214F-4BA8-BAEF-DCB265663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65</xdr:row>
      <xdr:rowOff>133350</xdr:rowOff>
    </xdr:from>
    <xdr:to>
      <xdr:col>13</xdr:col>
      <xdr:colOff>60960</xdr:colOff>
      <xdr:row>80</xdr:row>
      <xdr:rowOff>133350</xdr:rowOff>
    </xdr:to>
    <xdr:graphicFrame macro="">
      <xdr:nvGraphicFramePr>
        <xdr:cNvPr id="9" name="Chart 8">
          <a:extLst>
            <a:ext uri="{FF2B5EF4-FFF2-40B4-BE49-F238E27FC236}">
              <a16:creationId xmlns:a16="http://schemas.microsoft.com/office/drawing/2014/main" id="{3FB27BE5-CA89-4302-AA05-CC093F0A0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3</xdr:row>
      <xdr:rowOff>0</xdr:rowOff>
    </xdr:from>
    <xdr:to>
      <xdr:col>11</xdr:col>
      <xdr:colOff>7620</xdr:colOff>
      <xdr:row>18</xdr:row>
      <xdr:rowOff>0</xdr:rowOff>
    </xdr:to>
    <xdr:graphicFrame macro="">
      <xdr:nvGraphicFramePr>
        <xdr:cNvPr id="5" name="Chart 4">
          <a:extLst>
            <a:ext uri="{FF2B5EF4-FFF2-40B4-BE49-F238E27FC236}">
              <a16:creationId xmlns:a16="http://schemas.microsoft.com/office/drawing/2014/main" id="{3BA82C2F-C8CA-47E9-852F-5141D1BC5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xdr:colOff>
      <xdr:row>3</xdr:row>
      <xdr:rowOff>0</xdr:rowOff>
    </xdr:from>
    <xdr:to>
      <xdr:col>19</xdr:col>
      <xdr:colOff>7620</xdr:colOff>
      <xdr:row>18</xdr:row>
      <xdr:rowOff>0</xdr:rowOff>
    </xdr:to>
    <xdr:graphicFrame macro="">
      <xdr:nvGraphicFramePr>
        <xdr:cNvPr id="6" name="Chart 5">
          <a:extLst>
            <a:ext uri="{FF2B5EF4-FFF2-40B4-BE49-F238E27FC236}">
              <a16:creationId xmlns:a16="http://schemas.microsoft.com/office/drawing/2014/main" id="{FAD497D6-0455-4CB4-B8A2-9D91FDD26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7620</xdr:rowOff>
    </xdr:from>
    <xdr:to>
      <xdr:col>11</xdr:col>
      <xdr:colOff>15240</xdr:colOff>
      <xdr:row>33</xdr:row>
      <xdr:rowOff>7620</xdr:rowOff>
    </xdr:to>
    <xdr:graphicFrame macro="">
      <xdr:nvGraphicFramePr>
        <xdr:cNvPr id="7" name="Chart 6">
          <a:extLst>
            <a:ext uri="{FF2B5EF4-FFF2-40B4-BE49-F238E27FC236}">
              <a16:creationId xmlns:a16="http://schemas.microsoft.com/office/drawing/2014/main" id="{CCB56C5C-9857-428A-8593-3510E346A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15240</xdr:colOff>
      <xdr:row>18</xdr:row>
      <xdr:rowOff>7620</xdr:rowOff>
    </xdr:from>
    <xdr:to>
      <xdr:col>19</xdr:col>
      <xdr:colOff>30480</xdr:colOff>
      <xdr:row>33</xdr:row>
      <xdr:rowOff>0</xdr:rowOff>
    </xdr:to>
    <xdr:graphicFrame macro="">
      <xdr:nvGraphicFramePr>
        <xdr:cNvPr id="9" name="Chart 8">
          <a:extLst>
            <a:ext uri="{FF2B5EF4-FFF2-40B4-BE49-F238E27FC236}">
              <a16:creationId xmlns:a16="http://schemas.microsoft.com/office/drawing/2014/main" id="{17310609-B671-4EDD-880D-A8C6DD336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7621</xdr:rowOff>
    </xdr:from>
    <xdr:to>
      <xdr:col>2</xdr:col>
      <xdr:colOff>594360</xdr:colOff>
      <xdr:row>8</xdr:row>
      <xdr:rowOff>53340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CE68D75F-EB5D-48D0-95E8-89559DF8F9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6261"/>
              <a:ext cx="181356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8</xdr:row>
      <xdr:rowOff>114300</xdr:rowOff>
    </xdr:from>
    <xdr:to>
      <xdr:col>2</xdr:col>
      <xdr:colOff>594360</xdr:colOff>
      <xdr:row>20</xdr:row>
      <xdr:rowOff>76200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BDBB5727-74F6-4D32-A362-9F0E46CF6F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1577340"/>
              <a:ext cx="1798320" cy="2156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20</xdr:row>
      <xdr:rowOff>106680</xdr:rowOff>
    </xdr:from>
    <xdr:to>
      <xdr:col>2</xdr:col>
      <xdr:colOff>594360</xdr:colOff>
      <xdr:row>34</xdr:row>
      <xdr:rowOff>5715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DEFFE8B5-6CCC-4E1F-BF2C-CA2E098655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3764280"/>
              <a:ext cx="1790700" cy="2459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62.581546990739" createdVersion="7" refreshedVersion="7" minRefreshableVersion="3" recordCount="1000" xr:uid="{464A0B87-29D4-47E4-8DA1-596BC987867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AGE"/>
        <s v="OLD "/>
        <s v="ADOLES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1540531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0"/>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0"/>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0"/>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0"/>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0"/>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0"/>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0"/>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0"/>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1556E-1F04-4AF0-84B0-0203C609A392}" name="PivotTable6"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7:D74" firstHeaderRow="1" firstDataRow="2" firstDataCol="1"/>
  <pivotFields count="14">
    <pivotField showAll="0"/>
    <pivotField showAll="0">
      <items count="3">
        <item x="0"/>
        <item x="1"/>
        <item t="default"/>
      </items>
    </pivotField>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FD9556-06FA-4911-BC0F-397A1DEC6FA6}" name="PivotTable5"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5BA193-3C84-4F6C-884B-DC08C9B43F5D}"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69A18D-B3A9-4BE4-BA00-79B14CC939DA}"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6A0EB7-7781-4FAA-918F-A3BB85C47284}" sourceName="Marital Status">
  <pivotTables>
    <pivotTable tabId="3" name="PivotTable1"/>
    <pivotTable tabId="3" name="PivotTable2"/>
    <pivotTable tabId="3" name="PivotTable5"/>
    <pivotTable tabId="3" name="PivotTable6"/>
  </pivotTables>
  <data>
    <tabular pivotCacheId="15405317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281E55-CB5B-440A-9F27-716D022EF693}" sourceName="Education">
  <pivotTables>
    <pivotTable tabId="3" name="PivotTable1"/>
  </pivotTables>
  <data>
    <tabular pivotCacheId="15405317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17ED1A-3350-4E5A-BF85-028E4DAB7757}" sourceName="Region">
  <pivotTables>
    <pivotTable tabId="3" name="PivotTable1"/>
  </pivotTables>
  <data>
    <tabular pivotCacheId="15405317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0E74BB-AAA0-4511-98A3-BBE9E465A166}" cache="Slicer_Marital_Status" caption="Marital Status" rowHeight="234950"/>
  <slicer name="Education" xr10:uid="{A7ADC7F3-B360-46ED-9E28-5D9F7CC41F4C}" cache="Slicer_Education" caption="Education" rowHeight="234950"/>
  <slicer name="Region" xr10:uid="{EA2C9DDE-FBFB-4A4B-B118-0B94913D544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9" sqref="O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01310-76E5-4BE1-B14D-90001743CCE9}">
  <dimension ref="A1:N1001"/>
  <sheetViews>
    <sheetView topLeftCell="A2"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48</v>
      </c>
      <c r="N1" t="s">
        <v>12</v>
      </c>
    </row>
    <row r="2" spans="1:14" x14ac:dyDescent="0.3">
      <c r="A2">
        <v>12496</v>
      </c>
      <c r="B2" t="s">
        <v>36</v>
      </c>
      <c r="C2" t="s">
        <v>38</v>
      </c>
      <c r="D2" s="3">
        <v>40000</v>
      </c>
      <c r="E2">
        <v>1</v>
      </c>
      <c r="F2" t="s">
        <v>13</v>
      </c>
      <c r="G2" t="s">
        <v>14</v>
      </c>
      <c r="H2" t="s">
        <v>15</v>
      </c>
      <c r="I2">
        <v>0</v>
      </c>
      <c r="J2" t="s">
        <v>16</v>
      </c>
      <c r="K2" t="s">
        <v>17</v>
      </c>
      <c r="L2">
        <v>42</v>
      </c>
      <c r="M2" t="str">
        <f>IF(L2&gt;60,"OLD ",IF(L2&lt;30,"ADOLESCENT","MIDDLE-AGE"))</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 ",IF(L3&lt;30,"ADOLESCENT","MIDDLE-AGE"))</f>
        <v>MIDDLE-AGE</v>
      </c>
      <c r="N3" t="s">
        <v>18</v>
      </c>
    </row>
    <row r="4" spans="1:14" x14ac:dyDescent="0.3">
      <c r="A4">
        <v>14177</v>
      </c>
      <c r="B4" t="s">
        <v>36</v>
      </c>
      <c r="C4" t="s">
        <v>39</v>
      </c>
      <c r="D4" s="3">
        <v>80000</v>
      </c>
      <c r="E4">
        <v>5</v>
      </c>
      <c r="F4" t="s">
        <v>19</v>
      </c>
      <c r="G4" t="s">
        <v>21</v>
      </c>
      <c r="H4" t="s">
        <v>18</v>
      </c>
      <c r="I4">
        <v>2</v>
      </c>
      <c r="J4" t="s">
        <v>22</v>
      </c>
      <c r="K4" t="s">
        <v>17</v>
      </c>
      <c r="L4">
        <v>60</v>
      </c>
      <c r="M4" t="str">
        <f t="shared" si="0"/>
        <v>MIDDLE-AGE</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40</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40</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40</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40</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40</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 ",IF(L67&lt;30,"ADOLESCENT","MIDDLE-AGE"))</f>
        <v xml:space="preserve">OLD </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MIDDLE-AGE</v>
      </c>
      <c r="N71" t="s">
        <v>18</v>
      </c>
    </row>
    <row r="72" spans="1:14" x14ac:dyDescent="0.3">
      <c r="A72">
        <v>14238</v>
      </c>
      <c r="B72" t="s">
        <v>36</v>
      </c>
      <c r="C72" t="s">
        <v>39</v>
      </c>
      <c r="D72" s="3">
        <v>120000</v>
      </c>
      <c r="E72">
        <v>0</v>
      </c>
      <c r="F72" t="s">
        <v>29</v>
      </c>
      <c r="G72" t="s">
        <v>21</v>
      </c>
      <c r="H72" t="s">
        <v>15</v>
      </c>
      <c r="I72">
        <v>4</v>
      </c>
      <c r="J72" t="s">
        <v>40</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MIDDLE-AGE</v>
      </c>
      <c r="N96" t="s">
        <v>18</v>
      </c>
    </row>
    <row r="97" spans="1:14" x14ac:dyDescent="0.3">
      <c r="A97">
        <v>17197</v>
      </c>
      <c r="B97" t="s">
        <v>37</v>
      </c>
      <c r="C97" t="s">
        <v>38</v>
      </c>
      <c r="D97" s="3">
        <v>90000</v>
      </c>
      <c r="E97">
        <v>5</v>
      </c>
      <c r="F97" t="s">
        <v>19</v>
      </c>
      <c r="G97" t="s">
        <v>21</v>
      </c>
      <c r="H97" t="s">
        <v>15</v>
      </c>
      <c r="I97">
        <v>2</v>
      </c>
      <c r="J97" t="s">
        <v>40</v>
      </c>
      <c r="K97" t="s">
        <v>17</v>
      </c>
      <c r="L97">
        <v>62</v>
      </c>
      <c r="M97" t="str">
        <f t="shared" si="1"/>
        <v xml:space="preserve">OLD </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40</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 ",IF(L131&lt;30,"ADOLESCENT","MIDDLE-AGE"))</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40</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40</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40</v>
      </c>
      <c r="K180" t="s">
        <v>17</v>
      </c>
      <c r="L180">
        <v>55</v>
      </c>
      <c r="M180" t="str">
        <f t="shared" si="2"/>
        <v>MIDDLE-AGE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38</v>
      </c>
      <c r="D186" s="3">
        <v>130000</v>
      </c>
      <c r="E186">
        <v>4</v>
      </c>
      <c r="F186" t="s">
        <v>27</v>
      </c>
      <c r="G186" t="s">
        <v>28</v>
      </c>
      <c r="H186" t="s">
        <v>18</v>
      </c>
      <c r="I186">
        <v>4</v>
      </c>
      <c r="J186" t="s">
        <v>40</v>
      </c>
      <c r="K186" t="s">
        <v>17</v>
      </c>
      <c r="L186">
        <v>58</v>
      </c>
      <c r="M186" t="str">
        <f t="shared" si="2"/>
        <v>MIDDLE-AGE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MIDDLE-AGE</v>
      </c>
      <c r="N188" t="s">
        <v>15</v>
      </c>
    </row>
    <row r="189" spans="1:14" x14ac:dyDescent="0.3">
      <c r="A189">
        <v>18151</v>
      </c>
      <c r="B189" t="s">
        <v>37</v>
      </c>
      <c r="C189" t="s">
        <v>39</v>
      </c>
      <c r="D189" s="3">
        <v>80000</v>
      </c>
      <c r="E189">
        <v>5</v>
      </c>
      <c r="F189" t="s">
        <v>19</v>
      </c>
      <c r="G189" t="s">
        <v>21</v>
      </c>
      <c r="H189" t="s">
        <v>18</v>
      </c>
      <c r="I189">
        <v>2</v>
      </c>
      <c r="J189" t="s">
        <v>40</v>
      </c>
      <c r="K189" t="s">
        <v>17</v>
      </c>
      <c r="L189">
        <v>59</v>
      </c>
      <c r="M189" t="str">
        <f t="shared" si="2"/>
        <v>MIDDLE-AGE</v>
      </c>
      <c r="N189" t="s">
        <v>18</v>
      </c>
    </row>
    <row r="190" spans="1:14" x14ac:dyDescent="0.3">
      <c r="A190">
        <v>20606</v>
      </c>
      <c r="B190" t="s">
        <v>36</v>
      </c>
      <c r="C190" t="s">
        <v>38</v>
      </c>
      <c r="D190" s="3">
        <v>70000</v>
      </c>
      <c r="E190">
        <v>0</v>
      </c>
      <c r="F190" t="s">
        <v>13</v>
      </c>
      <c r="G190" t="s">
        <v>21</v>
      </c>
      <c r="H190" t="s">
        <v>15</v>
      </c>
      <c r="I190">
        <v>4</v>
      </c>
      <c r="J190" t="s">
        <v>40</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40</v>
      </c>
      <c r="K194" t="s">
        <v>17</v>
      </c>
      <c r="L194">
        <v>62</v>
      </c>
      <c r="M194" t="str">
        <f t="shared" si="2"/>
        <v xml:space="preserve">OLD </v>
      </c>
      <c r="N194" t="s">
        <v>18</v>
      </c>
    </row>
    <row r="195" spans="1:14" x14ac:dyDescent="0.3">
      <c r="A195">
        <v>26032</v>
      </c>
      <c r="B195" t="s">
        <v>36</v>
      </c>
      <c r="C195" t="s">
        <v>38</v>
      </c>
      <c r="D195" s="3">
        <v>70000</v>
      </c>
      <c r="E195">
        <v>5</v>
      </c>
      <c r="F195" t="s">
        <v>13</v>
      </c>
      <c r="G195" t="s">
        <v>21</v>
      </c>
      <c r="H195" t="s">
        <v>15</v>
      </c>
      <c r="I195">
        <v>4</v>
      </c>
      <c r="J195" t="s">
        <v>40</v>
      </c>
      <c r="K195" t="s">
        <v>24</v>
      </c>
      <c r="L195">
        <v>41</v>
      </c>
      <c r="M195" t="str">
        <f t="shared" ref="M195:M258" si="3">IF(L195&gt;60,"OLD ",IF(L195&lt;30,"ADOLESCENT","MIDDLE-AGE"))</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40</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40</v>
      </c>
      <c r="K208" t="s">
        <v>17</v>
      </c>
      <c r="L208">
        <v>62</v>
      </c>
      <c r="M208" t="str">
        <f t="shared" si="3"/>
        <v xml:space="preserve">OLD </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MIDDLE-AGE</v>
      </c>
      <c r="N214" t="s">
        <v>18</v>
      </c>
    </row>
    <row r="215" spans="1:14" x14ac:dyDescent="0.3">
      <c r="A215">
        <v>11451</v>
      </c>
      <c r="B215" t="s">
        <v>37</v>
      </c>
      <c r="C215" t="s">
        <v>39</v>
      </c>
      <c r="D215" s="3">
        <v>70000</v>
      </c>
      <c r="E215">
        <v>0</v>
      </c>
      <c r="F215" t="s">
        <v>13</v>
      </c>
      <c r="G215" t="s">
        <v>21</v>
      </c>
      <c r="H215" t="s">
        <v>18</v>
      </c>
      <c r="I215">
        <v>4</v>
      </c>
      <c r="J215" t="s">
        <v>40</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40</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40</v>
      </c>
      <c r="K231" t="s">
        <v>17</v>
      </c>
      <c r="L231">
        <v>57</v>
      </c>
      <c r="M231" t="str">
        <f t="shared" si="3"/>
        <v>MIDDLE-AGE</v>
      </c>
      <c r="N231" t="s">
        <v>18</v>
      </c>
    </row>
    <row r="232" spans="1:14" x14ac:dyDescent="0.3">
      <c r="A232">
        <v>22830</v>
      </c>
      <c r="B232" t="s">
        <v>36</v>
      </c>
      <c r="C232" t="s">
        <v>39</v>
      </c>
      <c r="D232" s="3">
        <v>120000</v>
      </c>
      <c r="E232">
        <v>4</v>
      </c>
      <c r="F232" t="s">
        <v>19</v>
      </c>
      <c r="G232" t="s">
        <v>28</v>
      </c>
      <c r="H232" t="s">
        <v>15</v>
      </c>
      <c r="I232">
        <v>3</v>
      </c>
      <c r="J232" t="s">
        <v>40</v>
      </c>
      <c r="K232" t="s">
        <v>17</v>
      </c>
      <c r="L232">
        <v>56</v>
      </c>
      <c r="M232" t="str">
        <f t="shared" si="3"/>
        <v>MIDDLE-AGE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40</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40</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40</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40</v>
      </c>
      <c r="K255" t="s">
        <v>17</v>
      </c>
      <c r="L255">
        <v>59</v>
      </c>
      <c r="M255" t="str">
        <f t="shared" si="3"/>
        <v>MIDDLE-AGE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 ",IF(L259&lt;30,"ADOLESCENT","MIDDLE-AGE"))</f>
        <v>MIDDLE-AGE</v>
      </c>
      <c r="N259" t="s">
        <v>15</v>
      </c>
    </row>
    <row r="260" spans="1:14" x14ac:dyDescent="0.3">
      <c r="A260">
        <v>14193</v>
      </c>
      <c r="B260" t="s">
        <v>37</v>
      </c>
      <c r="C260" t="s">
        <v>38</v>
      </c>
      <c r="D260" s="3">
        <v>100000</v>
      </c>
      <c r="E260">
        <v>3</v>
      </c>
      <c r="F260" t="s">
        <v>19</v>
      </c>
      <c r="G260" t="s">
        <v>28</v>
      </c>
      <c r="H260" t="s">
        <v>15</v>
      </c>
      <c r="I260">
        <v>4</v>
      </c>
      <c r="J260" t="s">
        <v>40</v>
      </c>
      <c r="K260" t="s">
        <v>17</v>
      </c>
      <c r="L260">
        <v>56</v>
      </c>
      <c r="M260" t="str">
        <f t="shared" si="4"/>
        <v>MIDDLE-AGE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40</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40</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40</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40</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 ",IF(L323&lt;30,"ADOLESCENT","MIDDLE-AGE"))</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40</v>
      </c>
      <c r="K331" t="s">
        <v>17</v>
      </c>
      <c r="L331">
        <v>59</v>
      </c>
      <c r="M331" t="str">
        <f t="shared" si="5"/>
        <v>MIDDLE-AGE</v>
      </c>
      <c r="N331" t="s">
        <v>18</v>
      </c>
    </row>
    <row r="332" spans="1:14" x14ac:dyDescent="0.3">
      <c r="A332">
        <v>24898</v>
      </c>
      <c r="B332" t="s">
        <v>37</v>
      </c>
      <c r="C332" t="s">
        <v>38</v>
      </c>
      <c r="D332" s="3">
        <v>80000</v>
      </c>
      <c r="E332">
        <v>0</v>
      </c>
      <c r="F332" t="s">
        <v>13</v>
      </c>
      <c r="G332" t="s">
        <v>21</v>
      </c>
      <c r="H332" t="s">
        <v>15</v>
      </c>
      <c r="I332">
        <v>3</v>
      </c>
      <c r="J332" t="s">
        <v>40</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40</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MIDDLE-AGE</v>
      </c>
      <c r="N360" t="s">
        <v>15</v>
      </c>
    </row>
    <row r="361" spans="1:14" x14ac:dyDescent="0.3">
      <c r="A361">
        <v>17230</v>
      </c>
      <c r="B361" t="s">
        <v>36</v>
      </c>
      <c r="C361" t="s">
        <v>39</v>
      </c>
      <c r="D361" s="3">
        <v>80000</v>
      </c>
      <c r="E361">
        <v>0</v>
      </c>
      <c r="F361" t="s">
        <v>13</v>
      </c>
      <c r="G361" t="s">
        <v>21</v>
      </c>
      <c r="H361" t="s">
        <v>15</v>
      </c>
      <c r="I361">
        <v>3</v>
      </c>
      <c r="J361" t="s">
        <v>40</v>
      </c>
      <c r="K361" t="s">
        <v>24</v>
      </c>
      <c r="L361">
        <v>30</v>
      </c>
      <c r="M361" t="str">
        <f t="shared" si="5"/>
        <v>MIDDLE-AGE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40</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40</v>
      </c>
      <c r="K382" t="s">
        <v>24</v>
      </c>
      <c r="L382">
        <v>30</v>
      </c>
      <c r="M382" t="str">
        <f t="shared" si="5"/>
        <v>MIDDLE-AGE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39</v>
      </c>
      <c r="D384" s="3">
        <v>80000</v>
      </c>
      <c r="E384">
        <v>4</v>
      </c>
      <c r="F384" t="s">
        <v>19</v>
      </c>
      <c r="G384" t="s">
        <v>21</v>
      </c>
      <c r="H384" t="s">
        <v>15</v>
      </c>
      <c r="I384">
        <v>2</v>
      </c>
      <c r="J384" t="s">
        <v>40</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 ",IF(L387&lt;30,"ADOLESCENT","MIDDLE-AGE"))</f>
        <v>MIDDLE-AGE</v>
      </c>
      <c r="N387" t="s">
        <v>18</v>
      </c>
    </row>
    <row r="388" spans="1:14" x14ac:dyDescent="0.3">
      <c r="A388">
        <v>28957</v>
      </c>
      <c r="B388" t="s">
        <v>37</v>
      </c>
      <c r="C388" t="s">
        <v>38</v>
      </c>
      <c r="D388" s="3">
        <v>120000</v>
      </c>
      <c r="E388">
        <v>0</v>
      </c>
      <c r="F388" t="s">
        <v>29</v>
      </c>
      <c r="G388" t="s">
        <v>21</v>
      </c>
      <c r="H388" t="s">
        <v>15</v>
      </c>
      <c r="I388">
        <v>4</v>
      </c>
      <c r="J388" t="s">
        <v>40</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40</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40</v>
      </c>
      <c r="K422" t="s">
        <v>17</v>
      </c>
      <c r="L422">
        <v>59</v>
      </c>
      <c r="M422" t="str">
        <f t="shared" si="6"/>
        <v>MIDDLE-AGE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40</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40</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40</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40</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 ",IF(L451&lt;30,"ADOLESCENT","MIDDLE-AGE"))</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39</v>
      </c>
      <c r="D460" s="3">
        <v>120000</v>
      </c>
      <c r="E460">
        <v>0</v>
      </c>
      <c r="F460" t="s">
        <v>29</v>
      </c>
      <c r="G460" t="s">
        <v>21</v>
      </c>
      <c r="H460" t="s">
        <v>15</v>
      </c>
      <c r="I460">
        <v>4</v>
      </c>
      <c r="J460" t="s">
        <v>40</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40</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40</v>
      </c>
      <c r="K488" t="s">
        <v>17</v>
      </c>
      <c r="L488">
        <v>58</v>
      </c>
      <c r="M488" t="str">
        <f t="shared" si="7"/>
        <v>MIDDLE-AGE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40</v>
      </c>
      <c r="K495" t="s">
        <v>32</v>
      </c>
      <c r="L495">
        <v>60</v>
      </c>
      <c r="M495" t="str">
        <f t="shared" si="7"/>
        <v>MIDDLE-AGE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40</v>
      </c>
      <c r="K497" t="s">
        <v>32</v>
      </c>
      <c r="L497">
        <v>56</v>
      </c>
      <c r="M497" t="str">
        <f t="shared" si="7"/>
        <v>MIDDLE-AGE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40</v>
      </c>
      <c r="K515" t="s">
        <v>32</v>
      </c>
      <c r="L515">
        <v>61</v>
      </c>
      <c r="M515" t="str">
        <f t="shared" ref="M515:M578" si="8">IF(L515&gt;60,"OLD ",IF(L515&lt;30,"ADOLESCENT","MIDDLE-AGE"))</f>
        <v xml:space="preserve">OLD </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40</v>
      </c>
      <c r="K523" t="s">
        <v>32</v>
      </c>
      <c r="L523">
        <v>62</v>
      </c>
      <c r="M523" t="str">
        <f t="shared" si="8"/>
        <v xml:space="preserve">OLD </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39</v>
      </c>
      <c r="D527" s="3">
        <v>60000</v>
      </c>
      <c r="E527">
        <v>5</v>
      </c>
      <c r="F527" t="s">
        <v>13</v>
      </c>
      <c r="G527" t="s">
        <v>28</v>
      </c>
      <c r="H527" t="s">
        <v>15</v>
      </c>
      <c r="I527">
        <v>3</v>
      </c>
      <c r="J527" t="s">
        <v>40</v>
      </c>
      <c r="K527" t="s">
        <v>32</v>
      </c>
      <c r="L527">
        <v>59</v>
      </c>
      <c r="M527" t="str">
        <f t="shared" si="8"/>
        <v>MIDDLE-AGE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40</v>
      </c>
      <c r="K531" t="s">
        <v>32</v>
      </c>
      <c r="L531">
        <v>57</v>
      </c>
      <c r="M531" t="str">
        <f t="shared" si="8"/>
        <v>MIDDLE-AGE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40</v>
      </c>
      <c r="K535" t="s">
        <v>32</v>
      </c>
      <c r="L535">
        <v>66</v>
      </c>
      <c r="M535" t="str">
        <f t="shared" si="8"/>
        <v xml:space="preserve">OLD </v>
      </c>
      <c r="N535" t="s">
        <v>18</v>
      </c>
    </row>
    <row r="536" spans="1:14" x14ac:dyDescent="0.3">
      <c r="A536">
        <v>24637</v>
      </c>
      <c r="B536" t="s">
        <v>36</v>
      </c>
      <c r="C536" t="s">
        <v>39</v>
      </c>
      <c r="D536" s="3">
        <v>40000</v>
      </c>
      <c r="E536">
        <v>4</v>
      </c>
      <c r="F536" t="s">
        <v>27</v>
      </c>
      <c r="G536" t="s">
        <v>21</v>
      </c>
      <c r="H536" t="s">
        <v>15</v>
      </c>
      <c r="I536">
        <v>2</v>
      </c>
      <c r="J536" t="s">
        <v>40</v>
      </c>
      <c r="K536" t="s">
        <v>32</v>
      </c>
      <c r="L536">
        <v>64</v>
      </c>
      <c r="M536" t="str">
        <f t="shared" si="8"/>
        <v xml:space="preserve">OLD </v>
      </c>
      <c r="N536" t="s">
        <v>18</v>
      </c>
    </row>
    <row r="537" spans="1:14" x14ac:dyDescent="0.3">
      <c r="A537">
        <v>23893</v>
      </c>
      <c r="B537" t="s">
        <v>36</v>
      </c>
      <c r="C537" t="s">
        <v>39</v>
      </c>
      <c r="D537" s="3">
        <v>50000</v>
      </c>
      <c r="E537">
        <v>3</v>
      </c>
      <c r="F537" t="s">
        <v>13</v>
      </c>
      <c r="G537" t="s">
        <v>14</v>
      </c>
      <c r="H537" t="s">
        <v>15</v>
      </c>
      <c r="I537">
        <v>3</v>
      </c>
      <c r="J537" t="s">
        <v>40</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40</v>
      </c>
      <c r="K553" t="s">
        <v>32</v>
      </c>
      <c r="L553">
        <v>63</v>
      </c>
      <c r="M553" t="str">
        <f t="shared" si="8"/>
        <v xml:space="preserve">OLD </v>
      </c>
      <c r="N553" t="s">
        <v>18</v>
      </c>
    </row>
    <row r="554" spans="1:14" x14ac:dyDescent="0.3">
      <c r="A554">
        <v>14417</v>
      </c>
      <c r="B554" t="s">
        <v>37</v>
      </c>
      <c r="C554" t="s">
        <v>39</v>
      </c>
      <c r="D554" s="3">
        <v>60000</v>
      </c>
      <c r="E554">
        <v>3</v>
      </c>
      <c r="F554" t="s">
        <v>27</v>
      </c>
      <c r="G554" t="s">
        <v>21</v>
      </c>
      <c r="H554" t="s">
        <v>15</v>
      </c>
      <c r="I554">
        <v>2</v>
      </c>
      <c r="J554" t="s">
        <v>40</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40</v>
      </c>
      <c r="K561" t="s">
        <v>32</v>
      </c>
      <c r="L561">
        <v>58</v>
      </c>
      <c r="M561" t="str">
        <f t="shared" si="8"/>
        <v>MIDDLE-AGE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40</v>
      </c>
      <c r="K571" t="s">
        <v>32</v>
      </c>
      <c r="L571">
        <v>69</v>
      </c>
      <c r="M571" t="str">
        <f t="shared" si="8"/>
        <v xml:space="preserve">OLD </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40</v>
      </c>
      <c r="K577" t="s">
        <v>32</v>
      </c>
      <c r="L577">
        <v>56</v>
      </c>
      <c r="M577" t="str">
        <f t="shared" si="8"/>
        <v>MIDDLE-AGE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 ",IF(L579&lt;30,"ADOLESCENT","MIDDLE-AGE"))</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40</v>
      </c>
      <c r="K582" t="s">
        <v>32</v>
      </c>
      <c r="L582">
        <v>69</v>
      </c>
      <c r="M582" t="str">
        <f t="shared" si="9"/>
        <v xml:space="preserve">OLD </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40</v>
      </c>
      <c r="K585" t="s">
        <v>32</v>
      </c>
      <c r="L585">
        <v>66</v>
      </c>
      <c r="M585" t="str">
        <f t="shared" si="9"/>
        <v xml:space="preserve">OLD </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40</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40</v>
      </c>
      <c r="K591" t="s">
        <v>32</v>
      </c>
      <c r="L591">
        <v>57</v>
      </c>
      <c r="M591" t="str">
        <f t="shared" si="9"/>
        <v>MIDDLE-AGE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40</v>
      </c>
      <c r="K593" t="s">
        <v>32</v>
      </c>
      <c r="L593">
        <v>61</v>
      </c>
      <c r="M593" t="str">
        <f t="shared" si="9"/>
        <v xml:space="preserve">OLD </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40</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MIDDLE-AGE</v>
      </c>
      <c r="N642" t="s">
        <v>15</v>
      </c>
    </row>
    <row r="643" spans="1:14" x14ac:dyDescent="0.3">
      <c r="A643">
        <v>21441</v>
      </c>
      <c r="B643" t="s">
        <v>36</v>
      </c>
      <c r="C643" t="s">
        <v>39</v>
      </c>
      <c r="D643" s="3">
        <v>50000</v>
      </c>
      <c r="E643">
        <v>4</v>
      </c>
      <c r="F643" t="s">
        <v>13</v>
      </c>
      <c r="G643" t="s">
        <v>28</v>
      </c>
      <c r="H643" t="s">
        <v>15</v>
      </c>
      <c r="I643">
        <v>2</v>
      </c>
      <c r="J643" t="s">
        <v>40</v>
      </c>
      <c r="K643" t="s">
        <v>32</v>
      </c>
      <c r="L643">
        <v>64</v>
      </c>
      <c r="M643" t="str">
        <f t="shared" ref="M643:M706" si="10">IF(L643&gt;60,"OLD ",IF(L643&lt;30,"ADOLESCENT","MIDDLE-AGE"))</f>
        <v xml:space="preserve">OLD </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40</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40</v>
      </c>
      <c r="K652" t="s">
        <v>32</v>
      </c>
      <c r="L652">
        <v>67</v>
      </c>
      <c r="M652" t="str">
        <f t="shared" si="10"/>
        <v xml:space="preserve">OLD </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40</v>
      </c>
      <c r="K661" t="s">
        <v>32</v>
      </c>
      <c r="L661">
        <v>63</v>
      </c>
      <c r="M661" t="str">
        <f t="shared" si="10"/>
        <v xml:space="preserve">OLD </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40</v>
      </c>
      <c r="K669" t="s">
        <v>32</v>
      </c>
      <c r="L669">
        <v>61</v>
      </c>
      <c r="M669" t="str">
        <f t="shared" si="10"/>
        <v xml:space="preserve">OLD </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40</v>
      </c>
      <c r="K672" t="s">
        <v>32</v>
      </c>
      <c r="L672">
        <v>59</v>
      </c>
      <c r="M672" t="str">
        <f t="shared" si="10"/>
        <v>MIDDLE-AGE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39</v>
      </c>
      <c r="D681" s="3">
        <v>60000</v>
      </c>
      <c r="E681">
        <v>4</v>
      </c>
      <c r="F681" t="s">
        <v>13</v>
      </c>
      <c r="G681" t="s">
        <v>28</v>
      </c>
      <c r="H681" t="s">
        <v>15</v>
      </c>
      <c r="I681">
        <v>2</v>
      </c>
      <c r="J681" t="s">
        <v>40</v>
      </c>
      <c r="K681" t="s">
        <v>32</v>
      </c>
      <c r="L681">
        <v>60</v>
      </c>
      <c r="M681" t="str">
        <f t="shared" si="10"/>
        <v>MIDDLE-AGE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40</v>
      </c>
      <c r="K707" t="s">
        <v>32</v>
      </c>
      <c r="L707">
        <v>59</v>
      </c>
      <c r="M707" t="str">
        <f t="shared" ref="M707:M770" si="11">IF(L707&gt;60,"OLD ",IF(L707&lt;30,"ADOLESCENT","MIDDLE-AGE"))</f>
        <v>MIDDLE-AGE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40</v>
      </c>
      <c r="K710" t="s">
        <v>32</v>
      </c>
      <c r="L710">
        <v>60</v>
      </c>
      <c r="M710" t="str">
        <f t="shared" si="11"/>
        <v>MIDDLE-AGE</v>
      </c>
      <c r="N710" t="s">
        <v>18</v>
      </c>
    </row>
    <row r="711" spans="1:14" x14ac:dyDescent="0.3">
      <c r="A711">
        <v>23712</v>
      </c>
      <c r="B711" t="s">
        <v>37</v>
      </c>
      <c r="C711" t="s">
        <v>38</v>
      </c>
      <c r="D711" s="3">
        <v>70000</v>
      </c>
      <c r="E711">
        <v>2</v>
      </c>
      <c r="F711" t="s">
        <v>13</v>
      </c>
      <c r="G711" t="s">
        <v>28</v>
      </c>
      <c r="H711" t="s">
        <v>15</v>
      </c>
      <c r="I711">
        <v>1</v>
      </c>
      <c r="J711" t="s">
        <v>40</v>
      </c>
      <c r="K711" t="s">
        <v>32</v>
      </c>
      <c r="L711">
        <v>59</v>
      </c>
      <c r="M711" t="str">
        <f t="shared" si="11"/>
        <v>MIDDLE-AGE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40</v>
      </c>
      <c r="K713" t="s">
        <v>32</v>
      </c>
      <c r="L713">
        <v>58</v>
      </c>
      <c r="M713" t="str">
        <f t="shared" si="11"/>
        <v>MIDDLE-AGE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40</v>
      </c>
      <c r="K741" t="s">
        <v>32</v>
      </c>
      <c r="L741">
        <v>55</v>
      </c>
      <c r="M741" t="str">
        <f t="shared" si="11"/>
        <v>MIDDLE-AGE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40</v>
      </c>
      <c r="K746" t="s">
        <v>32</v>
      </c>
      <c r="L746">
        <v>56</v>
      </c>
      <c r="M746" t="str">
        <f t="shared" si="11"/>
        <v>MIDDLE-AGE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40</v>
      </c>
      <c r="K748" t="s">
        <v>32</v>
      </c>
      <c r="L748">
        <v>56</v>
      </c>
      <c r="M748" t="str">
        <f t="shared" si="11"/>
        <v>MIDDLE-AGE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40</v>
      </c>
      <c r="K763" t="s">
        <v>32</v>
      </c>
      <c r="L763">
        <v>59</v>
      </c>
      <c r="M763" t="str">
        <f t="shared" si="11"/>
        <v>MIDDLE-AGE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40</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IF(L771&gt;60,"OLD ",IF(L771&lt;30,"ADOLESCENT","MIDDLE-AGE"))</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40</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40</v>
      </c>
      <c r="K782" t="s">
        <v>32</v>
      </c>
      <c r="L782">
        <v>55</v>
      </c>
      <c r="M782" t="str">
        <f t="shared" si="12"/>
        <v>MIDDLE-AGE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40</v>
      </c>
      <c r="K814" t="s">
        <v>32</v>
      </c>
      <c r="L814">
        <v>61</v>
      </c>
      <c r="M814" t="str">
        <f t="shared" si="12"/>
        <v xml:space="preserve">OLD </v>
      </c>
      <c r="N814" t="s">
        <v>18</v>
      </c>
    </row>
    <row r="815" spans="1:14" x14ac:dyDescent="0.3">
      <c r="A815">
        <v>25899</v>
      </c>
      <c r="B815" t="s">
        <v>36</v>
      </c>
      <c r="C815" t="s">
        <v>38</v>
      </c>
      <c r="D815" s="3">
        <v>70000</v>
      </c>
      <c r="E815">
        <v>2</v>
      </c>
      <c r="F815" t="s">
        <v>27</v>
      </c>
      <c r="G815" t="s">
        <v>21</v>
      </c>
      <c r="H815" t="s">
        <v>15</v>
      </c>
      <c r="I815">
        <v>2</v>
      </c>
      <c r="J815" t="s">
        <v>40</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IF(L835&gt;60,"OLD ",IF(L835&lt;30,"ADOLESCENT","MIDDLE-AGE"))</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40</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40</v>
      </c>
      <c r="K846" t="s">
        <v>32</v>
      </c>
      <c r="L846">
        <v>60</v>
      </c>
      <c r="M846" t="str">
        <f t="shared" si="13"/>
        <v>MIDDLE-AGE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40</v>
      </c>
      <c r="K868" t="s">
        <v>32</v>
      </c>
      <c r="L868">
        <v>55</v>
      </c>
      <c r="M868" t="str">
        <f t="shared" si="13"/>
        <v>MIDDLE-AGE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40</v>
      </c>
      <c r="K870" t="s">
        <v>32</v>
      </c>
      <c r="L870">
        <v>60</v>
      </c>
      <c r="M870" t="str">
        <f t="shared" si="13"/>
        <v>MIDDLE-AGE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40</v>
      </c>
      <c r="K873" t="s">
        <v>32</v>
      </c>
      <c r="L873">
        <v>55</v>
      </c>
      <c r="M873" t="str">
        <f t="shared" si="13"/>
        <v>MIDDLE-AGE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IF(L899&gt;60,"OLD ",IF(L899&lt;30,"ADOLESCENT","MIDDLE-AGE"))</f>
        <v>ADOLESCENT</v>
      </c>
      <c r="N899" t="s">
        <v>18</v>
      </c>
    </row>
    <row r="900" spans="1:14" x14ac:dyDescent="0.3">
      <c r="A900">
        <v>18066</v>
      </c>
      <c r="B900" t="s">
        <v>37</v>
      </c>
      <c r="C900" t="s">
        <v>39</v>
      </c>
      <c r="D900" s="3">
        <v>70000</v>
      </c>
      <c r="E900">
        <v>5</v>
      </c>
      <c r="F900" t="s">
        <v>13</v>
      </c>
      <c r="G900" t="s">
        <v>28</v>
      </c>
      <c r="H900" t="s">
        <v>15</v>
      </c>
      <c r="I900">
        <v>3</v>
      </c>
      <c r="J900" t="s">
        <v>40</v>
      </c>
      <c r="K900" t="s">
        <v>32</v>
      </c>
      <c r="L900">
        <v>60</v>
      </c>
      <c r="M900" t="str">
        <f t="shared" si="14"/>
        <v>MIDDLE-AGE</v>
      </c>
      <c r="N900" t="s">
        <v>15</v>
      </c>
    </row>
    <row r="901" spans="1:14" x14ac:dyDescent="0.3">
      <c r="A901">
        <v>28192</v>
      </c>
      <c r="B901" t="s">
        <v>36</v>
      </c>
      <c r="C901" t="s">
        <v>38</v>
      </c>
      <c r="D901" s="3">
        <v>70000</v>
      </c>
      <c r="E901">
        <v>5</v>
      </c>
      <c r="F901" t="s">
        <v>31</v>
      </c>
      <c r="G901" t="s">
        <v>21</v>
      </c>
      <c r="H901" t="s">
        <v>15</v>
      </c>
      <c r="I901">
        <v>3</v>
      </c>
      <c r="J901" t="s">
        <v>40</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40</v>
      </c>
      <c r="K909" t="s">
        <v>32</v>
      </c>
      <c r="L909">
        <v>63</v>
      </c>
      <c r="M909" t="str">
        <f t="shared" si="14"/>
        <v xml:space="preserve">OLD </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40</v>
      </c>
      <c r="K917" t="s">
        <v>32</v>
      </c>
      <c r="L917">
        <v>64</v>
      </c>
      <c r="M917" t="str">
        <f t="shared" si="14"/>
        <v xml:space="preserve">OLD </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40</v>
      </c>
      <c r="K921" t="s">
        <v>32</v>
      </c>
      <c r="L921">
        <v>61</v>
      </c>
      <c r="M921" t="str">
        <f t="shared" si="14"/>
        <v xml:space="preserve">OLD </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40</v>
      </c>
      <c r="K928" t="s">
        <v>32</v>
      </c>
      <c r="L928">
        <v>57</v>
      </c>
      <c r="M928" t="str">
        <f t="shared" si="14"/>
        <v>MIDDLE-AGE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40</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40</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IF(L963&gt;60,"OLD ",IF(L963&lt;30,"ADOLESCENT","MIDDLE-AGE"))</f>
        <v xml:space="preserve">OLD </v>
      </c>
      <c r="N963" t="s">
        <v>18</v>
      </c>
    </row>
    <row r="964" spans="1:14" x14ac:dyDescent="0.3">
      <c r="A964">
        <v>16813</v>
      </c>
      <c r="B964" t="s">
        <v>36</v>
      </c>
      <c r="C964" t="s">
        <v>39</v>
      </c>
      <c r="D964" s="3">
        <v>60000</v>
      </c>
      <c r="E964">
        <v>2</v>
      </c>
      <c r="F964" t="s">
        <v>19</v>
      </c>
      <c r="G964" t="s">
        <v>21</v>
      </c>
      <c r="H964" t="s">
        <v>15</v>
      </c>
      <c r="I964">
        <v>2</v>
      </c>
      <c r="J964" t="s">
        <v>40</v>
      </c>
      <c r="K964" t="s">
        <v>32</v>
      </c>
      <c r="L964">
        <v>55</v>
      </c>
      <c r="M964" t="str">
        <f t="shared" si="15"/>
        <v>MIDDLE-AGE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39</v>
      </c>
      <c r="D966" s="3">
        <v>70000</v>
      </c>
      <c r="E966">
        <v>4</v>
      </c>
      <c r="F966" t="s">
        <v>19</v>
      </c>
      <c r="G966" t="s">
        <v>21</v>
      </c>
      <c r="H966" t="s">
        <v>15</v>
      </c>
      <c r="I966">
        <v>1</v>
      </c>
      <c r="J966" t="s">
        <v>40</v>
      </c>
      <c r="K966" t="s">
        <v>32</v>
      </c>
      <c r="L966">
        <v>56</v>
      </c>
      <c r="M966" t="str">
        <f t="shared" si="15"/>
        <v>MIDDLE-AGE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40</v>
      </c>
      <c r="K978" t="s">
        <v>32</v>
      </c>
      <c r="L978">
        <v>66</v>
      </c>
      <c r="M978" t="str">
        <f t="shared" si="15"/>
        <v xml:space="preserve">OLD </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40</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40</v>
      </c>
      <c r="K988" t="s">
        <v>32</v>
      </c>
      <c r="L988">
        <v>60</v>
      </c>
      <c r="M988" t="str">
        <f t="shared" si="15"/>
        <v>MIDDLE-AGE</v>
      </c>
      <c r="N988" t="s">
        <v>15</v>
      </c>
    </row>
    <row r="989" spans="1:14" x14ac:dyDescent="0.3">
      <c r="A989">
        <v>28972</v>
      </c>
      <c r="B989" t="s">
        <v>37</v>
      </c>
      <c r="C989" t="s">
        <v>38</v>
      </c>
      <c r="D989" s="3">
        <v>60000</v>
      </c>
      <c r="E989">
        <v>3</v>
      </c>
      <c r="F989" t="s">
        <v>31</v>
      </c>
      <c r="G989" t="s">
        <v>28</v>
      </c>
      <c r="H989" t="s">
        <v>15</v>
      </c>
      <c r="I989">
        <v>2</v>
      </c>
      <c r="J989" t="s">
        <v>40</v>
      </c>
      <c r="K989" t="s">
        <v>32</v>
      </c>
      <c r="L989">
        <v>66</v>
      </c>
      <c r="M989" t="str">
        <f t="shared" si="15"/>
        <v xml:space="preserve">OLD </v>
      </c>
      <c r="N989" t="s">
        <v>18</v>
      </c>
    </row>
    <row r="990" spans="1:14" x14ac:dyDescent="0.3">
      <c r="A990">
        <v>22730</v>
      </c>
      <c r="B990" t="s">
        <v>36</v>
      </c>
      <c r="C990" t="s">
        <v>39</v>
      </c>
      <c r="D990" s="3">
        <v>70000</v>
      </c>
      <c r="E990">
        <v>5</v>
      </c>
      <c r="F990" t="s">
        <v>13</v>
      </c>
      <c r="G990" t="s">
        <v>28</v>
      </c>
      <c r="H990" t="s">
        <v>15</v>
      </c>
      <c r="I990">
        <v>2</v>
      </c>
      <c r="J990" t="s">
        <v>40</v>
      </c>
      <c r="K990" t="s">
        <v>32</v>
      </c>
      <c r="L990">
        <v>63</v>
      </c>
      <c r="M990" t="str">
        <f t="shared" si="15"/>
        <v xml:space="preserve">OLD </v>
      </c>
      <c r="N990" t="s">
        <v>18</v>
      </c>
    </row>
    <row r="991" spans="1:14" x14ac:dyDescent="0.3">
      <c r="A991">
        <v>29134</v>
      </c>
      <c r="B991" t="s">
        <v>36</v>
      </c>
      <c r="C991" t="s">
        <v>39</v>
      </c>
      <c r="D991" s="3">
        <v>60000</v>
      </c>
      <c r="E991">
        <v>4</v>
      </c>
      <c r="F991" t="s">
        <v>13</v>
      </c>
      <c r="G991" t="s">
        <v>14</v>
      </c>
      <c r="H991" t="s">
        <v>18</v>
      </c>
      <c r="I991">
        <v>3</v>
      </c>
      <c r="J991" t="s">
        <v>40</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40</v>
      </c>
      <c r="K1001" t="s">
        <v>32</v>
      </c>
      <c r="L1001">
        <v>53</v>
      </c>
      <c r="M1001" t="str">
        <f t="shared" si="15"/>
        <v>MIDDLE-AGE</v>
      </c>
      <c r="N1001" t="s">
        <v>15</v>
      </c>
    </row>
  </sheetData>
  <autoFilter ref="A1:N1" xr:uid="{3AA01310-76E5-4BE1-B14D-90001743CC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7237-4674-42B7-A8DE-80DF8DFA34DE}">
  <dimension ref="A1:D74"/>
  <sheetViews>
    <sheetView topLeftCell="A53" workbookViewId="0">
      <selection activeCell="P17" sqref="P17"/>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4" spans="1:4" x14ac:dyDescent="0.3">
      <c r="A24" s="4" t="s">
        <v>45</v>
      </c>
      <c r="B24" s="4" t="s">
        <v>44</v>
      </c>
    </row>
    <row r="25" spans="1:4" x14ac:dyDescent="0.3">
      <c r="A25" s="4" t="s">
        <v>41</v>
      </c>
      <c r="B25" t="s">
        <v>18</v>
      </c>
      <c r="C25" t="s">
        <v>15</v>
      </c>
      <c r="D25" t="s">
        <v>42</v>
      </c>
    </row>
    <row r="26" spans="1:4" x14ac:dyDescent="0.3">
      <c r="A26" s="5" t="s">
        <v>16</v>
      </c>
      <c r="B26" s="8">
        <v>166</v>
      </c>
      <c r="C26" s="8">
        <v>200</v>
      </c>
      <c r="D26" s="8">
        <v>366</v>
      </c>
    </row>
    <row r="27" spans="1:4" x14ac:dyDescent="0.3">
      <c r="A27" s="5" t="s">
        <v>26</v>
      </c>
      <c r="B27" s="8">
        <v>92</v>
      </c>
      <c r="C27" s="8">
        <v>77</v>
      </c>
      <c r="D27" s="8">
        <v>169</v>
      </c>
    </row>
    <row r="28" spans="1:4" x14ac:dyDescent="0.3">
      <c r="A28" s="5" t="s">
        <v>22</v>
      </c>
      <c r="B28" s="8">
        <v>67</v>
      </c>
      <c r="C28" s="8">
        <v>95</v>
      </c>
      <c r="D28" s="8">
        <v>162</v>
      </c>
    </row>
    <row r="29" spans="1:4" x14ac:dyDescent="0.3">
      <c r="A29" s="5" t="s">
        <v>23</v>
      </c>
      <c r="B29" s="8">
        <v>116</v>
      </c>
      <c r="C29" s="8">
        <v>76</v>
      </c>
      <c r="D29" s="8">
        <v>192</v>
      </c>
    </row>
    <row r="30" spans="1:4" x14ac:dyDescent="0.3">
      <c r="A30" s="5" t="s">
        <v>40</v>
      </c>
      <c r="B30" s="8">
        <v>78</v>
      </c>
      <c r="C30" s="8">
        <v>33</v>
      </c>
      <c r="D30" s="8">
        <v>111</v>
      </c>
    </row>
    <row r="31" spans="1:4" x14ac:dyDescent="0.3">
      <c r="A31" s="5" t="s">
        <v>42</v>
      </c>
      <c r="B31" s="8">
        <v>519</v>
      </c>
      <c r="C31" s="8">
        <v>481</v>
      </c>
      <c r="D31" s="8">
        <v>1000</v>
      </c>
    </row>
    <row r="47" spans="1:4" x14ac:dyDescent="0.3">
      <c r="A47" s="4" t="s">
        <v>45</v>
      </c>
      <c r="B47" s="4" t="s">
        <v>44</v>
      </c>
    </row>
    <row r="48" spans="1:4" x14ac:dyDescent="0.3">
      <c r="A48" s="4" t="s">
        <v>41</v>
      </c>
      <c r="B48" t="s">
        <v>18</v>
      </c>
      <c r="C48" t="s">
        <v>15</v>
      </c>
      <c r="D48" t="s">
        <v>42</v>
      </c>
    </row>
    <row r="49" spans="1:4" x14ac:dyDescent="0.3">
      <c r="A49" s="5" t="s">
        <v>46</v>
      </c>
      <c r="B49" s="8">
        <v>48</v>
      </c>
      <c r="C49" s="8">
        <v>35</v>
      </c>
      <c r="D49" s="8">
        <v>83</v>
      </c>
    </row>
    <row r="50" spans="1:4" x14ac:dyDescent="0.3">
      <c r="A50" s="5" t="s">
        <v>49</v>
      </c>
      <c r="B50" s="8">
        <v>401</v>
      </c>
      <c r="C50" s="8">
        <v>416</v>
      </c>
      <c r="D50" s="8">
        <v>817</v>
      </c>
    </row>
    <row r="51" spans="1:4" x14ac:dyDescent="0.3">
      <c r="A51" s="5" t="s">
        <v>47</v>
      </c>
      <c r="B51" s="8">
        <v>70</v>
      </c>
      <c r="C51" s="8">
        <v>30</v>
      </c>
      <c r="D51" s="8">
        <v>100</v>
      </c>
    </row>
    <row r="52" spans="1:4" x14ac:dyDescent="0.3">
      <c r="A52" s="5" t="s">
        <v>42</v>
      </c>
      <c r="B52" s="8">
        <v>519</v>
      </c>
      <c r="C52" s="8">
        <v>481</v>
      </c>
      <c r="D52" s="8">
        <v>1000</v>
      </c>
    </row>
    <row r="67" spans="1:4" x14ac:dyDescent="0.3">
      <c r="A67" s="4" t="s">
        <v>45</v>
      </c>
      <c r="B67" s="4" t="s">
        <v>44</v>
      </c>
    </row>
    <row r="68" spans="1:4" x14ac:dyDescent="0.3">
      <c r="A68" s="4" t="s">
        <v>41</v>
      </c>
      <c r="B68" t="s">
        <v>18</v>
      </c>
      <c r="C68" t="s">
        <v>15</v>
      </c>
      <c r="D68" t="s">
        <v>42</v>
      </c>
    </row>
    <row r="69" spans="1:4" x14ac:dyDescent="0.3">
      <c r="A69" s="5" t="s">
        <v>20</v>
      </c>
      <c r="B69" s="8">
        <v>89</v>
      </c>
      <c r="C69" s="8">
        <v>88</v>
      </c>
      <c r="D69" s="8">
        <v>177</v>
      </c>
    </row>
    <row r="70" spans="1:4" x14ac:dyDescent="0.3">
      <c r="A70" s="5" t="s">
        <v>28</v>
      </c>
      <c r="B70" s="8">
        <v>100</v>
      </c>
      <c r="C70" s="8">
        <v>73</v>
      </c>
      <c r="D70" s="8">
        <v>173</v>
      </c>
    </row>
    <row r="71" spans="1:4" x14ac:dyDescent="0.3">
      <c r="A71" s="5" t="s">
        <v>25</v>
      </c>
      <c r="B71" s="8">
        <v>64</v>
      </c>
      <c r="C71" s="8">
        <v>55</v>
      </c>
      <c r="D71" s="8">
        <v>119</v>
      </c>
    </row>
    <row r="72" spans="1:4" x14ac:dyDescent="0.3">
      <c r="A72" s="5" t="s">
        <v>21</v>
      </c>
      <c r="B72" s="8">
        <v>126</v>
      </c>
      <c r="C72" s="8">
        <v>150</v>
      </c>
      <c r="D72" s="8">
        <v>276</v>
      </c>
    </row>
    <row r="73" spans="1:4" x14ac:dyDescent="0.3">
      <c r="A73" s="5" t="s">
        <v>14</v>
      </c>
      <c r="B73" s="8">
        <v>140</v>
      </c>
      <c r="C73" s="8">
        <v>115</v>
      </c>
      <c r="D73" s="8">
        <v>255</v>
      </c>
    </row>
    <row r="74" spans="1:4" x14ac:dyDescent="0.3">
      <c r="A74" s="5" t="s">
        <v>42</v>
      </c>
      <c r="B74" s="8">
        <v>519</v>
      </c>
      <c r="C74" s="8">
        <v>481</v>
      </c>
      <c r="D7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EA6D0-41A3-4862-9B8D-5BA62D67C792}">
  <dimension ref="A1:S3"/>
  <sheetViews>
    <sheetView showGridLines="0" tabSelected="1" workbookViewId="0">
      <selection activeCell="U12" sqref="U12"/>
    </sheetView>
  </sheetViews>
  <sheetFormatPr defaultRowHeight="14.4" x14ac:dyDescent="0.3"/>
  <sheetData>
    <row r="1" spans="1:19" ht="14.4" customHeight="1" x14ac:dyDescent="0.3">
      <c r="A1" s="7" t="s">
        <v>50</v>
      </c>
      <c r="B1" s="7"/>
      <c r="C1" s="7"/>
      <c r="D1" s="7"/>
      <c r="E1" s="7"/>
      <c r="F1" s="7"/>
      <c r="G1" s="7"/>
      <c r="H1" s="7"/>
      <c r="I1" s="7"/>
      <c r="J1" s="7"/>
      <c r="K1" s="7"/>
      <c r="L1" s="7"/>
      <c r="M1" s="7"/>
      <c r="N1" s="7"/>
      <c r="O1" s="7"/>
      <c r="P1" s="7"/>
      <c r="Q1" s="7"/>
      <c r="R1" s="7"/>
      <c r="S1" s="7"/>
    </row>
    <row r="2" spans="1:19" ht="14.4" customHeight="1" x14ac:dyDescent="0.3">
      <c r="A2" s="7"/>
      <c r="B2" s="7"/>
      <c r="C2" s="7"/>
      <c r="D2" s="7"/>
      <c r="E2" s="7"/>
      <c r="F2" s="7"/>
      <c r="G2" s="7"/>
      <c r="H2" s="7"/>
      <c r="I2" s="7"/>
      <c r="J2" s="7"/>
      <c r="K2" s="7"/>
      <c r="L2" s="7"/>
      <c r="M2" s="7"/>
      <c r="N2" s="7"/>
      <c r="O2" s="7"/>
      <c r="P2" s="7"/>
      <c r="Q2" s="7"/>
      <c r="R2" s="7"/>
      <c r="S2" s="7"/>
    </row>
    <row r="3" spans="1:19" ht="14.4" customHeight="1" x14ac:dyDescent="0.3">
      <c r="A3" s="7"/>
      <c r="B3" s="7"/>
      <c r="C3" s="7"/>
      <c r="D3" s="7"/>
      <c r="E3" s="7"/>
      <c r="F3" s="7"/>
      <c r="G3" s="7"/>
      <c r="H3" s="7"/>
      <c r="I3" s="7"/>
      <c r="J3" s="7"/>
      <c r="K3" s="7"/>
      <c r="L3" s="7"/>
      <c r="M3" s="7"/>
      <c r="N3" s="7"/>
      <c r="O3" s="7"/>
      <c r="P3" s="7"/>
      <c r="Q3" s="7"/>
      <c r="R3" s="7"/>
      <c r="S3" s="7"/>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2025-04-15T08:12:50Z</dcterms:modified>
</cp:coreProperties>
</file>