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P carey SEM 1\aaaa\Quarter 2\Business Process Analyti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19" i="1"/>
  <c r="F19" i="1"/>
  <c r="G19" i="1"/>
  <c r="O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<sst xmlns="http://schemas.openxmlformats.org/spreadsheetml/2006/main" count="16" uniqueCount="15">
  <si>
    <t xml:space="preserve">Distance Travel 1 </t>
  </si>
  <si>
    <t>Distance Travel 2</t>
  </si>
  <si>
    <t>Length of body of car(A)</t>
  </si>
  <si>
    <t>Wheel size(B)</t>
  </si>
  <si>
    <t>Weight of the car©</t>
  </si>
  <si>
    <t>Wheel alignment(D)</t>
  </si>
  <si>
    <t>big wheels</t>
  </si>
  <si>
    <t>plates</t>
  </si>
  <si>
    <t>weight</t>
  </si>
  <si>
    <t>helper</t>
  </si>
  <si>
    <t>dur</t>
  </si>
  <si>
    <t>pass'</t>
  </si>
  <si>
    <t>total cost to make a car</t>
  </si>
  <si>
    <t>steering+glass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</si>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</sst>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xVal>
            <c:numRef>
              <c:f>Sheet1!$O$2:$O$17</c:f>
              <c:numCache>
                <c:formatCode>General</c:formatCode>
                <c:ptCount val="16"/>
                <c:pt idx="0">
                  <c:v>10600</c:v>
                </c:pt>
                <c:pt idx="1">
                  <c:v>10600</c:v>
                </c:pt>
                <c:pt idx="2">
                  <c:v>12600</c:v>
                </c:pt>
                <c:pt idx="3">
                  <c:v>12600</c:v>
                </c:pt>
                <c:pt idx="4">
                  <c:v>15400</c:v>
                </c:pt>
                <c:pt idx="5">
                  <c:v>15400</c:v>
                </c:pt>
                <c:pt idx="6">
                  <c:v>17400</c:v>
                </c:pt>
                <c:pt idx="7">
                  <c:v>17400</c:v>
                </c:pt>
                <c:pt idx="8">
                  <c:v>9100</c:v>
                </c:pt>
                <c:pt idx="9">
                  <c:v>9100</c:v>
                </c:pt>
                <c:pt idx="10">
                  <c:v>11100</c:v>
                </c:pt>
                <c:pt idx="11">
                  <c:v>11100</c:v>
                </c:pt>
                <c:pt idx="12">
                  <c:v>13900</c:v>
                </c:pt>
                <c:pt idx="13">
                  <c:v>13900</c:v>
                </c:pt>
                <c:pt idx="14">
                  <c:v>15900</c:v>
                </c:pt>
                <c:pt idx="15">
                  <c:v>15900</c:v>
                </c:pt>
              </c:numCache>
            </c:numRef>
          </c:xVal>
          <c:yVal>
            <c:numRef>
              <c:f>Sheet1!$P$2:$P$17</c:f>
              <c:numCache>
                <c:formatCode>General</c:formatCode>
                <c:ptCount val="16"/>
                <c:pt idx="0">
                  <c:v>38.349999999999994</c:v>
                </c:pt>
                <c:pt idx="1">
                  <c:v>43.4</c:v>
                </c:pt>
                <c:pt idx="2">
                  <c:v>39.75</c:v>
                </c:pt>
                <c:pt idx="3">
                  <c:v>45.75</c:v>
                </c:pt>
                <c:pt idx="4">
                  <c:v>45.3</c:v>
                </c:pt>
                <c:pt idx="5">
                  <c:v>55</c:v>
                </c:pt>
                <c:pt idx="6">
                  <c:v>47.45</c:v>
                </c:pt>
                <c:pt idx="7">
                  <c:v>57.5</c:v>
                </c:pt>
                <c:pt idx="8">
                  <c:v>41.900000000000006</c:v>
                </c:pt>
                <c:pt idx="9">
                  <c:v>47.5</c:v>
                </c:pt>
                <c:pt idx="10">
                  <c:v>48.2</c:v>
                </c:pt>
                <c:pt idx="11">
                  <c:v>49.6</c:v>
                </c:pt>
                <c:pt idx="12">
                  <c:v>54.5</c:v>
                </c:pt>
                <c:pt idx="13">
                  <c:v>61.45</c:v>
                </c:pt>
                <c:pt idx="14">
                  <c:v>51.5</c:v>
                </c:pt>
                <c:pt idx="15">
                  <c:v>65.650000000000006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2048"/>
        <c:axId val="505280872"/>
      </c:scatterChart>
      <c:valAx>
        <c:axId val="5052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0872"/>
        <c:crosses val="autoZero"/>
        <c:crossBetween val="midCat"/>
      </c:valAx>
      <c:valAx>
        <c:axId val="5052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33337</xdr:rowOff>
    </xdr:from>
    <xdr:to>
      <xdr:col>14</xdr:col>
      <xdr:colOff>428625</xdr:colOff>
      <xdr:row>34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E15" sqref="E15"/>
    </sheetView>
  </sheetViews>
  <sheetFormatPr defaultRowHeight="15" x14ac:dyDescent="0.25"/>
  <cols>
    <col min="2" max="2" width="22.5703125" bestFit="1" customWidth="1"/>
    <col min="3" max="3" width="13.42578125" bestFit="1" customWidth="1"/>
    <col min="4" max="4" width="18.28515625" bestFit="1" customWidth="1"/>
    <col min="5" max="5" width="19.28515625" bestFit="1" customWidth="1"/>
    <col min="6" max="6" width="16.42578125" bestFit="1" customWidth="1"/>
    <col min="10" max="10" width="13.7109375" customWidth="1"/>
    <col min="14" max="14" width="11.85546875" bestFit="1" customWidth="1"/>
  </cols>
  <sheetData>
    <row r="1" spans="1:16" x14ac:dyDescent="0.25">
      <c r="B1" t="s">
        <v>2</v>
      </c>
      <c r="C1" t="s">
        <v>3</v>
      </c>
      <c r="D1" t="s">
        <v>4</v>
      </c>
      <c r="E1" t="s">
        <v>5</v>
      </c>
      <c r="F1" t="s">
        <v>0</v>
      </c>
      <c r="G1" t="s">
        <v>1</v>
      </c>
      <c r="H1" t="s">
        <v>14</v>
      </c>
      <c r="J1" t="s">
        <v>6</v>
      </c>
      <c r="K1" t="s">
        <v>7</v>
      </c>
      <c r="L1" t="s">
        <v>8</v>
      </c>
      <c r="M1" t="s">
        <v>9</v>
      </c>
      <c r="N1" t="s">
        <v>13</v>
      </c>
      <c r="O1" t="s">
        <v>12</v>
      </c>
      <c r="P1" t="s">
        <v>14</v>
      </c>
    </row>
    <row r="2" spans="1:16" x14ac:dyDescent="0.25">
      <c r="A2">
        <v>1</v>
      </c>
      <c r="B2">
        <v>-1</v>
      </c>
      <c r="C2">
        <v>-1</v>
      </c>
      <c r="D2">
        <v>-1</v>
      </c>
      <c r="E2">
        <v>-1</v>
      </c>
      <c r="F2" s="1">
        <v>38.299999999999997</v>
      </c>
      <c r="G2" s="1">
        <v>38.4</v>
      </c>
      <c r="H2">
        <f>AVERAGE(F2:G2)</f>
        <v>38.349999999999994</v>
      </c>
      <c r="J2">
        <f>IF(C2=1,2200*4,1000*4)</f>
        <v>4000</v>
      </c>
      <c r="K2">
        <f>IF(B2=1,500,2000)</f>
        <v>2000</v>
      </c>
      <c r="L2">
        <f>IF(D2=1,2000,0)</f>
        <v>0</v>
      </c>
      <c r="M2">
        <v>4000</v>
      </c>
      <c r="N2">
        <v>600</v>
      </c>
      <c r="O2">
        <f>SUM(J2:N2)</f>
        <v>10600</v>
      </c>
      <c r="P2">
        <v>38.349999999999994</v>
      </c>
    </row>
    <row r="3" spans="1:16" x14ac:dyDescent="0.25">
      <c r="A3">
        <v>2</v>
      </c>
      <c r="B3">
        <v>-1</v>
      </c>
      <c r="C3">
        <v>-1</v>
      </c>
      <c r="D3">
        <v>-1</v>
      </c>
      <c r="E3">
        <v>1</v>
      </c>
      <c r="F3" s="1">
        <v>43</v>
      </c>
      <c r="G3" s="1">
        <v>43.8</v>
      </c>
      <c r="H3">
        <f t="shared" ref="H3:H17" si="0">AVERAGE(F3:G3)</f>
        <v>43.4</v>
      </c>
      <c r="J3">
        <f t="shared" ref="J3:J17" si="1">IF(C3=1,2200*4,1000*4)</f>
        <v>4000</v>
      </c>
      <c r="K3">
        <f t="shared" ref="K3:K17" si="2">IF(B3=1,500,2000)</f>
        <v>2000</v>
      </c>
      <c r="L3">
        <f t="shared" ref="L3:L17" si="3">IF(D3=1,2000,0)</f>
        <v>0</v>
      </c>
      <c r="M3">
        <v>4000</v>
      </c>
      <c r="N3">
        <v>600</v>
      </c>
      <c r="O3">
        <f t="shared" ref="O3:O17" si="4">SUM(J3:N3)</f>
        <v>10600</v>
      </c>
      <c r="P3">
        <v>43.4</v>
      </c>
    </row>
    <row r="4" spans="1:16" x14ac:dyDescent="0.25">
      <c r="A4">
        <v>3</v>
      </c>
      <c r="B4">
        <v>-1</v>
      </c>
      <c r="C4">
        <v>-1</v>
      </c>
      <c r="D4">
        <v>1</v>
      </c>
      <c r="E4">
        <v>-1</v>
      </c>
      <c r="F4" s="1">
        <v>39.700000000000003</v>
      </c>
      <c r="G4" s="1">
        <v>39.799999999999997</v>
      </c>
      <c r="H4">
        <f t="shared" si="0"/>
        <v>39.75</v>
      </c>
      <c r="J4">
        <f t="shared" si="1"/>
        <v>4000</v>
      </c>
      <c r="K4">
        <f t="shared" si="2"/>
        <v>2000</v>
      </c>
      <c r="L4">
        <f t="shared" si="3"/>
        <v>2000</v>
      </c>
      <c r="M4">
        <v>4000</v>
      </c>
      <c r="N4">
        <v>600</v>
      </c>
      <c r="O4">
        <f t="shared" si="4"/>
        <v>12600</v>
      </c>
      <c r="P4">
        <v>39.75</v>
      </c>
    </row>
    <row r="5" spans="1:16" x14ac:dyDescent="0.25">
      <c r="A5">
        <v>4</v>
      </c>
      <c r="B5">
        <v>-1</v>
      </c>
      <c r="C5">
        <v>-1</v>
      </c>
      <c r="D5">
        <v>1</v>
      </c>
      <c r="E5">
        <v>1</v>
      </c>
      <c r="F5" s="1">
        <v>46.5</v>
      </c>
      <c r="G5" s="1">
        <v>45</v>
      </c>
      <c r="H5">
        <f t="shared" si="0"/>
        <v>45.75</v>
      </c>
      <c r="J5">
        <f t="shared" si="1"/>
        <v>4000</v>
      </c>
      <c r="K5">
        <f t="shared" si="2"/>
        <v>2000</v>
      </c>
      <c r="L5">
        <f t="shared" si="3"/>
        <v>2000</v>
      </c>
      <c r="M5">
        <v>4000</v>
      </c>
      <c r="N5">
        <v>600</v>
      </c>
      <c r="O5">
        <f t="shared" si="4"/>
        <v>12600</v>
      </c>
      <c r="P5">
        <v>45.75</v>
      </c>
    </row>
    <row r="6" spans="1:16" x14ac:dyDescent="0.25">
      <c r="A6">
        <v>5</v>
      </c>
      <c r="B6">
        <v>-1</v>
      </c>
      <c r="C6" s="1">
        <v>1</v>
      </c>
      <c r="D6">
        <v>-1</v>
      </c>
      <c r="E6">
        <v>-1</v>
      </c>
      <c r="F6" s="1">
        <v>43</v>
      </c>
      <c r="G6" s="1">
        <v>47.6</v>
      </c>
      <c r="H6">
        <f t="shared" si="0"/>
        <v>45.3</v>
      </c>
      <c r="J6">
        <f t="shared" si="1"/>
        <v>8800</v>
      </c>
      <c r="K6">
        <f t="shared" si="2"/>
        <v>2000</v>
      </c>
      <c r="L6">
        <f t="shared" si="3"/>
        <v>0</v>
      </c>
      <c r="M6">
        <v>4000</v>
      </c>
      <c r="N6">
        <v>600</v>
      </c>
      <c r="O6">
        <f t="shared" si="4"/>
        <v>15400</v>
      </c>
      <c r="P6">
        <v>45.3</v>
      </c>
    </row>
    <row r="7" spans="1:16" x14ac:dyDescent="0.25">
      <c r="A7">
        <v>6</v>
      </c>
      <c r="B7">
        <v>-1</v>
      </c>
      <c r="C7" s="1">
        <v>1</v>
      </c>
      <c r="D7">
        <v>-1</v>
      </c>
      <c r="E7">
        <v>1</v>
      </c>
      <c r="F7" s="1">
        <v>58.7</v>
      </c>
      <c r="G7" s="1">
        <v>51.3</v>
      </c>
      <c r="H7">
        <f t="shared" si="0"/>
        <v>55</v>
      </c>
      <c r="J7">
        <f t="shared" si="1"/>
        <v>8800</v>
      </c>
      <c r="K7">
        <f t="shared" si="2"/>
        <v>2000</v>
      </c>
      <c r="L7">
        <f t="shared" si="3"/>
        <v>0</v>
      </c>
      <c r="M7">
        <v>4000</v>
      </c>
      <c r="N7">
        <v>600</v>
      </c>
      <c r="O7">
        <f t="shared" si="4"/>
        <v>15400</v>
      </c>
      <c r="P7">
        <v>55</v>
      </c>
    </row>
    <row r="8" spans="1:16" x14ac:dyDescent="0.25">
      <c r="A8">
        <v>7</v>
      </c>
      <c r="B8">
        <v>-1</v>
      </c>
      <c r="C8" s="1">
        <v>1</v>
      </c>
      <c r="D8" s="1">
        <v>1</v>
      </c>
      <c r="E8">
        <v>-1</v>
      </c>
      <c r="F8" s="1">
        <v>47</v>
      </c>
      <c r="G8" s="1">
        <v>47.9</v>
      </c>
      <c r="H8">
        <f t="shared" si="0"/>
        <v>47.45</v>
      </c>
      <c r="J8">
        <f t="shared" si="1"/>
        <v>8800</v>
      </c>
      <c r="K8">
        <f t="shared" si="2"/>
        <v>2000</v>
      </c>
      <c r="L8">
        <f t="shared" si="3"/>
        <v>2000</v>
      </c>
      <c r="M8">
        <v>4000</v>
      </c>
      <c r="N8">
        <v>600</v>
      </c>
      <c r="O8" s="2">
        <f t="shared" si="4"/>
        <v>17400</v>
      </c>
      <c r="P8">
        <v>47.45</v>
      </c>
    </row>
    <row r="9" spans="1:16" x14ac:dyDescent="0.25">
      <c r="A9">
        <v>8</v>
      </c>
      <c r="B9">
        <v>-1</v>
      </c>
      <c r="C9" s="1">
        <v>1</v>
      </c>
      <c r="D9" s="1">
        <v>1</v>
      </c>
      <c r="E9" s="3">
        <v>1</v>
      </c>
      <c r="F9" s="1">
        <v>55.5</v>
      </c>
      <c r="G9" s="1">
        <v>59.5</v>
      </c>
      <c r="H9">
        <f t="shared" si="0"/>
        <v>57.5</v>
      </c>
      <c r="J9">
        <f t="shared" si="1"/>
        <v>8800</v>
      </c>
      <c r="K9">
        <f t="shared" si="2"/>
        <v>2000</v>
      </c>
      <c r="L9">
        <f t="shared" si="3"/>
        <v>2000</v>
      </c>
      <c r="M9">
        <v>4000</v>
      </c>
      <c r="N9">
        <v>600</v>
      </c>
      <c r="O9" s="2">
        <f t="shared" si="4"/>
        <v>17400</v>
      </c>
      <c r="P9">
        <v>57.5</v>
      </c>
    </row>
    <row r="10" spans="1:16" x14ac:dyDescent="0.25">
      <c r="A10">
        <v>9</v>
      </c>
      <c r="B10">
        <v>1</v>
      </c>
      <c r="C10">
        <v>-1</v>
      </c>
      <c r="D10">
        <v>-1</v>
      </c>
      <c r="E10">
        <v>-1</v>
      </c>
      <c r="F10" s="1">
        <v>43.2</v>
      </c>
      <c r="G10" s="1">
        <v>40.6</v>
      </c>
      <c r="H10">
        <f t="shared" si="0"/>
        <v>41.900000000000006</v>
      </c>
      <c r="J10">
        <f t="shared" si="1"/>
        <v>4000</v>
      </c>
      <c r="K10">
        <f t="shared" si="2"/>
        <v>500</v>
      </c>
      <c r="L10">
        <f t="shared" si="3"/>
        <v>0</v>
      </c>
      <c r="M10">
        <v>4000</v>
      </c>
      <c r="N10">
        <v>600</v>
      </c>
      <c r="O10" s="2">
        <f t="shared" si="4"/>
        <v>9100</v>
      </c>
      <c r="P10">
        <v>41.900000000000006</v>
      </c>
    </row>
    <row r="11" spans="1:16" x14ac:dyDescent="0.25">
      <c r="A11">
        <v>10</v>
      </c>
      <c r="B11">
        <v>1</v>
      </c>
      <c r="C11">
        <v>-1</v>
      </c>
      <c r="D11">
        <v>-1</v>
      </c>
      <c r="E11">
        <v>1</v>
      </c>
      <c r="F11" s="1">
        <v>46</v>
      </c>
      <c r="G11" s="1">
        <v>49</v>
      </c>
      <c r="H11">
        <f t="shared" si="0"/>
        <v>47.5</v>
      </c>
      <c r="J11">
        <f t="shared" si="1"/>
        <v>4000</v>
      </c>
      <c r="K11">
        <f t="shared" si="2"/>
        <v>500</v>
      </c>
      <c r="L11">
        <f t="shared" si="3"/>
        <v>0</v>
      </c>
      <c r="M11">
        <v>4000</v>
      </c>
      <c r="N11">
        <v>600</v>
      </c>
      <c r="O11" s="2">
        <f t="shared" si="4"/>
        <v>9100</v>
      </c>
      <c r="P11">
        <v>47.5</v>
      </c>
    </row>
    <row r="12" spans="1:16" x14ac:dyDescent="0.25">
      <c r="A12">
        <v>11</v>
      </c>
      <c r="B12">
        <v>1</v>
      </c>
      <c r="C12">
        <v>-1</v>
      </c>
      <c r="D12">
        <v>1</v>
      </c>
      <c r="E12">
        <v>-1</v>
      </c>
      <c r="F12" s="1">
        <v>48.2</v>
      </c>
      <c r="G12" s="1">
        <v>48.2</v>
      </c>
      <c r="H12">
        <f t="shared" si="0"/>
        <v>48.2</v>
      </c>
      <c r="J12">
        <f t="shared" si="1"/>
        <v>4000</v>
      </c>
      <c r="K12">
        <f t="shared" si="2"/>
        <v>500</v>
      </c>
      <c r="L12">
        <f t="shared" si="3"/>
        <v>2000</v>
      </c>
      <c r="M12">
        <v>4000</v>
      </c>
      <c r="N12">
        <v>600</v>
      </c>
      <c r="O12">
        <f t="shared" si="4"/>
        <v>11100</v>
      </c>
      <c r="P12">
        <v>48.2</v>
      </c>
    </row>
    <row r="13" spans="1:16" x14ac:dyDescent="0.25">
      <c r="A13">
        <v>12</v>
      </c>
      <c r="B13">
        <v>1</v>
      </c>
      <c r="C13">
        <v>-1</v>
      </c>
      <c r="D13">
        <v>1</v>
      </c>
      <c r="E13">
        <v>1</v>
      </c>
      <c r="F13" s="1">
        <v>49.5</v>
      </c>
      <c r="G13" s="1">
        <v>49.7</v>
      </c>
      <c r="H13">
        <f t="shared" si="0"/>
        <v>49.6</v>
      </c>
      <c r="J13">
        <f t="shared" si="1"/>
        <v>4000</v>
      </c>
      <c r="K13">
        <f t="shared" si="2"/>
        <v>500</v>
      </c>
      <c r="L13">
        <f t="shared" si="3"/>
        <v>2000</v>
      </c>
      <c r="M13">
        <v>4000</v>
      </c>
      <c r="N13">
        <v>600</v>
      </c>
      <c r="O13">
        <f t="shared" si="4"/>
        <v>11100</v>
      </c>
      <c r="P13">
        <v>49.6</v>
      </c>
    </row>
    <row r="14" spans="1:16" x14ac:dyDescent="0.25">
      <c r="A14">
        <v>13</v>
      </c>
      <c r="B14">
        <v>1</v>
      </c>
      <c r="C14">
        <v>1</v>
      </c>
      <c r="D14">
        <v>-1</v>
      </c>
      <c r="E14">
        <v>-1</v>
      </c>
      <c r="F14" s="1">
        <v>55</v>
      </c>
      <c r="G14" s="1">
        <v>54</v>
      </c>
      <c r="H14">
        <f t="shared" si="0"/>
        <v>54.5</v>
      </c>
      <c r="J14">
        <f t="shared" si="1"/>
        <v>8800</v>
      </c>
      <c r="K14">
        <f t="shared" si="2"/>
        <v>500</v>
      </c>
      <c r="L14">
        <f t="shared" si="3"/>
        <v>0</v>
      </c>
      <c r="M14">
        <v>4000</v>
      </c>
      <c r="N14">
        <v>600</v>
      </c>
      <c r="O14">
        <f t="shared" si="4"/>
        <v>13900</v>
      </c>
      <c r="P14">
        <v>54.5</v>
      </c>
    </row>
    <row r="15" spans="1:16" x14ac:dyDescent="0.25">
      <c r="A15">
        <v>14</v>
      </c>
      <c r="B15">
        <v>1</v>
      </c>
      <c r="C15">
        <v>1</v>
      </c>
      <c r="D15">
        <v>-1</v>
      </c>
      <c r="E15">
        <v>1</v>
      </c>
      <c r="F15" s="1">
        <v>59.1</v>
      </c>
      <c r="G15" s="1">
        <v>63.8</v>
      </c>
      <c r="H15">
        <f t="shared" si="0"/>
        <v>61.45</v>
      </c>
      <c r="J15">
        <f t="shared" si="1"/>
        <v>8800</v>
      </c>
      <c r="K15">
        <f t="shared" si="2"/>
        <v>500</v>
      </c>
      <c r="L15">
        <f t="shared" si="3"/>
        <v>0</v>
      </c>
      <c r="M15">
        <v>4000</v>
      </c>
      <c r="N15">
        <v>600</v>
      </c>
      <c r="O15">
        <f t="shared" si="4"/>
        <v>13900</v>
      </c>
      <c r="P15">
        <v>61.45</v>
      </c>
    </row>
    <row r="16" spans="1:16" x14ac:dyDescent="0.25">
      <c r="A16">
        <v>15</v>
      </c>
      <c r="B16">
        <v>1</v>
      </c>
      <c r="C16">
        <v>1</v>
      </c>
      <c r="D16">
        <v>1</v>
      </c>
      <c r="E16">
        <v>-1</v>
      </c>
      <c r="F16" s="1">
        <v>51</v>
      </c>
      <c r="G16" s="1">
        <v>52</v>
      </c>
      <c r="H16">
        <f t="shared" si="0"/>
        <v>51.5</v>
      </c>
      <c r="J16">
        <f t="shared" si="1"/>
        <v>8800</v>
      </c>
      <c r="K16">
        <f t="shared" si="2"/>
        <v>500</v>
      </c>
      <c r="L16">
        <f t="shared" si="3"/>
        <v>2000</v>
      </c>
      <c r="M16">
        <v>4000</v>
      </c>
      <c r="N16">
        <v>600</v>
      </c>
      <c r="O16">
        <f t="shared" si="4"/>
        <v>15900</v>
      </c>
      <c r="P16">
        <v>51.5</v>
      </c>
    </row>
    <row r="17" spans="1:16" x14ac:dyDescent="0.25">
      <c r="A17">
        <v>16</v>
      </c>
      <c r="B17">
        <v>1</v>
      </c>
      <c r="C17">
        <v>1</v>
      </c>
      <c r="D17">
        <v>1</v>
      </c>
      <c r="E17">
        <v>1</v>
      </c>
      <c r="F17" s="1">
        <v>64.2</v>
      </c>
      <c r="G17" s="1">
        <v>67.099999999999994</v>
      </c>
      <c r="H17">
        <f t="shared" si="0"/>
        <v>65.650000000000006</v>
      </c>
      <c r="J17" s="1">
        <f t="shared" si="1"/>
        <v>8800</v>
      </c>
      <c r="K17" s="1">
        <f t="shared" si="2"/>
        <v>500</v>
      </c>
      <c r="L17" s="1">
        <f t="shared" si="3"/>
        <v>2000</v>
      </c>
      <c r="M17" s="1">
        <v>4000</v>
      </c>
      <c r="N17" s="1">
        <v>600</v>
      </c>
      <c r="O17" s="1">
        <f t="shared" si="4"/>
        <v>15900</v>
      </c>
      <c r="P17">
        <v>65.650000000000006</v>
      </c>
    </row>
    <row r="18" spans="1:16" x14ac:dyDescent="0.25">
      <c r="O18">
        <f>MIN(O2:O17)</f>
        <v>9100</v>
      </c>
    </row>
    <row r="19" spans="1:16" x14ac:dyDescent="0.25">
      <c r="F19">
        <f>AVERAGE(F2:G2,F4:G4,F6:G6,F8:G8,F10:G10,F12:G12,F14:G14,F16:G16)</f>
        <v>45.868749999999999</v>
      </c>
      <c r="G19">
        <f>AVERAGE(F3,G3,F5,G5,F7:G7,F9:G9,F11:G11,F13:G13,F15:G15,F17:G17)</f>
        <v>53.231250000000003</v>
      </c>
      <c r="O19">
        <f>MAX(O2:O17)</f>
        <v>17400</v>
      </c>
    </row>
    <row r="20" spans="1:16" x14ac:dyDescent="0.25">
      <c r="F20" t="s">
        <v>11</v>
      </c>
      <c r="G2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2023-11-30T21:21:56Z</dcterms:created>
  <dcterms:modified xsi:type="dcterms:W3CDTF">2023-12-01T02:06:48Z</dcterms:modified>
</cp:coreProperties>
</file>