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2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"/>
  <workbookPr/>
  <bookViews>
    <workbookView xWindow="360" yWindow="30" windowWidth="25755" windowHeight="11595" activeTab="3"/>
  </bookViews>
  <sheets>
    <sheet name="Company A" sheetId="1" r:id="rId1"/>
    <sheet name="Company B" sheetId="2" r:id="rId2"/>
    <sheet name="Guiding Sheet" sheetId="3" r:id="rId3"/>
    <sheet name="Company X" sheetId="4" r:id="rId4"/>
  </sheets>
  <definedNames/>
  <calcPr calcId="15251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0"/>
            <rFont val="Arial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11" authorId="0">
      <text>
        <r>
          <rPr>
            <sz val="10"/>
            <color indexed="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  </r>
      </text>
    </comment>
    <comment ref="C12" authorId="0">
      <text>
        <r>
          <rPr>
            <sz val="10"/>
            <color indexed="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  </r>
      </text>
    </comment>
    <comment ref="C23" authorId="0">
      <text>
        <r>
          <rPr>
            <sz val="10"/>
            <color indexed="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  </r>
      </text>
    </comment>
  </commentList>
</comments>
</file>

<file path=xl/sharedStrings.xml><?xml version="1.0" encoding="utf-8"?>
<sst xmlns="http://schemas.openxmlformats.org/spreadsheetml/2006/main" count="53" uniqueCount="53">
  <si>
    <t>Company A Financial Statement</t>
  </si>
  <si>
    <t>Note:</t>
  </si>
  <si>
    <t>Company A launched it's first mobile handset leasing plans at the start of Year 1</t>
  </si>
  <si>
    <t>S$ Million</t>
  </si>
  <si>
    <t>Year 0</t>
  </si>
  <si>
    <t>Year 1</t>
  </si>
  <si>
    <t>Year 2</t>
  </si>
  <si>
    <t>It aims to make premium handsets more affordable to customers</t>
  </si>
  <si>
    <t>Total</t>
  </si>
  <si>
    <t>Income Statement</t>
  </si>
  <si>
    <t>Operating revenue</t>
  </si>
  <si>
    <t>Operating expenses</t>
  </si>
  <si>
    <t>EBITDA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</si>
  <si>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</si>
  <si>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</si>
  <si>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</si>
  <si>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</si>
  <si>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</si>
  <si>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</si>
  <si>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</si>
  <si>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</si>
  <si>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</si>
  <si>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Company B Financial Statement</t>
  </si>
  <si>
    <t>Company B operates in the same market as Company A, and has not launched leasing plans</t>
  </si>
  <si>
    <t xml:space="preserve"> </t>
  </si>
  <si>
    <t>Guiding Sheet</t>
  </si>
  <si>
    <t>What are the key steps you need to arrive at the answer?</t>
  </si>
  <si>
    <t>You are trying to find the incremental impact of introducing handset leasing. To do this, you need to estimate what happens if you introduce leasing vs do not introduce leasing.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</si>
  <si>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</si>
  <si>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</si>
  <si>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</si>
  <si>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</si>
  <si>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</si>
  <si>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</si>
  <si>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 xml:space="preserve">1a. Net profit </t>
  </si>
  <si>
    <t>Ultimately the most important number, but it is a dependant variable, and hence will need to be calculated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</si>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</sst>
</file>

<file path=xl/styles.xml><?xml version="1.0" encoding="utf-8"?>
<styleSheet xmlns="http://schemas.openxmlformats.org/spreadsheetml/2006/main">
  <numFmts count="1">
    <numFmt numFmtId="164" formatCode="_(&quot;$&quot;* #,##0_);_(&quot;$&quot;* \(#,##0\);_(&quot;$&quot;* &quot;-&quot;??_);_(@_)"/>
  </numFmts>
  <fonts count="37">
    <font>
      <sz val="10.0"/>
      <name val="Arial"/>
      <color rgb="FF000000"/>
    </font>
    <font>
      <b/>
      <sz val="24.0"/>
      <name val="Arial"/>
      <color theme="1"/>
    </font>
    <font>
      <b/>
      <sz val="10.0"/>
      <name val="Arial"/>
      <color rgb="FFFFFFFF"/>
    </font>
    <font>
      <sz val="10.0"/>
      <name val="Arial"/>
      <color rgb="FF000000"/>
    </font>
    <font>
      <sz val="10.0"/>
      <name val="Arial"/>
      <color theme="1"/>
    </font>
    <font>
      <b/>
      <sz val="18.0"/>
      <name val="Arial"/>
      <color rgb="FF000000"/>
    </font>
    <font>
      <b/>
      <sz val="10.0"/>
      <name val="Arial"/>
      <color rgb="FF000000"/>
    </font>
    <font>
      <sz val="14.0"/>
      <name val="Arial"/>
      <color rgb="FF000000"/>
    </font>
    <font>
      <sz val="10.0"/>
      <name val="Arial"/>
      <color rgb="FF152227"/>
    </font>
    <font>
      <sz val="12.0"/>
      <name val="Arial"/>
      <color rgb="FF000000"/>
    </font>
    <font>
      <b/>
      <sz val="10.0"/>
      <name val="Arial"/>
      <color theme="0"/>
    </font>
    <font>
      <b/>
      <sz val="14.0"/>
      <name val="Arial"/>
      <color rgb="FF000000"/>
    </font>
    <font>
      <sz val="12.0"/>
      <name val="Arial"/>
      <color theme="1"/>
    </font>
    <font>
      <b/>
      <u/>
      <sz val="10.0"/>
      <name val="Arial"/>
      <color theme="1"/>
    </font>
    <font>
      <sz val="12.0"/>
      <name val="Roboto"/>
      <color rgb="FF000000"/>
    </font>
    <font>
      <b/>
      <sz val="10.0"/>
      <name val="Arial"/>
      <color theme="1"/>
    </font>
    <font>
      <sz val="11.0"/>
      <name val="Inconsolata"/>
      <color rgb="FF7E3794"/>
    </font>
    <font>
      <u/>
      <sz val="11.0"/>
      <name val="Arial"/>
      <color theme="10"/>
    </font>
    <font>
      <u/>
      <sz val="11.0"/>
      <name val="Arial"/>
      <color theme="11"/>
    </font>
    <font>
      <sz val="11.0"/>
      <name val="Arial"/>
      <color rgb="FFFF0000"/>
    </font>
    <font>
      <sz val="18.0"/>
      <name val="Arial"/>
      <color theme="3"/>
    </font>
    <font>
      <b/>
      <sz val="15.0"/>
      <name val="Arial"/>
      <color theme="3"/>
    </font>
    <font>
      <b/>
      <sz val="13.0"/>
      <name val="Arial"/>
      <color theme="3"/>
    </font>
    <font>
      <b/>
      <sz val="11.0"/>
      <name val="Arial"/>
      <color theme="3"/>
    </font>
    <font>
      <sz val="11.0"/>
      <name val="Arial"/>
      <color rgb="FF3F3F76"/>
    </font>
    <font>
      <b/>
      <sz val="11.0"/>
      <name val="Arial"/>
      <color rgb="FF3F3F3F"/>
    </font>
    <font>
      <b/>
      <sz val="11.0"/>
      <name val="Arial"/>
      <color rgb="FFFA7D00"/>
    </font>
    <font>
      <b/>
      <sz val="11.0"/>
      <name val="Arial"/>
      <color rgb="FFFFFFFF"/>
    </font>
    <font>
      <sz val="11.0"/>
      <name val="Arial"/>
      <color rgb="FFFA7D00"/>
    </font>
    <font>
      <b/>
      <sz val="11.0"/>
      <name val="Arial"/>
      <color theme="1"/>
    </font>
    <font>
      <sz val="11.0"/>
      <name val="Arial"/>
      <color rgb="FF006100"/>
    </font>
    <font>
      <sz val="11.0"/>
      <name val="Arial"/>
      <color rgb="FF9C0006"/>
    </font>
    <font>
      <sz val="11.0"/>
      <name val="Arial"/>
      <color rgb="FF9C6500"/>
    </font>
    <font>
      <sz val="11.0"/>
      <name val="Arial"/>
      <color theme="0"/>
    </font>
    <font>
      <sz val="11.0"/>
      <name val="Arial"/>
      <color theme="1"/>
    </font>
    <font>
      <i/>
      <sz val="11.0"/>
      <name val="Arial"/>
      <color rgb="FF7F7F7F"/>
    </font>
    <font>
      <sz val="10.0"/>
      <name val="Arial_x0000_"/>
      <color rgb="FF000000"/>
    </font>
  </fonts>
  <fills count="41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2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17" fillId="0" borderId="0" applyAlignment="0" applyBorder="0" applyFill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  <xf numFmtId="0" fontId="0" fillId="10" borderId="13" applyAlignment="0" applyFont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  <xf numFmtId="0" fontId="20" fillId="0" borderId="0" applyAlignment="0" applyBorder="0" applyFill="0" applyNumberFormat="0" applyProtection="0">
      <alignment vertical="center"/>
    </xf>
    <xf numFmtId="0" fontId="21" fillId="0" borderId="14" applyAlignment="0" applyFill="0" applyNumberFormat="0" applyProtection="0">
      <alignment vertical="center"/>
    </xf>
    <xf numFmtId="0" fontId="22" fillId="0" borderId="15" applyAlignment="0" applyFill="0" applyNumberFormat="0" applyProtection="0">
      <alignment vertical="center"/>
    </xf>
    <xf numFmtId="0" fontId="23" fillId="0" borderId="16" applyAlignment="0" applyFill="0" applyNumberFormat="0" applyProtection="0">
      <alignment vertical="center"/>
    </xf>
    <xf numFmtId="0" fontId="23" fillId="0" borderId="0" applyAlignment="0" applyBorder="0" applyFill="0" applyNumberFormat="0" applyProtection="0">
      <alignment vertical="center"/>
    </xf>
    <xf numFmtId="0" fontId="24" fillId="11" borderId="17" applyAlignment="0" applyNumberFormat="0" applyProtection="0">
      <alignment vertical="center"/>
    </xf>
    <xf numFmtId="0" fontId="25" fillId="12" borderId="18" applyAlignment="0" applyNumberFormat="0" applyProtection="0">
      <alignment vertical="center"/>
    </xf>
    <xf numFmtId="0" fontId="26" fillId="12" borderId="17" applyAlignment="0" applyNumberFormat="0" applyProtection="0">
      <alignment vertical="center"/>
    </xf>
    <xf numFmtId="0" fontId="27" fillId="13" borderId="19" applyAlignment="0" applyNumberFormat="0" applyProtection="0">
      <alignment vertical="center"/>
    </xf>
    <xf numFmtId="0" fontId="28" fillId="0" borderId="20" applyAlignment="0" applyFill="0" applyNumberFormat="0" applyProtection="0">
      <alignment vertical="center"/>
    </xf>
    <xf numFmtId="0" fontId="29" fillId="0" borderId="21" applyAlignment="0" applyFill="0" applyNumberFormat="0" applyProtection="0">
      <alignment vertical="center"/>
    </xf>
    <xf numFmtId="0" fontId="30" fillId="14" borderId="0" applyAlignment="0" applyBorder="0" applyNumberFormat="0" applyProtection="0">
      <alignment vertical="center"/>
    </xf>
    <xf numFmtId="0" fontId="31" fillId="15" borderId="0" applyAlignment="0" applyBorder="0" applyNumberFormat="0" applyProtection="0">
      <alignment vertical="center"/>
    </xf>
    <xf numFmtId="0" fontId="32" fillId="16" borderId="0" applyAlignment="0" applyBorder="0" applyNumberFormat="0" applyProtection="0">
      <alignment vertical="center"/>
    </xf>
    <xf numFmtId="0" fontId="33" fillId="17" borderId="0" applyAlignment="0" applyBorder="0" applyNumberFormat="0" applyProtection="0">
      <alignment vertical="center"/>
    </xf>
    <xf numFmtId="0" fontId="34" fillId="18" borderId="0" applyAlignment="0" applyBorder="0" applyNumberFormat="0" applyProtection="0">
      <alignment vertical="center"/>
    </xf>
    <xf numFmtId="0" fontId="34" fillId="19" borderId="0" applyAlignment="0" applyBorder="0" applyNumberFormat="0" applyProtection="0">
      <alignment vertical="center"/>
    </xf>
    <xf numFmtId="0" fontId="33" fillId="20" borderId="0" applyAlignment="0" applyBorder="0" applyNumberFormat="0" applyProtection="0">
      <alignment vertical="center"/>
    </xf>
    <xf numFmtId="0" fontId="33" fillId="21" borderId="0" applyAlignment="0" applyBorder="0" applyNumberFormat="0" applyProtection="0">
      <alignment vertical="center"/>
    </xf>
    <xf numFmtId="0" fontId="34" fillId="22" borderId="0" applyAlignment="0" applyBorder="0" applyNumberFormat="0" applyProtection="0">
      <alignment vertical="center"/>
    </xf>
    <xf numFmtId="0" fontId="34" fillId="23" borderId="0" applyAlignment="0" applyBorder="0" applyNumberFormat="0" applyProtection="0">
      <alignment vertical="center"/>
    </xf>
    <xf numFmtId="0" fontId="33" fillId="24" borderId="0" applyAlignment="0" applyBorder="0" applyNumberFormat="0" applyProtection="0">
      <alignment vertical="center"/>
    </xf>
    <xf numFmtId="0" fontId="33" fillId="25" borderId="0" applyAlignment="0" applyBorder="0" applyNumberFormat="0" applyProtection="0">
      <alignment vertical="center"/>
    </xf>
    <xf numFmtId="0" fontId="34" fillId="26" borderId="0" applyAlignment="0" applyBorder="0" applyNumberFormat="0" applyProtection="0">
      <alignment vertical="center"/>
    </xf>
    <xf numFmtId="0" fontId="34" fillId="27" borderId="0" applyAlignment="0" applyBorder="0" applyNumberFormat="0" applyProtection="0">
      <alignment vertical="center"/>
    </xf>
    <xf numFmtId="0" fontId="33" fillId="28" borderId="0" applyAlignment="0" applyBorder="0" applyNumberFormat="0" applyProtection="0">
      <alignment vertical="center"/>
    </xf>
    <xf numFmtId="0" fontId="33" fillId="29" borderId="0" applyAlignment="0" applyBorder="0" applyNumberFormat="0" applyProtection="0">
      <alignment vertical="center"/>
    </xf>
    <xf numFmtId="0" fontId="34" fillId="30" borderId="0" applyAlignment="0" applyBorder="0" applyNumberFormat="0" applyProtection="0">
      <alignment vertical="center"/>
    </xf>
    <xf numFmtId="0" fontId="34" fillId="31" borderId="0" applyAlignment="0" applyBorder="0" applyNumberFormat="0" applyProtection="0">
      <alignment vertical="center"/>
    </xf>
    <xf numFmtId="0" fontId="33" fillId="32" borderId="0" applyAlignment="0" applyBorder="0" applyNumberFormat="0" applyProtection="0">
      <alignment vertical="center"/>
    </xf>
    <xf numFmtId="0" fontId="33" fillId="33" borderId="0" applyAlignment="0" applyBorder="0" applyNumberFormat="0" applyProtection="0">
      <alignment vertical="center"/>
    </xf>
    <xf numFmtId="0" fontId="34" fillId="34" borderId="0" applyAlignment="0" applyBorder="0" applyNumberFormat="0" applyProtection="0">
      <alignment vertical="center"/>
    </xf>
    <xf numFmtId="0" fontId="34" fillId="35" borderId="0" applyAlignment="0" applyBorder="0" applyNumberFormat="0" applyProtection="0">
      <alignment vertical="center"/>
    </xf>
    <xf numFmtId="0" fontId="33" fillId="36" borderId="0" applyAlignment="0" applyBorder="0" applyNumberFormat="0" applyProtection="0">
      <alignment vertical="center"/>
    </xf>
    <xf numFmtId="0" fontId="33" fillId="37" borderId="0" applyAlignment="0" applyBorder="0" applyNumberFormat="0" applyProtection="0">
      <alignment vertical="center"/>
    </xf>
    <xf numFmtId="0" fontId="34" fillId="38" borderId="0" applyAlignment="0" applyBorder="0" applyNumberFormat="0" applyProtection="0">
      <alignment vertical="center"/>
    </xf>
    <xf numFmtId="0" fontId="34" fillId="39" borderId="0" applyAlignment="0" applyBorder="0" applyNumberFormat="0" applyProtection="0">
      <alignment vertical="center"/>
    </xf>
    <xf numFmtId="0" fontId="33" fillId="40" borderId="0" applyAlignment="0" applyBorder="0" applyNumberFormat="0" applyProtection="0">
      <alignment vertical="center"/>
    </xf>
    <xf numFmtId="0" fontId="35" fillId="0" borderId="0" applyAlignment="0" applyBorder="0" applyFill="0" applyNumberFormat="0" applyProtection="0">
      <alignment vertical="center"/>
    </xf>
  </cellStyleXfs>
  <cellXfs count="87">
    <xf numFmtId="0" fontId="0" fillId="0" borderId="0" xfId="0"/>
    <xf numFmtId="0" fontId="4" fillId="0" borderId="0" xfId="0" applyAlignment="1">
      <alignment wrapText="1"/>
    </xf>
    <xf numFmtId="0" fontId="0" fillId="0" borderId="0" xfId="0" applyAlignment="1">
      <alignment vertical="center"/>
    </xf>
    <xf numFmtId="0" fontId="6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8" fillId="0" borderId="0" xfId="0" applyAlignment="1">
      <alignment vertical="center"/>
    </xf>
    <xf numFmtId="3" fontId="10" fillId="4" borderId="1" xfId="0" applyNumberFormat="1" applyFill="1" applyBorder="1" applyAlignment="1">
      <alignment horizontal="center" vertical="center"/>
    </xf>
    <xf numFmtId="0" fontId="12" fillId="0" borderId="0" xfId="0" applyAlignment="1">
      <alignment wrapText="1"/>
    </xf>
    <xf numFmtId="3" fontId="10" fillId="4" borderId="2" xfId="0" applyNumberFormat="1" applyFill="1" applyBorder="1" applyAlignment="1">
      <alignment horizontal="center" vertical="center"/>
    </xf>
    <xf numFmtId="0" fontId="14" fillId="6" borderId="0" xfId="0" applyFill="1" applyAlignment="1">
      <alignment wrapText="1"/>
    </xf>
    <xf numFmtId="0" fontId="0" fillId="5" borderId="3" xfId="0" applyFill="1" applyBorder="1" applyAlignment="1">
      <alignment vertical="center"/>
    </xf>
    <xf numFmtId="164" fontId="0" fillId="5" borderId="2" xfId="0" applyNumberFormat="1" applyFill="1" applyBorder="1" applyAlignment="1">
      <alignment vertical="center"/>
    </xf>
    <xf numFmtId="0" fontId="15" fillId="5" borderId="4" xfId="0" applyFill="1" applyBorder="1" applyAlignment="1">
      <alignment vertical="center"/>
    </xf>
    <xf numFmtId="164" fontId="15" fillId="5" borderId="3" xfId="0" applyNumberFormat="1" applyFill="1" applyBorder="1" applyAlignment="1">
      <alignment vertical="center"/>
    </xf>
    <xf numFmtId="164" fontId="6" fillId="5" borderId="1" xfId="0" applyNumberFormat="1" applyFill="1" applyBorder="1" applyAlignment="1">
      <alignment vertical="center"/>
    </xf>
    <xf numFmtId="0" fontId="3" fillId="0" borderId="0" xfId="0" applyBorder="1"/>
    <xf numFmtId="0" fontId="16" fillId="6" borderId="0" xfId="0" applyFill="1"/>
    <xf numFmtId="164" fontId="15" fillId="5" borderId="5" xfId="0" applyNumberFormat="1" applyFill="1" applyBorder="1" applyAlignment="1">
      <alignment horizontal="right" vertical="center"/>
    </xf>
    <xf numFmtId="164" fontId="15" fillId="5" borderId="6" xfId="0" applyNumberFormat="1" applyFill="1" applyBorder="1" applyAlignment="1">
      <alignment horizontal="right" vertical="center"/>
    </xf>
    <xf numFmtId="164" fontId="15" fillId="5" borderId="5" xfId="0" applyNumberFormat="1" applyFill="1" applyBorder="1" applyAlignment="1">
      <alignment vertical="center"/>
    </xf>
    <xf numFmtId="0" fontId="3" fillId="0" borderId="0" xfId="0"/>
    <xf numFmtId="0" fontId="6" fillId="5" borderId="7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11" fillId="7" borderId="0" xfId="0" applyFill="1" applyAlignment="1">
      <alignment vertical="center"/>
    </xf>
    <xf numFmtId="1" fontId="10" fillId="4" borderId="1" xfId="0" applyNumberFormat="1" applyFill="1" applyBorder="1" applyAlignment="1">
      <alignment horizontal="center" vertical="center"/>
    </xf>
    <xf numFmtId="1" fontId="10" fillId="8" borderId="1" xfId="0" applyNumberFormat="1" applyFill="1" applyBorder="1" applyAlignment="1">
      <alignment horizontal="center" vertical="center"/>
    </xf>
    <xf numFmtId="1" fontId="10" fillId="4" borderId="2" xfId="0" applyNumberFormat="1" applyFill="1" applyBorder="1" applyAlignment="1">
      <alignment horizontal="center" vertical="center"/>
    </xf>
    <xf numFmtId="1" fontId="10" fillId="8" borderId="2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vertical="center"/>
    </xf>
    <xf numFmtId="164" fontId="0" fillId="7" borderId="2" xfId="0" applyNumberFormat="1" applyFill="1" applyBorder="1" applyAlignment="1">
      <alignment vertical="center"/>
    </xf>
    <xf numFmtId="0" fontId="15" fillId="5" borderId="10" xfId="0" applyFill="1" applyBorder="1" applyAlignment="1">
      <alignment vertical="center"/>
    </xf>
    <xf numFmtId="164" fontId="0" fillId="5" borderId="2" xfId="0" applyNumberFormat="1" applyFill="1" applyBorder="1" applyAlignment="1">
      <alignment horizontal="right" vertical="center"/>
    </xf>
    <xf numFmtId="164" fontId="15" fillId="5" borderId="11" xfId="0" applyNumberFormat="1" applyFill="1" applyBorder="1" applyAlignment="1">
      <alignment horizontal="right" vertical="center"/>
    </xf>
    <xf numFmtId="164" fontId="15" fillId="5" borderId="12" xfId="0" applyNumberFormat="1" applyFill="1" applyBorder="1" applyAlignment="1">
      <alignment horizontal="right" vertical="center"/>
    </xf>
    <xf numFmtId="0" fontId="6" fillId="5" borderId="2" xfId="0" applyFill="1" applyBorder="1" applyAlignment="1">
      <alignment vertical="center"/>
    </xf>
    <xf numFmtId="3" fontId="0" fillId="5" borderId="5" xfId="0" applyNumberFormat="1" applyFill="1" applyBorder="1" applyAlignment="1">
      <alignment vertical="center"/>
    </xf>
    <xf numFmtId="0" fontId="11" fillId="9" borderId="0" xfId="0" applyFill="1" applyAlignment="1">
      <alignment vertical="center"/>
    </xf>
    <xf numFmtId="0" fontId="4" fillId="0" borderId="0" xfId="0" applyAlignment="1">
      <alignment vertical="center"/>
    </xf>
    <xf numFmtId="0" fontId="13" fillId="5" borderId="0" xfId="0" applyFill="1" applyBorder="1" applyAlignment="1">
      <alignment vertical="center"/>
    </xf>
    <xf numFmtId="164" fontId="4" fillId="5" borderId="11" xfId="0" applyNumberFormat="1" applyFill="1" applyBorder="1" applyAlignment="1">
      <alignment vertical="center"/>
    </xf>
    <xf numFmtId="0" fontId="4" fillId="5" borderId="0" xfId="0" applyFill="1" applyBorder="1" applyAlignment="1">
      <alignment vertical="center"/>
    </xf>
    <xf numFmtId="0" fontId="4" fillId="5" borderId="3" xfId="0" applyFill="1" applyBorder="1" applyAlignment="1">
      <alignment vertical="center"/>
    </xf>
    <xf numFmtId="164" fontId="4" fillId="5" borderId="2" xfId="0" applyNumberFormat="1" applyFill="1" applyBorder="1" applyAlignment="1">
      <alignment vertical="center"/>
    </xf>
    <xf numFmtId="0" fontId="15" fillId="5" borderId="0" xfId="0" applyFill="1" applyBorder="1" applyAlignment="1">
      <alignment vertical="center"/>
    </xf>
    <xf numFmtId="164" fontId="15" fillId="5" borderId="11" xfId="0" applyNumberFormat="1" applyFill="1" applyBorder="1" applyAlignment="1">
      <alignment vertical="center"/>
    </xf>
    <xf numFmtId="0" fontId="4" fillId="5" borderId="4" xfId="0" applyFill="1" applyBorder="1" applyAlignment="1">
      <alignment vertical="center"/>
    </xf>
    <xf numFmtId="164" fontId="4" fillId="5" borderId="4" xfId="0" applyNumberFormat="1" applyFill="1" applyBorder="1" applyAlignment="1">
      <alignment vertical="center"/>
    </xf>
    <xf numFmtId="0" fontId="13" fillId="5" borderId="9" xfId="0" applyFill="1" applyBorder="1" applyAlignment="1">
      <alignment horizontal="left" vertical="center"/>
    </xf>
    <xf numFmtId="164" fontId="15" fillId="5" borderId="0" xfId="0" applyNumberFormat="1" applyFill="1" applyBorder="1" applyAlignment="1">
      <alignment vertical="center"/>
    </xf>
    <xf numFmtId="0" fontId="6" fillId="5" borderId="9" xfId="0" applyFill="1" applyBorder="1" applyAlignment="1">
      <alignment vertical="center"/>
    </xf>
    <xf numFmtId="0" fontId="4" fillId="5" borderId="11" xfId="0" applyFill="1" applyBorder="1" applyAlignment="1">
      <alignment vertical="center"/>
    </xf>
    <xf numFmtId="164" fontId="4" fillId="5" borderId="12" xfId="0" applyNumberFormat="1" applyFill="1" applyBorder="1" applyAlignment="1">
      <alignment vertical="center"/>
    </xf>
    <xf numFmtId="0" fontId="6" fillId="5" borderId="12" xfId="0" applyFill="1" applyBorder="1" applyAlignment="1">
      <alignment vertical="center"/>
    </xf>
    <xf numFmtId="0" fontId="15" fillId="5" borderId="9" xfId="0" applyFill="1" applyBorder="1" applyAlignment="1">
      <alignment vertical="center"/>
    </xf>
    <xf numFmtId="164" fontId="15" fillId="5" borderId="12" xfId="0" applyNumberFormat="1" applyFill="1" applyBorder="1" applyAlignment="1">
      <alignment vertical="center"/>
    </xf>
    <xf numFmtId="3" fontId="4" fillId="5" borderId="0" xfId="0" applyNumberFormat="1" applyFill="1" applyBorder="1" applyAlignment="1">
      <alignment vertical="center"/>
    </xf>
    <xf numFmtId="3" fontId="4" fillId="5" borderId="5" xfId="0" applyNumberFormat="1" applyFill="1" applyBorder="1" applyAlignment="1">
      <alignment vertical="center"/>
    </xf>
    <xf numFmtId="0" fontId="6" fillId="6" borderId="5" xfId="0" applyFill="1" applyBorder="1"/>
    <xf numFmtId="3" fontId="4" fillId="0" borderId="0" xfId="0" applyNumberFormat="1" applyAlignment="1">
      <alignment vertical="center"/>
    </xf>
    <xf numFmtId="0" fontId="4" fillId="5" borderId="12" xfId="0" applyFill="1" applyBorder="1" applyAlignment="1">
      <alignment vertical="center"/>
    </xf>
    <xf numFmtId="164" fontId="4" fillId="5" borderId="2" xfId="0" applyNumberFormat="1" applyFill="1" applyBorder="1" applyAlignment="1">
      <alignment horizontal="right" vertical="center"/>
    </xf>
    <xf numFmtId="0" fontId="13" fillId="5" borderId="9" xfId="0" applyFill="1" applyBorder="1" applyAlignment="1">
      <alignment vertical="center"/>
    </xf>
    <xf numFmtId="0" fontId="4" fillId="5" borderId="9" xfId="0" applyFill="1" applyBorder="1" applyAlignment="1">
      <alignment vertical="center"/>
    </xf>
    <xf numFmtId="0" fontId="4" fillId="5" borderId="8" xfId="0" applyFill="1" applyBorder="1" applyAlignment="1">
      <alignment vertical="center"/>
    </xf>
    <xf numFmtId="164" fontId="4" fillId="7" borderId="11" xfId="0" applyNumberFormat="1" applyFill="1" applyBorder="1" applyAlignment="1">
      <alignment vertical="center"/>
    </xf>
    <xf numFmtId="164" fontId="0" fillId="7" borderId="11" xfId="0" applyNumberFormat="1" applyFill="1" applyBorder="1" applyAlignment="1">
      <alignment vertical="center"/>
    </xf>
    <xf numFmtId="0" fontId="4" fillId="5" borderId="10" xfId="0" applyFill="1" applyBorder="1" applyAlignment="1">
      <alignment vertical="center"/>
    </xf>
    <xf numFmtId="164" fontId="6" fillId="5" borderId="11" xfId="0" applyNumberFormat="1" applyFill="1" applyBorder="1" applyAlignment="1">
      <alignment vertical="center"/>
    </xf>
    <xf numFmtId="164" fontId="6" fillId="7" borderId="11" xfId="0" applyNumberFormat="1" applyFill="1" applyBorder="1" applyAlignment="1">
      <alignment vertical="center"/>
    </xf>
    <xf numFmtId="164" fontId="15" fillId="7" borderId="11" xfId="0" applyNumberFormat="1" applyFill="1" applyBorder="1" applyAlignment="1">
      <alignment vertical="center"/>
    </xf>
    <xf numFmtId="164" fontId="4" fillId="7" borderId="2" xfId="0" applyNumberFormat="1" applyFill="1" applyBorder="1" applyAlignment="1">
      <alignment horizontal="right" vertical="center"/>
    </xf>
    <xf numFmtId="0" fontId="6" fillId="5" borderId="11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1" fontId="4" fillId="5" borderId="0" xfId="0" applyNumberFormat="1" applyFill="1" applyBorder="1" applyAlignment="1">
      <alignment vertical="center"/>
    </xf>
    <xf numFmtId="3" fontId="4" fillId="7" borderId="5" xfId="0" applyNumberFormat="1" applyFill="1" applyBorder="1" applyAlignment="1">
      <alignment vertical="center"/>
    </xf>
    <xf numFmtId="1" fontId="4" fillId="0" borderId="0" xfId="0" applyNumberFormat="1" applyAlignment="1">
      <alignment vertical="center"/>
    </xf>
    <xf numFmtId="0" fontId="2" fillId="3" borderId="3" xfId="0" applyFill="1" applyBorder="1" applyAlignment="1">
      <alignment horizontal="left" vertical="center"/>
    </xf>
    <xf numFmtId="0" fontId="10" fillId="4" borderId="10" xfId="0" applyFill="1" applyBorder="1" applyAlignment="1">
      <alignment vertical="center"/>
    </xf>
    <xf numFmtId="0" fontId="11" fillId="0" borderId="0" xfId="0" applyAlignment="1">
      <alignment vertical="center" wrapText="1"/>
    </xf>
    <xf numFmtId="0" fontId="9" fillId="0" borderId="0" xfId="0" applyAlignment="1">
      <alignment vertical="center" wrapText="1"/>
    </xf>
    <xf numFmtId="0" fontId="1" fillId="2" borderId="0" xfId="0" applyFill="1" applyAlignment="1">
      <alignment wrapText="1"/>
    </xf>
    <xf numFmtId="0" fontId="5" fillId="0" borderId="0" xfId="0" applyAlignment="1">
      <alignment vertical="center" wrapText="1"/>
    </xf>
    <xf numFmtId="0" fontId="7" fillId="0" borderId="0" xfId="0" applyAlignment="1">
      <alignment vertical="center" wrapText="1"/>
    </xf>
    <xf numFmtId="0" fontId="3" fillId="0" borderId="3" xfId="0" applyBorder="1" applyAlignment="1"/>
    <xf numFmtId="0" fontId="3" fillId="0" borderId="8" xfId="0" applyBorder="1" applyAlignment="1"/>
    <xf numFmtId="0" fontId="0" fillId="0" borderId="0" xfId="0" applyAlignment="1"/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 [0]" xfId="4" builtinId="6"/>
    <cellStyle name="Currency" xfId="2" builtinId="4"/>
    <cellStyle name="Currency [0]" xfId="5" builtinId="7"/>
    <cellStyle name="Explanatory Text" xfId="48" builtinId="53"/>
    <cellStyle name="Followed Hyperlink" xfId="7" builtinId="9" hidden="1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 hidden="1"/>
    <cellStyle name="Input" xfId="15" builtinId="20"/>
    <cellStyle name="Linked Cell" xfId="19" builtinId="24"/>
    <cellStyle name="Neutral" xfId="23" builtinId="28"/>
    <cellStyle name="Normal" xfId="0" builtinId="0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theme" Target="theme/theme1.xml"></Relationship><Relationship Id="rId6" Type="http://schemas.openxmlformats.org/officeDocument/2006/relationships/styles" Target="styles.xml"></Relationship><Relationship Id="rId7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72"/>
  <sheetViews>
    <sheetView workbookViewId="0">
      <selection activeCell="D9" sqref="D9"/>
    </sheetView>
  </sheetViews>
  <sheetFormatPr defaultColWidth="14.42578125" defaultRowHeight="15.000000" customHeight="1"/>
  <cols>
    <col min="1" max="1" width="38.86214338" customWidth="1" outlineLevel="0"/>
    <col min="2" max="4" width="14.86214243" customWidth="1" outlineLevel="0"/>
    <col min="5" max="26" width="10.71928583" customWidth="1" outlineLevel="0"/>
  </cols>
  <sheetData>
    <row r="1" spans="1:26" ht="12.750000" customHeight="1">
      <c r="A1" s="77" t="s">
        <v>0</v>
      </c>
      <c r="B1" s="84"/>
      <c r="C1" s="84"/>
      <c r="D1" s="84"/>
      <c r="E1" s="2"/>
      <c r="F1" s="3" t="s">
        <v>1</v>
      </c>
      <c r="G1" s="6" t="s">
        <v>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0000" customHeight="1">
      <c r="A2" s="78" t="s">
        <v>3</v>
      </c>
      <c r="B2" s="7" t="s">
        <v>4</v>
      </c>
      <c r="C2" s="7" t="s">
        <v>5</v>
      </c>
      <c r="D2" s="7" t="s">
        <v>6</v>
      </c>
      <c r="E2" s="38"/>
      <c r="F2" s="2"/>
      <c r="G2" s="2" t="s">
        <v>7</v>
      </c>
      <c r="H2" s="2"/>
      <c r="I2" s="2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2.750000" customHeight="1">
      <c r="A3" s="85"/>
      <c r="B3" s="9" t="s">
        <v>8</v>
      </c>
      <c r="C3" s="9" t="s">
        <v>8</v>
      </c>
      <c r="D3" s="9" t="s">
        <v>8</v>
      </c>
      <c r="E3" s="38"/>
      <c r="F3" s="2"/>
      <c r="G3" s="2"/>
      <c r="H3" s="2"/>
      <c r="I3" s="2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2.750000" customHeight="1">
      <c r="A4" s="39" t="s">
        <v>9</v>
      </c>
      <c r="B4" s="40"/>
      <c r="C4" s="40"/>
      <c r="D4" s="40"/>
      <c r="E4" s="38"/>
      <c r="F4" s="2"/>
      <c r="H4" s="2"/>
      <c r="I4" s="2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.750000" customHeight="1">
      <c r="A5" s="41" t="s">
        <v>10</v>
      </c>
      <c r="B5" s="40">
        <f>B16</f>
        <v>8537</v>
      </c>
      <c r="C5" s="40">
        <f>C16</f>
        <v>9233</v>
      </c>
      <c r="D5" s="40">
        <f>D16</f>
        <v>9670</v>
      </c>
      <c r="E5" s="38"/>
      <c r="F5" s="2"/>
      <c r="H5" s="2"/>
      <c r="I5" s="2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2.750000" customHeight="1">
      <c r="A6" s="42" t="s">
        <v>11</v>
      </c>
      <c r="B6" s="43">
        <f>-B18</f>
        <v>-6183.95</v>
      </c>
      <c r="C6" s="43">
        <f>-C18</f>
        <v>-6269.55</v>
      </c>
      <c r="D6" s="43">
        <f>-D18</f>
        <v>-6415.5</v>
      </c>
      <c r="E6" s="38"/>
      <c r="F6" s="2"/>
      <c r="H6" s="2"/>
      <c r="I6" s="2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2.750000" customHeight="1">
      <c r="A7" s="44" t="s">
        <v>12</v>
      </c>
      <c r="B7" s="45">
        <f>SUM(B5:B6)</f>
        <v>2353.05</v>
      </c>
      <c r="C7" s="45">
        <f>SUM(C5:C6)</f>
        <v>2963.45</v>
      </c>
      <c r="D7" s="45">
        <f>SUM(D5:D6)</f>
        <v>3254.5</v>
      </c>
      <c r="E7" s="2"/>
      <c r="F7" s="2"/>
      <c r="G7" s="2"/>
      <c r="H7" s="2"/>
      <c r="I7" s="2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.750000" customHeight="1">
      <c r="A8" s="41" t="s">
        <v>13</v>
      </c>
      <c r="B8" s="40">
        <v>-130</v>
      </c>
      <c r="C8" s="40">
        <v>-143</v>
      </c>
      <c r="D8" s="40">
        <v>-148</v>
      </c>
      <c r="E8" s="38"/>
      <c r="F8" s="2"/>
      <c r="G8" s="2"/>
      <c r="H8" s="2"/>
      <c r="I8" s="2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0000" customHeight="1">
      <c r="A9" s="41" t="s">
        <v>14</v>
      </c>
      <c r="B9" s="40">
        <f>-0.267*B10</f>
        <v>198.381</v>
      </c>
      <c r="C9" s="40">
        <f>-0.267*C10</f>
        <v>201.051</v>
      </c>
      <c r="D9" s="40">
        <f>-0.267*D10</f>
        <v>202.653</v>
      </c>
      <c r="E9" s="38"/>
      <c r="F9" s="2"/>
      <c r="G9" s="2"/>
      <c r="H9" s="2"/>
      <c r="I9" s="2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0000" customHeight="1">
      <c r="A10" s="11" t="s">
        <v>15</v>
      </c>
      <c r="B10" s="12">
        <v>-743</v>
      </c>
      <c r="C10" s="12">
        <v>-753</v>
      </c>
      <c r="D10" s="12">
        <v>-759</v>
      </c>
      <c r="E10" s="38"/>
      <c r="F10" s="2"/>
      <c r="G10" s="2"/>
      <c r="H10" s="2"/>
      <c r="I10" s="2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2.750000" customHeight="1">
      <c r="A11" s="13" t="s">
        <v>16</v>
      </c>
      <c r="B11" s="45">
        <f>SUM(B7:B10)</f>
        <v>1678.431</v>
      </c>
      <c r="C11" s="45">
        <f>SUM(C7:C10)</f>
        <v>2268.501</v>
      </c>
      <c r="D11" s="45">
        <f>SUM(D7:D10)</f>
        <v>2550.153</v>
      </c>
      <c r="E11" s="2"/>
      <c r="F11" s="2"/>
      <c r="G11" s="2"/>
      <c r="H11" s="2"/>
      <c r="I11" s="2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0000" customHeight="1">
      <c r="A12" s="46"/>
      <c r="B12" s="47"/>
      <c r="C12" s="47"/>
      <c r="D12" s="47"/>
      <c r="E12" s="2"/>
      <c r="F12" s="2"/>
      <c r="G12" s="2"/>
      <c r="H12" s="2"/>
      <c r="I12" s="2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.750000" customHeight="1">
      <c r="A13" s="48" t="s">
        <v>17</v>
      </c>
      <c r="B13" s="49"/>
      <c r="C13" s="49"/>
      <c r="D13" s="49"/>
      <c r="E13" s="2"/>
      <c r="F13" s="2"/>
      <c r="G13" s="2"/>
      <c r="H13" s="2"/>
      <c r="I13" s="2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2.750000" customHeight="1">
      <c r="A14" s="50" t="s">
        <v>18</v>
      </c>
      <c r="B14" s="15">
        <v>2812</v>
      </c>
      <c r="C14" s="15">
        <v>3375</v>
      </c>
      <c r="D14" s="15">
        <v>3690</v>
      </c>
      <c r="E14" s="16"/>
      <c r="F14" s="2"/>
      <c r="G14" s="2"/>
      <c r="H14" s="17"/>
      <c r="I14" s="17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.750000" customHeight="1">
      <c r="A15" s="51" t="s">
        <v>19</v>
      </c>
      <c r="B15" s="43">
        <v>5725</v>
      </c>
      <c r="C15" s="43">
        <v>5858</v>
      </c>
      <c r="D15" s="52">
        <v>5980</v>
      </c>
      <c r="E15" s="16"/>
      <c r="F15" s="2"/>
      <c r="G15" s="2"/>
      <c r="H15" s="2"/>
      <c r="I15" s="2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0000" customHeight="1">
      <c r="A16" s="53" t="s">
        <v>10</v>
      </c>
      <c r="B16" s="20">
        <f>SUM(B14:B15)</f>
        <v>8537</v>
      </c>
      <c r="C16" s="20">
        <f>SUM(C14:C15)</f>
        <v>9233</v>
      </c>
      <c r="D16" s="20">
        <f>SUM(D14:D15)</f>
        <v>9670</v>
      </c>
      <c r="E16" s="21"/>
      <c r="F16" s="2"/>
      <c r="G16" s="2"/>
      <c r="H16" s="2"/>
      <c r="I16" s="2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.750000" customHeight="1">
      <c r="A17" s="54"/>
      <c r="B17" s="45"/>
      <c r="C17" s="55"/>
      <c r="D17" s="55"/>
      <c r="E17" s="21"/>
      <c r="F17" s="2"/>
      <c r="G17" s="2"/>
      <c r="H17" s="2"/>
      <c r="I17" s="2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2.750000" customHeight="1">
      <c r="A18" s="22" t="s">
        <v>11</v>
      </c>
      <c r="B18" s="20">
        <v>6183.95</v>
      </c>
      <c r="C18" s="20">
        <v>6269.55</v>
      </c>
      <c r="D18" s="20">
        <v>6415.5</v>
      </c>
      <c r="E18" s="16"/>
      <c r="F18" s="2"/>
      <c r="G18" s="2"/>
      <c r="H18" s="2"/>
      <c r="I18" s="2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2.750000" customHeight="1">
      <c r="A19" s="41"/>
      <c r="B19" s="56"/>
      <c r="C19" s="56"/>
      <c r="D19" s="56"/>
      <c r="E19" s="2"/>
      <c r="F19" s="2"/>
      <c r="G19" s="2"/>
      <c r="H19" s="2"/>
      <c r="I19" s="2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2.750000" customHeight="1">
      <c r="A20" s="23" t="s">
        <v>20</v>
      </c>
      <c r="B20" s="57">
        <v>4085</v>
      </c>
      <c r="C20" s="57">
        <v>4195</v>
      </c>
      <c r="D20" s="57">
        <v>4409</v>
      </c>
      <c r="E20" s="2"/>
      <c r="F20" s="2"/>
      <c r="G20" s="2"/>
      <c r="H20" s="2"/>
      <c r="I20" s="2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2.750000" customHeight="1">
      <c r="A21" s="58" t="s">
        <v>21</v>
      </c>
      <c r="B21" s="57">
        <f>B14*1000/B20/12</f>
        <v>57.3643410852713</v>
      </c>
      <c r="C21" s="57">
        <f>C14*1000/C20/12</f>
        <v>67.0441001191895</v>
      </c>
      <c r="D21" s="57">
        <f>D14*1000/D20/12</f>
        <v>69.743706055795</v>
      </c>
      <c r="E21" s="2"/>
      <c r="F21" s="2"/>
      <c r="G21" s="2"/>
      <c r="H21" s="2"/>
      <c r="I21" s="2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0000" customHeight="1">
      <c r="A22" s="38"/>
      <c r="B22" s="59"/>
      <c r="C22" s="59"/>
      <c r="D22" s="59"/>
      <c r="E22" s="2"/>
      <c r="F22" s="2"/>
      <c r="G22" s="2"/>
      <c r="H22" s="2"/>
      <c r="I22" s="2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0000" customHeight="1">
      <c r="B23" s="59"/>
      <c r="C23" s="59"/>
      <c r="D23" s="59"/>
      <c r="E23" s="38"/>
      <c r="F23" s="38"/>
      <c r="G23" s="38"/>
      <c r="H23" s="38"/>
      <c r="I23" s="2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0000" customHeight="1">
      <c r="A24" s="59"/>
      <c r="B24" s="59"/>
      <c r="C24" s="59"/>
      <c r="D24" s="59"/>
      <c r="E24" s="38"/>
      <c r="F24" s="38"/>
      <c r="G24" s="38"/>
      <c r="H24" s="38"/>
      <c r="I24" s="2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0000" customHeight="1">
      <c r="A25" s="38"/>
      <c r="B25" s="59"/>
      <c r="C25" s="59"/>
      <c r="D25" s="59"/>
      <c r="E25" s="38"/>
      <c r="F25" s="38"/>
      <c r="G25" s="38"/>
      <c r="H25" s="38"/>
      <c r="I25" s="2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2.750000" customHeight="1">
      <c r="A26" s="38"/>
      <c r="B26" s="59"/>
      <c r="C26" s="59"/>
      <c r="D26" s="59"/>
      <c r="E26" s="38"/>
      <c r="F26" s="38"/>
      <c r="G26" s="38"/>
      <c r="H26" s="38"/>
      <c r="I26" s="2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0000" customHeight="1">
      <c r="A27" s="38"/>
      <c r="B27" s="59"/>
      <c r="C27" s="59"/>
      <c r="D27" s="59"/>
      <c r="E27" s="38"/>
      <c r="F27" s="38"/>
      <c r="G27" s="38"/>
      <c r="H27" s="38"/>
      <c r="I27" s="2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0000" customHeight="1">
      <c r="A28" s="38"/>
      <c r="B28" s="59"/>
      <c r="C28" s="59"/>
      <c r="D28" s="59"/>
      <c r="E28" s="38"/>
      <c r="F28" s="38"/>
      <c r="G28" s="38"/>
      <c r="H28" s="38"/>
      <c r="I28" s="2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0000" customHeight="1">
      <c r="A29" s="38"/>
      <c r="B29" s="59"/>
      <c r="C29" s="59"/>
      <c r="D29" s="59"/>
      <c r="E29" s="38"/>
      <c r="F29" s="38"/>
      <c r="G29" s="38"/>
      <c r="H29" s="38"/>
      <c r="I29" s="2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0000" customHeight="1">
      <c r="A30" s="38"/>
      <c r="B30" s="59"/>
      <c r="C30" s="59"/>
      <c r="D30" s="59"/>
      <c r="E30" s="38"/>
      <c r="F30" s="38"/>
      <c r="G30" s="38"/>
      <c r="H30" s="38"/>
      <c r="I30" s="2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0000" customHeight="1">
      <c r="A31" s="38"/>
      <c r="B31" s="59"/>
      <c r="C31" s="59"/>
      <c r="D31" s="59"/>
      <c r="E31" s="38"/>
      <c r="F31" s="38"/>
      <c r="G31" s="38"/>
      <c r="H31" s="38"/>
      <c r="I31" s="2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0000" customHeight="1">
      <c r="A32" s="38"/>
      <c r="B32" s="59"/>
      <c r="C32" s="59"/>
      <c r="D32" s="59"/>
      <c r="E32" s="38"/>
      <c r="F32" s="38"/>
      <c r="G32" s="38"/>
      <c r="H32" s="38"/>
      <c r="I32" s="2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2.750000" customHeight="1">
      <c r="A33" s="38"/>
      <c r="B33" s="59"/>
      <c r="C33" s="59"/>
      <c r="D33" s="59"/>
      <c r="E33" s="38"/>
      <c r="F33" s="38"/>
      <c r="G33" s="38"/>
      <c r="H33" s="38"/>
      <c r="I33" s="2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.750000" customHeight="1">
      <c r="A34" s="38"/>
      <c r="B34" s="59"/>
      <c r="C34" s="59"/>
      <c r="D34" s="59"/>
      <c r="E34" s="38"/>
      <c r="F34" s="38"/>
      <c r="G34" s="38"/>
      <c r="H34" s="38"/>
      <c r="I34" s="2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2.750000" customHeight="1">
      <c r="A35" s="38"/>
      <c r="B35" s="59"/>
      <c r="C35" s="59"/>
      <c r="D35" s="59"/>
      <c r="E35" s="38"/>
      <c r="F35" s="38"/>
      <c r="G35" s="38"/>
      <c r="H35" s="38"/>
      <c r="I35" s="2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2.750000" customHeight="1">
      <c r="A36" s="38"/>
      <c r="B36" s="59"/>
      <c r="C36" s="59"/>
      <c r="D36" s="59"/>
      <c r="E36" s="38"/>
      <c r="F36" s="38"/>
      <c r="G36" s="38"/>
      <c r="H36" s="38"/>
      <c r="I36" s="2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2.750000" customHeight="1">
      <c r="A37" s="38"/>
      <c r="B37" s="59"/>
      <c r="C37" s="59"/>
      <c r="D37" s="59"/>
      <c r="E37" s="38"/>
      <c r="F37" s="38"/>
      <c r="G37" s="38"/>
      <c r="H37" s="38"/>
      <c r="I37" s="2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2.750000" customHeight="1">
      <c r="A38" s="38"/>
      <c r="B38" s="59"/>
      <c r="C38" s="59"/>
      <c r="D38" s="59"/>
      <c r="E38" s="38"/>
      <c r="F38" s="38"/>
      <c r="G38" s="38"/>
      <c r="H38" s="38"/>
      <c r="I38" s="2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0000" customHeight="1">
      <c r="A39" s="38"/>
      <c r="B39" s="59"/>
      <c r="C39" s="59"/>
      <c r="D39" s="59"/>
      <c r="E39" s="38"/>
      <c r="F39" s="38"/>
      <c r="G39" s="38"/>
      <c r="H39" s="38"/>
      <c r="I39" s="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0000" customHeight="1">
      <c r="A40" s="38"/>
      <c r="B40" s="59"/>
      <c r="C40" s="59"/>
      <c r="D40" s="59"/>
      <c r="E40" s="38"/>
      <c r="F40" s="38"/>
      <c r="G40" s="38"/>
      <c r="H40" s="38"/>
      <c r="I40" s="2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0000" customHeight="1">
      <c r="A41" s="38"/>
      <c r="B41" s="59"/>
      <c r="C41" s="59"/>
      <c r="D41" s="59"/>
      <c r="E41" s="38"/>
      <c r="F41" s="38"/>
      <c r="G41" s="38"/>
      <c r="H41" s="38"/>
      <c r="I41" s="2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.750000" customHeight="1">
      <c r="A42" s="38"/>
      <c r="B42" s="59"/>
      <c r="C42" s="59"/>
      <c r="D42" s="59"/>
      <c r="E42" s="38"/>
      <c r="F42" s="38"/>
      <c r="G42" s="38"/>
      <c r="H42" s="38"/>
      <c r="I42" s="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2.750000" customHeight="1">
      <c r="A43" s="38"/>
      <c r="B43" s="59"/>
      <c r="C43" s="59"/>
      <c r="D43" s="59"/>
      <c r="E43" s="38"/>
      <c r="F43" s="38"/>
      <c r="G43" s="38"/>
      <c r="H43" s="38"/>
      <c r="I43" s="2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0000" customHeight="1">
      <c r="A44" s="38"/>
      <c r="B44" s="59"/>
      <c r="C44" s="59"/>
      <c r="D44" s="59"/>
      <c r="E44" s="38"/>
      <c r="F44" s="38"/>
      <c r="G44" s="38"/>
      <c r="H44" s="38"/>
      <c r="I44" s="2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0000" customHeight="1">
      <c r="A45" s="38"/>
      <c r="B45" s="59"/>
      <c r="C45" s="59"/>
      <c r="D45" s="59"/>
      <c r="E45" s="38"/>
      <c r="F45" s="38"/>
      <c r="G45" s="38"/>
      <c r="H45" s="38"/>
      <c r="I45" s="2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0000" customHeight="1">
      <c r="A46" s="38"/>
      <c r="B46" s="59"/>
      <c r="C46" s="59"/>
      <c r="D46" s="59"/>
      <c r="E46" s="38"/>
      <c r="F46" s="38"/>
      <c r="G46" s="38"/>
      <c r="H46" s="38"/>
      <c r="I46" s="2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0000" customHeight="1">
      <c r="A47" s="38"/>
      <c r="B47" s="59"/>
      <c r="C47" s="59"/>
      <c r="D47" s="59"/>
      <c r="E47" s="38"/>
      <c r="F47" s="38"/>
      <c r="G47" s="38"/>
      <c r="H47" s="38"/>
      <c r="I47" s="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0000" customHeight="1">
      <c r="A48" s="38"/>
      <c r="B48" s="59"/>
      <c r="C48" s="59"/>
      <c r="D48" s="59"/>
      <c r="E48" s="38"/>
      <c r="F48" s="38"/>
      <c r="G48" s="38"/>
      <c r="H48" s="38"/>
      <c r="I48" s="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2.750000" customHeight="1">
      <c r="A49" s="38"/>
      <c r="B49" s="59"/>
      <c r="C49" s="59"/>
      <c r="D49" s="59"/>
      <c r="E49" s="38"/>
      <c r="F49" s="38"/>
      <c r="G49" s="38"/>
      <c r="H49" s="38"/>
      <c r="I49" s="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.750000" customHeight="1">
      <c r="A50" s="38"/>
      <c r="B50" s="59"/>
      <c r="C50" s="59"/>
      <c r="D50" s="59"/>
      <c r="E50" s="38"/>
      <c r="F50" s="38"/>
      <c r="G50" s="38"/>
      <c r="H50" s="38"/>
      <c r="I50" s="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2.750000" customHeight="1">
      <c r="A51" s="38"/>
      <c r="B51" s="59"/>
      <c r="C51" s="59"/>
      <c r="D51" s="59"/>
      <c r="E51" s="38"/>
      <c r="F51" s="38"/>
      <c r="G51" s="38"/>
      <c r="H51" s="38"/>
      <c r="I51" s="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0000" customHeight="1">
      <c r="A52" s="38"/>
      <c r="B52" s="59"/>
      <c r="C52" s="59"/>
      <c r="D52" s="59"/>
      <c r="E52" s="38"/>
      <c r="F52" s="38"/>
      <c r="G52" s="38"/>
      <c r="H52" s="38"/>
      <c r="I52" s="2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0000" customHeight="1">
      <c r="A53" s="38"/>
      <c r="B53" s="59"/>
      <c r="C53" s="59"/>
      <c r="D53" s="59"/>
      <c r="E53" s="38"/>
      <c r="F53" s="38"/>
      <c r="G53" s="38"/>
      <c r="H53" s="38"/>
      <c r="I53" s="2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0000" customHeight="1">
      <c r="A54" s="38"/>
      <c r="B54" s="59"/>
      <c r="C54" s="59"/>
      <c r="D54" s="59"/>
      <c r="E54" s="38"/>
      <c r="F54" s="38"/>
      <c r="G54" s="38"/>
      <c r="H54" s="38"/>
      <c r="I54" s="2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0000" customHeight="1">
      <c r="A55" s="38"/>
      <c r="B55" s="59"/>
      <c r="C55" s="59"/>
      <c r="D55" s="59"/>
      <c r="E55" s="38"/>
      <c r="F55" s="38"/>
      <c r="G55" s="38"/>
      <c r="H55" s="38"/>
      <c r="I55" s="2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0000" customHeight="1">
      <c r="A56" s="38"/>
      <c r="B56" s="59"/>
      <c r="C56" s="59"/>
      <c r="D56" s="59"/>
      <c r="E56" s="38"/>
      <c r="F56" s="38"/>
      <c r="G56" s="38"/>
      <c r="H56" s="38"/>
      <c r="I56" s="2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0000" customHeight="1">
      <c r="A57" s="38"/>
      <c r="B57" s="59"/>
      <c r="C57" s="59"/>
      <c r="D57" s="59"/>
      <c r="E57" s="38"/>
      <c r="F57" s="38"/>
      <c r="G57" s="38"/>
      <c r="H57" s="38"/>
      <c r="I57" s="2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0000" customHeight="1">
      <c r="A58" s="38"/>
      <c r="B58" s="59"/>
      <c r="C58" s="59"/>
      <c r="D58" s="59"/>
      <c r="E58" s="38"/>
      <c r="F58" s="38"/>
      <c r="G58" s="38"/>
      <c r="H58" s="38"/>
      <c r="I58" s="2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0000" customHeight="1">
      <c r="A59" s="38"/>
      <c r="B59" s="59"/>
      <c r="C59" s="59"/>
      <c r="D59" s="59"/>
      <c r="E59" s="38"/>
      <c r="F59" s="38"/>
      <c r="G59" s="38"/>
      <c r="H59" s="38"/>
      <c r="I59" s="2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0000" customHeight="1">
      <c r="A60" s="38"/>
      <c r="B60" s="59"/>
      <c r="C60" s="59"/>
      <c r="D60" s="59"/>
      <c r="E60" s="38"/>
      <c r="F60" s="38"/>
      <c r="G60" s="38"/>
      <c r="H60" s="38"/>
      <c r="I60" s="2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0000" customHeight="1">
      <c r="A61" s="38"/>
      <c r="B61" s="59"/>
      <c r="C61" s="59"/>
      <c r="D61" s="59"/>
      <c r="E61" s="38"/>
      <c r="F61" s="38"/>
      <c r="G61" s="38"/>
      <c r="H61" s="38"/>
      <c r="I61" s="2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0000" customHeight="1">
      <c r="A62" s="38"/>
      <c r="B62" s="59"/>
      <c r="C62" s="59"/>
      <c r="D62" s="59"/>
      <c r="E62" s="38"/>
      <c r="F62" s="38"/>
      <c r="G62" s="38"/>
      <c r="H62" s="38"/>
      <c r="I62" s="2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0000" customHeight="1">
      <c r="A63" s="38"/>
      <c r="B63" s="59"/>
      <c r="C63" s="59"/>
      <c r="D63" s="59"/>
      <c r="E63" s="38"/>
      <c r="F63" s="38"/>
      <c r="G63" s="38"/>
      <c r="H63" s="38"/>
      <c r="I63" s="2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0000" customHeight="1">
      <c r="A64" s="38"/>
      <c r="B64" s="59"/>
      <c r="C64" s="59"/>
      <c r="D64" s="59"/>
      <c r="E64" s="38"/>
      <c r="F64" s="38"/>
      <c r="G64" s="38"/>
      <c r="H64" s="38"/>
      <c r="I64" s="2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0000" customHeight="1">
      <c r="A65" s="38"/>
      <c r="B65" s="59"/>
      <c r="C65" s="59"/>
      <c r="D65" s="59"/>
      <c r="E65" s="38"/>
      <c r="F65" s="38"/>
      <c r="G65" s="38"/>
      <c r="H65" s="38"/>
      <c r="I65" s="2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0000" customHeight="1">
      <c r="A66" s="38"/>
      <c r="B66" s="59"/>
      <c r="C66" s="59"/>
      <c r="D66" s="59"/>
      <c r="E66" s="38"/>
      <c r="F66" s="38"/>
      <c r="G66" s="38"/>
      <c r="H66" s="38"/>
      <c r="I66" s="2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0000" customHeight="1">
      <c r="A67" s="38"/>
      <c r="B67" s="59"/>
      <c r="C67" s="59"/>
      <c r="D67" s="59"/>
      <c r="E67" s="38"/>
      <c r="F67" s="38"/>
      <c r="G67" s="38"/>
      <c r="H67" s="38"/>
      <c r="I67" s="2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0000" customHeight="1">
      <c r="A68" s="38"/>
      <c r="B68" s="59"/>
      <c r="C68" s="59"/>
      <c r="D68" s="59"/>
      <c r="E68" s="38"/>
      <c r="F68" s="38"/>
      <c r="G68" s="38"/>
      <c r="H68" s="38"/>
      <c r="I68" s="2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0000" customHeight="1">
      <c r="A69" s="38"/>
      <c r="B69" s="59"/>
      <c r="C69" s="59"/>
      <c r="D69" s="59"/>
      <c r="E69" s="38"/>
      <c r="F69" s="38"/>
      <c r="G69" s="38"/>
      <c r="H69" s="38"/>
      <c r="I69" s="2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0000" customHeight="1">
      <c r="A70" s="38"/>
      <c r="B70" s="59"/>
      <c r="C70" s="59"/>
      <c r="D70" s="59"/>
      <c r="E70" s="38"/>
      <c r="F70" s="38"/>
      <c r="G70" s="38"/>
      <c r="H70" s="38"/>
      <c r="I70" s="2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0000" customHeight="1">
      <c r="A71" s="38"/>
      <c r="B71" s="59"/>
      <c r="C71" s="59"/>
      <c r="D71" s="59"/>
      <c r="E71" s="38"/>
      <c r="F71" s="38"/>
      <c r="G71" s="38"/>
      <c r="H71" s="38"/>
      <c r="I71" s="2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0000" customHeight="1">
      <c r="A72" s="38"/>
      <c r="B72" s="59"/>
      <c r="C72" s="59"/>
      <c r="D72" s="59"/>
      <c r="E72" s="38"/>
      <c r="F72" s="38"/>
      <c r="G72" s="38"/>
      <c r="H72" s="38"/>
      <c r="I72" s="2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0000" customHeight="1">
      <c r="A73" s="38"/>
      <c r="B73" s="59"/>
      <c r="C73" s="59"/>
      <c r="D73" s="59"/>
      <c r="E73" s="38"/>
      <c r="F73" s="38"/>
      <c r="G73" s="38"/>
      <c r="H73" s="38"/>
      <c r="I73" s="2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0000" customHeight="1">
      <c r="A74" s="38"/>
      <c r="B74" s="59"/>
      <c r="C74" s="59"/>
      <c r="D74" s="59"/>
      <c r="E74" s="38"/>
      <c r="F74" s="38"/>
      <c r="G74" s="38"/>
      <c r="H74" s="38"/>
      <c r="I74" s="2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0000" customHeight="1">
      <c r="A75" s="38"/>
      <c r="B75" s="59"/>
      <c r="C75" s="59"/>
      <c r="D75" s="59"/>
      <c r="E75" s="38"/>
      <c r="F75" s="38"/>
      <c r="G75" s="38"/>
      <c r="H75" s="38"/>
      <c r="I75" s="2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0000" customHeight="1">
      <c r="A76" s="38"/>
      <c r="B76" s="59"/>
      <c r="C76" s="59"/>
      <c r="D76" s="59"/>
      <c r="E76" s="38"/>
      <c r="F76" s="38"/>
      <c r="G76" s="38"/>
      <c r="H76" s="38"/>
      <c r="I76" s="2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0000" customHeight="1">
      <c r="A77" s="38"/>
      <c r="B77" s="59"/>
      <c r="C77" s="59"/>
      <c r="D77" s="59"/>
      <c r="E77" s="38"/>
      <c r="F77" s="38"/>
      <c r="G77" s="38"/>
      <c r="H77" s="38"/>
      <c r="I77" s="2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0000" customHeight="1">
      <c r="A78" s="38"/>
      <c r="B78" s="59"/>
      <c r="C78" s="59"/>
      <c r="D78" s="59"/>
      <c r="E78" s="38"/>
      <c r="F78" s="38"/>
      <c r="G78" s="38"/>
      <c r="H78" s="38"/>
      <c r="I78" s="2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0000" customHeight="1">
      <c r="A79" s="38"/>
      <c r="B79" s="59"/>
      <c r="C79" s="59"/>
      <c r="D79" s="59"/>
      <c r="E79" s="38"/>
      <c r="F79" s="38"/>
      <c r="G79" s="38"/>
      <c r="H79" s="38"/>
      <c r="I79" s="2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0000" customHeight="1">
      <c r="A80" s="38"/>
      <c r="B80" s="59"/>
      <c r="C80" s="59"/>
      <c r="D80" s="59"/>
      <c r="E80" s="38"/>
      <c r="F80" s="38"/>
      <c r="G80" s="38"/>
      <c r="H80" s="38"/>
      <c r="I80" s="2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0000" customHeight="1">
      <c r="A81" s="38"/>
      <c r="B81" s="59"/>
      <c r="C81" s="59"/>
      <c r="D81" s="59"/>
      <c r="E81" s="38"/>
      <c r="F81" s="38"/>
      <c r="G81" s="38"/>
      <c r="H81" s="38"/>
      <c r="I81" s="2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0000" customHeight="1">
      <c r="A82" s="38"/>
      <c r="B82" s="59"/>
      <c r="C82" s="59"/>
      <c r="D82" s="59"/>
      <c r="E82" s="38"/>
      <c r="F82" s="38"/>
      <c r="G82" s="38"/>
      <c r="H82" s="38"/>
      <c r="I82" s="2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0000" customHeight="1">
      <c r="A83" s="38"/>
      <c r="B83" s="59"/>
      <c r="C83" s="59"/>
      <c r="D83" s="59"/>
      <c r="E83" s="38"/>
      <c r="F83" s="38"/>
      <c r="G83" s="38"/>
      <c r="H83" s="38"/>
      <c r="I83" s="2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0000" customHeight="1">
      <c r="A84" s="38"/>
      <c r="B84" s="59"/>
      <c r="C84" s="59"/>
      <c r="D84" s="59"/>
      <c r="E84" s="38"/>
      <c r="F84" s="38"/>
      <c r="G84" s="38"/>
      <c r="H84" s="38"/>
      <c r="I84" s="2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0000" customHeight="1">
      <c r="A85" s="38"/>
      <c r="B85" s="59"/>
      <c r="C85" s="59"/>
      <c r="D85" s="59"/>
      <c r="E85" s="38"/>
      <c r="F85" s="38"/>
      <c r="G85" s="38"/>
      <c r="H85" s="38"/>
      <c r="I85" s="2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0000" customHeight="1">
      <c r="A86" s="38"/>
      <c r="B86" s="59"/>
      <c r="C86" s="59"/>
      <c r="D86" s="59"/>
      <c r="E86" s="38"/>
      <c r="F86" s="38"/>
      <c r="G86" s="38"/>
      <c r="H86" s="38"/>
      <c r="I86" s="2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0000" customHeight="1">
      <c r="A87" s="38"/>
      <c r="B87" s="59"/>
      <c r="C87" s="59"/>
      <c r="D87" s="59"/>
      <c r="E87" s="38"/>
      <c r="F87" s="38"/>
      <c r="G87" s="38"/>
      <c r="H87" s="38"/>
      <c r="I87" s="2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0000" customHeight="1">
      <c r="A88" s="38"/>
      <c r="B88" s="59"/>
      <c r="C88" s="59"/>
      <c r="D88" s="59"/>
      <c r="E88" s="38"/>
      <c r="F88" s="38"/>
      <c r="G88" s="38"/>
      <c r="H88" s="38"/>
      <c r="I88" s="2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0000" customHeight="1">
      <c r="A89" s="38"/>
      <c r="B89" s="59"/>
      <c r="C89" s="59"/>
      <c r="D89" s="59"/>
      <c r="E89" s="38"/>
      <c r="F89" s="38"/>
      <c r="G89" s="38"/>
      <c r="H89" s="38"/>
      <c r="I89" s="2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0000" customHeight="1">
      <c r="A90" s="38"/>
      <c r="B90" s="59"/>
      <c r="C90" s="59"/>
      <c r="D90" s="59"/>
      <c r="E90" s="38"/>
      <c r="F90" s="38"/>
      <c r="G90" s="38"/>
      <c r="H90" s="38"/>
      <c r="I90" s="2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0000" customHeight="1">
      <c r="A91" s="38"/>
      <c r="B91" s="59"/>
      <c r="C91" s="59"/>
      <c r="D91" s="59"/>
      <c r="E91" s="38"/>
      <c r="F91" s="38"/>
      <c r="G91" s="38"/>
      <c r="H91" s="38"/>
      <c r="I91" s="2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0000" customHeight="1">
      <c r="A92" s="38"/>
      <c r="B92" s="59"/>
      <c r="C92" s="59"/>
      <c r="D92" s="59"/>
      <c r="E92" s="38"/>
      <c r="F92" s="38"/>
      <c r="G92" s="38"/>
      <c r="H92" s="38"/>
      <c r="I92" s="2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0000" customHeight="1">
      <c r="A93" s="38"/>
      <c r="B93" s="59"/>
      <c r="C93" s="59"/>
      <c r="D93" s="59"/>
      <c r="E93" s="38"/>
      <c r="F93" s="38"/>
      <c r="G93" s="38"/>
      <c r="H93" s="38"/>
      <c r="I93" s="2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0000" customHeight="1">
      <c r="A94" s="38"/>
      <c r="B94" s="59"/>
      <c r="C94" s="59"/>
      <c r="D94" s="59"/>
      <c r="E94" s="38"/>
      <c r="F94" s="38"/>
      <c r="G94" s="38"/>
      <c r="H94" s="38"/>
      <c r="I94" s="2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0000" customHeight="1">
      <c r="A95" s="38"/>
      <c r="B95" s="59"/>
      <c r="C95" s="59"/>
      <c r="D95" s="59"/>
      <c r="E95" s="38"/>
      <c r="F95" s="38"/>
      <c r="G95" s="38"/>
      <c r="H95" s="38"/>
      <c r="I95" s="2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0000" customHeight="1">
      <c r="A96" s="38"/>
      <c r="B96" s="59"/>
      <c r="C96" s="59"/>
      <c r="D96" s="59"/>
      <c r="E96" s="38"/>
      <c r="F96" s="38"/>
      <c r="G96" s="38"/>
      <c r="H96" s="38"/>
      <c r="I96" s="2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0000" customHeight="1">
      <c r="A97" s="38"/>
      <c r="B97" s="59"/>
      <c r="C97" s="59"/>
      <c r="D97" s="59"/>
      <c r="E97" s="38"/>
      <c r="F97" s="38"/>
      <c r="G97" s="38"/>
      <c r="H97" s="38"/>
      <c r="I97" s="2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0000" customHeight="1">
      <c r="A98" s="38"/>
      <c r="B98" s="59"/>
      <c r="C98" s="59"/>
      <c r="D98" s="59"/>
      <c r="E98" s="38"/>
      <c r="F98" s="38"/>
      <c r="G98" s="38"/>
      <c r="H98" s="38"/>
      <c r="I98" s="2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0000" customHeight="1">
      <c r="A99" s="38"/>
      <c r="B99" s="59"/>
      <c r="C99" s="59"/>
      <c r="D99" s="59"/>
      <c r="E99" s="38"/>
      <c r="F99" s="38"/>
      <c r="G99" s="38"/>
      <c r="H99" s="38"/>
      <c r="I99" s="2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0000" customHeight="1">
      <c r="A100" s="38"/>
      <c r="B100" s="59"/>
      <c r="C100" s="59"/>
      <c r="D100" s="59"/>
      <c r="E100" s="38"/>
      <c r="F100" s="38"/>
      <c r="G100" s="38"/>
      <c r="H100" s="38"/>
      <c r="I100" s="2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0000" customHeight="1">
      <c r="A101" s="38"/>
      <c r="B101" s="59"/>
      <c r="C101" s="59"/>
      <c r="D101" s="59"/>
      <c r="E101" s="38"/>
      <c r="F101" s="38"/>
      <c r="G101" s="38"/>
      <c r="H101" s="38"/>
      <c r="I101" s="2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0000" customHeight="1">
      <c r="A102" s="38"/>
      <c r="B102" s="59"/>
      <c r="C102" s="59"/>
      <c r="D102" s="59"/>
      <c r="E102" s="38"/>
      <c r="F102" s="38"/>
      <c r="G102" s="38"/>
      <c r="H102" s="38"/>
      <c r="I102" s="2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0000" customHeight="1">
      <c r="A103" s="38"/>
      <c r="B103" s="59"/>
      <c r="C103" s="59"/>
      <c r="D103" s="59"/>
      <c r="E103" s="38"/>
      <c r="F103" s="38"/>
      <c r="G103" s="38"/>
      <c r="H103" s="38"/>
      <c r="I103" s="2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0000" customHeight="1">
      <c r="A104" s="38"/>
      <c r="B104" s="59"/>
      <c r="C104" s="59"/>
      <c r="D104" s="59"/>
      <c r="E104" s="38"/>
      <c r="F104" s="38"/>
      <c r="G104" s="38"/>
      <c r="H104" s="38"/>
      <c r="I104" s="2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0000" customHeight="1">
      <c r="A105" s="38"/>
      <c r="B105" s="59"/>
      <c r="C105" s="59"/>
      <c r="D105" s="59"/>
      <c r="E105" s="38"/>
      <c r="F105" s="38"/>
      <c r="G105" s="38"/>
      <c r="H105" s="38"/>
      <c r="I105" s="2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0000" customHeight="1">
      <c r="A106" s="38"/>
      <c r="B106" s="59"/>
      <c r="C106" s="59"/>
      <c r="D106" s="59"/>
      <c r="E106" s="38"/>
      <c r="F106" s="38"/>
      <c r="G106" s="38"/>
      <c r="H106" s="38"/>
      <c r="I106" s="2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0000" customHeight="1">
      <c r="A107" s="38"/>
      <c r="B107" s="59"/>
      <c r="C107" s="59"/>
      <c r="D107" s="59"/>
      <c r="E107" s="38"/>
      <c r="F107" s="38"/>
      <c r="G107" s="38"/>
      <c r="H107" s="38"/>
      <c r="I107" s="2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0000" customHeight="1">
      <c r="A108" s="38"/>
      <c r="B108" s="59"/>
      <c r="C108" s="59"/>
      <c r="D108" s="59"/>
      <c r="E108" s="38"/>
      <c r="F108" s="38"/>
      <c r="G108" s="38"/>
      <c r="H108" s="38"/>
      <c r="I108" s="2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0000" customHeight="1">
      <c r="A109" s="38"/>
      <c r="B109" s="59"/>
      <c r="C109" s="59"/>
      <c r="D109" s="59"/>
      <c r="E109" s="38"/>
      <c r="F109" s="38"/>
      <c r="G109" s="38"/>
      <c r="H109" s="38"/>
      <c r="I109" s="2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0000" customHeight="1">
      <c r="A110" s="38"/>
      <c r="B110" s="59"/>
      <c r="C110" s="59"/>
      <c r="D110" s="59"/>
      <c r="E110" s="38"/>
      <c r="F110" s="38"/>
      <c r="G110" s="38"/>
      <c r="H110" s="38"/>
      <c r="I110" s="2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0000" customHeight="1">
      <c r="A111" s="38"/>
      <c r="B111" s="59"/>
      <c r="C111" s="59"/>
      <c r="D111" s="59"/>
      <c r="E111" s="38"/>
      <c r="F111" s="38"/>
      <c r="G111" s="38"/>
      <c r="H111" s="38"/>
      <c r="I111" s="2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0000" customHeight="1">
      <c r="A112" s="38"/>
      <c r="B112" s="59"/>
      <c r="C112" s="59"/>
      <c r="D112" s="59"/>
      <c r="E112" s="38"/>
      <c r="F112" s="38"/>
      <c r="G112" s="38"/>
      <c r="H112" s="38"/>
      <c r="I112" s="2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0000" customHeight="1">
      <c r="A113" s="38"/>
      <c r="B113" s="59"/>
      <c r="C113" s="59"/>
      <c r="D113" s="59"/>
      <c r="E113" s="38"/>
      <c r="F113" s="38"/>
      <c r="G113" s="38"/>
      <c r="H113" s="38"/>
      <c r="I113" s="2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0000" customHeight="1">
      <c r="A114" s="38"/>
      <c r="B114" s="59"/>
      <c r="C114" s="59"/>
      <c r="D114" s="59"/>
      <c r="E114" s="38"/>
      <c r="F114" s="38"/>
      <c r="G114" s="38"/>
      <c r="H114" s="38"/>
      <c r="I114" s="2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0000" customHeight="1">
      <c r="A115" s="38"/>
      <c r="B115" s="59"/>
      <c r="C115" s="59"/>
      <c r="D115" s="59"/>
      <c r="E115" s="38"/>
      <c r="F115" s="38"/>
      <c r="G115" s="38"/>
      <c r="H115" s="38"/>
      <c r="I115" s="2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0000" customHeight="1">
      <c r="A116" s="38"/>
      <c r="B116" s="59"/>
      <c r="C116" s="59"/>
      <c r="D116" s="59"/>
      <c r="E116" s="38"/>
      <c r="F116" s="38"/>
      <c r="G116" s="38"/>
      <c r="H116" s="38"/>
      <c r="I116" s="2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0000" customHeight="1">
      <c r="A117" s="38"/>
      <c r="B117" s="59"/>
      <c r="C117" s="59"/>
      <c r="D117" s="59"/>
      <c r="E117" s="38"/>
      <c r="F117" s="38"/>
      <c r="G117" s="38"/>
      <c r="H117" s="38"/>
      <c r="I117" s="2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0000" customHeight="1">
      <c r="A118" s="38"/>
      <c r="B118" s="59"/>
      <c r="C118" s="59"/>
      <c r="D118" s="59"/>
      <c r="E118" s="38"/>
      <c r="F118" s="38"/>
      <c r="G118" s="38"/>
      <c r="H118" s="38"/>
      <c r="I118" s="2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0000" customHeight="1">
      <c r="A119" s="38"/>
      <c r="B119" s="59"/>
      <c r="C119" s="59"/>
      <c r="D119" s="59"/>
      <c r="E119" s="38"/>
      <c r="F119" s="38"/>
      <c r="G119" s="38"/>
      <c r="H119" s="38"/>
      <c r="I119" s="2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0000" customHeight="1">
      <c r="A120" s="38"/>
      <c r="B120" s="59"/>
      <c r="C120" s="59"/>
      <c r="D120" s="59"/>
      <c r="E120" s="38"/>
      <c r="F120" s="38"/>
      <c r="G120" s="38"/>
      <c r="H120" s="38"/>
      <c r="I120" s="2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0000" customHeight="1">
      <c r="A121" s="38"/>
      <c r="B121" s="59"/>
      <c r="C121" s="59"/>
      <c r="D121" s="59"/>
      <c r="E121" s="38"/>
      <c r="F121" s="38"/>
      <c r="G121" s="38"/>
      <c r="H121" s="38"/>
      <c r="I121" s="2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0000" customHeight="1">
      <c r="A122" s="38"/>
      <c r="B122" s="59"/>
      <c r="C122" s="59"/>
      <c r="D122" s="59"/>
      <c r="E122" s="38"/>
      <c r="F122" s="38"/>
      <c r="G122" s="38"/>
      <c r="H122" s="38"/>
      <c r="I122" s="2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0000" customHeight="1">
      <c r="A123" s="38"/>
      <c r="B123" s="59"/>
      <c r="C123" s="59"/>
      <c r="D123" s="59"/>
      <c r="E123" s="38"/>
      <c r="F123" s="38"/>
      <c r="G123" s="38"/>
      <c r="H123" s="38"/>
      <c r="I123" s="2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0000" customHeight="1">
      <c r="A124" s="38"/>
      <c r="B124" s="59"/>
      <c r="C124" s="59"/>
      <c r="D124" s="59"/>
      <c r="E124" s="38"/>
      <c r="F124" s="38"/>
      <c r="G124" s="38"/>
      <c r="H124" s="38"/>
      <c r="I124" s="2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0000" customHeight="1">
      <c r="A125" s="38"/>
      <c r="B125" s="59"/>
      <c r="C125" s="59"/>
      <c r="D125" s="59"/>
      <c r="E125" s="38"/>
      <c r="F125" s="38"/>
      <c r="G125" s="38"/>
      <c r="H125" s="38"/>
      <c r="I125" s="2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0000" customHeight="1">
      <c r="A126" s="38"/>
      <c r="B126" s="59"/>
      <c r="C126" s="59"/>
      <c r="D126" s="59"/>
      <c r="E126" s="38"/>
      <c r="F126" s="38"/>
      <c r="G126" s="38"/>
      <c r="H126" s="38"/>
      <c r="I126" s="2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0000" customHeight="1">
      <c r="A127" s="38"/>
      <c r="B127" s="59"/>
      <c r="C127" s="59"/>
      <c r="D127" s="59"/>
      <c r="E127" s="38"/>
      <c r="F127" s="38"/>
      <c r="G127" s="38"/>
      <c r="H127" s="38"/>
      <c r="I127" s="2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0000" customHeight="1">
      <c r="A128" s="38"/>
      <c r="B128" s="59"/>
      <c r="C128" s="59"/>
      <c r="D128" s="59"/>
      <c r="E128" s="38"/>
      <c r="F128" s="38"/>
      <c r="G128" s="38"/>
      <c r="H128" s="38"/>
      <c r="I128" s="2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0000" customHeight="1">
      <c r="A129" s="38"/>
      <c r="B129" s="59"/>
      <c r="C129" s="59"/>
      <c r="D129" s="59"/>
      <c r="E129" s="38"/>
      <c r="F129" s="38"/>
      <c r="G129" s="38"/>
      <c r="H129" s="38"/>
      <c r="I129" s="2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0000" customHeight="1">
      <c r="A130" s="38"/>
      <c r="B130" s="59"/>
      <c r="C130" s="59"/>
      <c r="D130" s="59"/>
      <c r="E130" s="38"/>
      <c r="F130" s="38"/>
      <c r="G130" s="38"/>
      <c r="H130" s="38"/>
      <c r="I130" s="2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0000" customHeight="1">
      <c r="A131" s="38"/>
      <c r="B131" s="59"/>
      <c r="C131" s="59"/>
      <c r="D131" s="59"/>
      <c r="E131" s="38"/>
      <c r="F131" s="38"/>
      <c r="G131" s="38"/>
      <c r="H131" s="38"/>
      <c r="I131" s="2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0000" customHeight="1">
      <c r="A132" s="38"/>
      <c r="B132" s="59"/>
      <c r="C132" s="59"/>
      <c r="D132" s="59"/>
      <c r="E132" s="38"/>
      <c r="F132" s="38"/>
      <c r="G132" s="38"/>
      <c r="H132" s="38"/>
      <c r="I132" s="2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0000" customHeight="1">
      <c r="A133" s="38"/>
      <c r="B133" s="59"/>
      <c r="C133" s="59"/>
      <c r="D133" s="59"/>
      <c r="E133" s="38"/>
      <c r="F133" s="38"/>
      <c r="G133" s="38"/>
      <c r="H133" s="38"/>
      <c r="I133" s="2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0000" customHeight="1">
      <c r="A134" s="38"/>
      <c r="B134" s="59"/>
      <c r="C134" s="59"/>
      <c r="D134" s="59"/>
      <c r="E134" s="38"/>
      <c r="F134" s="38"/>
      <c r="G134" s="38"/>
      <c r="H134" s="38"/>
      <c r="I134" s="2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0000" customHeight="1">
      <c r="A135" s="38"/>
      <c r="B135" s="59"/>
      <c r="C135" s="59"/>
      <c r="D135" s="59"/>
      <c r="E135" s="38"/>
      <c r="F135" s="38"/>
      <c r="G135" s="38"/>
      <c r="H135" s="38"/>
      <c r="I135" s="2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0000" customHeight="1">
      <c r="A136" s="38"/>
      <c r="B136" s="59"/>
      <c r="C136" s="59"/>
      <c r="D136" s="59"/>
      <c r="E136" s="38"/>
      <c r="F136" s="38"/>
      <c r="G136" s="38"/>
      <c r="H136" s="38"/>
      <c r="I136" s="2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0000" customHeight="1">
      <c r="A137" s="38"/>
      <c r="B137" s="59"/>
      <c r="C137" s="59"/>
      <c r="D137" s="59"/>
      <c r="E137" s="38"/>
      <c r="F137" s="38"/>
      <c r="G137" s="38"/>
      <c r="H137" s="38"/>
      <c r="I137" s="2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0000" customHeight="1">
      <c r="A138" s="38"/>
      <c r="B138" s="59"/>
      <c r="C138" s="59"/>
      <c r="D138" s="59"/>
      <c r="E138" s="38"/>
      <c r="F138" s="38"/>
      <c r="G138" s="38"/>
      <c r="H138" s="38"/>
      <c r="I138" s="2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0000" customHeight="1">
      <c r="A139" s="38"/>
      <c r="B139" s="59"/>
      <c r="C139" s="59"/>
      <c r="D139" s="59"/>
      <c r="E139" s="38"/>
      <c r="F139" s="38"/>
      <c r="G139" s="38"/>
      <c r="H139" s="38"/>
      <c r="I139" s="2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0000" customHeight="1">
      <c r="A140" s="38"/>
      <c r="B140" s="59"/>
      <c r="C140" s="59"/>
      <c r="D140" s="59"/>
      <c r="E140" s="38"/>
      <c r="F140" s="38"/>
      <c r="G140" s="38"/>
      <c r="H140" s="38"/>
      <c r="I140" s="2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0000" customHeight="1">
      <c r="A141" s="38"/>
      <c r="B141" s="59"/>
      <c r="C141" s="59"/>
      <c r="D141" s="59"/>
      <c r="E141" s="38"/>
      <c r="F141" s="38"/>
      <c r="G141" s="38"/>
      <c r="H141" s="38"/>
      <c r="I141" s="2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0000" customHeight="1">
      <c r="A142" s="38"/>
      <c r="B142" s="59"/>
      <c r="C142" s="59"/>
      <c r="D142" s="59"/>
      <c r="E142" s="38"/>
      <c r="F142" s="38"/>
      <c r="G142" s="38"/>
      <c r="H142" s="38"/>
      <c r="I142" s="2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0000" customHeight="1">
      <c r="A143" s="38"/>
      <c r="B143" s="59"/>
      <c r="C143" s="59"/>
      <c r="D143" s="59"/>
      <c r="E143" s="38"/>
      <c r="F143" s="38"/>
      <c r="G143" s="38"/>
      <c r="H143" s="38"/>
      <c r="I143" s="2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0000" customHeight="1">
      <c r="A144" s="38"/>
      <c r="B144" s="59"/>
      <c r="C144" s="59"/>
      <c r="D144" s="59"/>
      <c r="E144" s="38"/>
      <c r="F144" s="38"/>
      <c r="G144" s="38"/>
      <c r="H144" s="38"/>
      <c r="I144" s="2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0000" customHeight="1">
      <c r="A145" s="38"/>
      <c r="B145" s="59"/>
      <c r="C145" s="59"/>
      <c r="D145" s="59"/>
      <c r="E145" s="38"/>
      <c r="F145" s="38"/>
      <c r="G145" s="38"/>
      <c r="H145" s="38"/>
      <c r="I145" s="2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0000" customHeight="1">
      <c r="A146" s="38"/>
      <c r="B146" s="59"/>
      <c r="C146" s="59"/>
      <c r="D146" s="59"/>
      <c r="E146" s="38"/>
      <c r="F146" s="38"/>
      <c r="G146" s="38"/>
      <c r="H146" s="38"/>
      <c r="I146" s="2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0000" customHeight="1">
      <c r="A147" s="38"/>
      <c r="B147" s="59"/>
      <c r="C147" s="59"/>
      <c r="D147" s="59"/>
      <c r="E147" s="38"/>
      <c r="F147" s="38"/>
      <c r="G147" s="38"/>
      <c r="H147" s="38"/>
      <c r="I147" s="2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0000" customHeight="1">
      <c r="A148" s="38"/>
      <c r="B148" s="59"/>
      <c r="C148" s="59"/>
      <c r="D148" s="59"/>
      <c r="E148" s="38"/>
      <c r="F148" s="38"/>
      <c r="G148" s="38"/>
      <c r="H148" s="38"/>
      <c r="I148" s="2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0000" customHeight="1">
      <c r="A149" s="38"/>
      <c r="B149" s="59"/>
      <c r="C149" s="59"/>
      <c r="D149" s="59"/>
      <c r="E149" s="38"/>
      <c r="F149" s="38"/>
      <c r="G149" s="38"/>
      <c r="H149" s="38"/>
      <c r="I149" s="2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0000" customHeight="1">
      <c r="A150" s="38"/>
      <c r="B150" s="59"/>
      <c r="C150" s="59"/>
      <c r="D150" s="59"/>
      <c r="E150" s="38"/>
      <c r="F150" s="38"/>
      <c r="G150" s="38"/>
      <c r="H150" s="38"/>
      <c r="I150" s="2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0000" customHeight="1">
      <c r="A151" s="38"/>
      <c r="B151" s="59"/>
      <c r="C151" s="59"/>
      <c r="D151" s="59"/>
      <c r="E151" s="38"/>
      <c r="F151" s="38"/>
      <c r="G151" s="38"/>
      <c r="H151" s="38"/>
      <c r="I151" s="2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0000" customHeight="1">
      <c r="A152" s="38"/>
      <c r="B152" s="59"/>
      <c r="C152" s="59"/>
      <c r="D152" s="59"/>
      <c r="E152" s="38"/>
      <c r="F152" s="38"/>
      <c r="G152" s="38"/>
      <c r="H152" s="38"/>
      <c r="I152" s="2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0000" customHeight="1">
      <c r="A153" s="38"/>
      <c r="B153" s="59"/>
      <c r="C153" s="59"/>
      <c r="D153" s="59"/>
      <c r="E153" s="38"/>
      <c r="F153" s="38"/>
      <c r="G153" s="38"/>
      <c r="H153" s="38"/>
      <c r="I153" s="2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0000" customHeight="1">
      <c r="A154" s="38"/>
      <c r="B154" s="59"/>
      <c r="C154" s="59"/>
      <c r="D154" s="59"/>
      <c r="E154" s="38"/>
      <c r="F154" s="38"/>
      <c r="G154" s="38"/>
      <c r="H154" s="38"/>
      <c r="I154" s="2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0000" customHeight="1">
      <c r="A155" s="38"/>
      <c r="B155" s="59"/>
      <c r="C155" s="59"/>
      <c r="D155" s="59"/>
      <c r="E155" s="38"/>
      <c r="F155" s="38"/>
      <c r="G155" s="38"/>
      <c r="H155" s="38"/>
      <c r="I155" s="2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0000" customHeight="1">
      <c r="A156" s="38"/>
      <c r="B156" s="59"/>
      <c r="C156" s="59"/>
      <c r="D156" s="59"/>
      <c r="E156" s="38"/>
      <c r="F156" s="38"/>
      <c r="G156" s="38"/>
      <c r="H156" s="38"/>
      <c r="I156" s="2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0000" customHeight="1">
      <c r="A157" s="38"/>
      <c r="B157" s="59"/>
      <c r="C157" s="59"/>
      <c r="D157" s="59"/>
      <c r="E157" s="38"/>
      <c r="F157" s="38"/>
      <c r="G157" s="38"/>
      <c r="H157" s="38"/>
      <c r="I157" s="2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0000" customHeight="1">
      <c r="A158" s="38"/>
      <c r="B158" s="59"/>
      <c r="C158" s="59"/>
      <c r="D158" s="59"/>
      <c r="E158" s="38"/>
      <c r="F158" s="38"/>
      <c r="G158" s="38"/>
      <c r="H158" s="38"/>
      <c r="I158" s="2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0000" customHeight="1">
      <c r="A159" s="38"/>
      <c r="B159" s="59"/>
      <c r="C159" s="59"/>
      <c r="D159" s="59"/>
      <c r="E159" s="38"/>
      <c r="F159" s="38"/>
      <c r="G159" s="38"/>
      <c r="H159" s="38"/>
      <c r="I159" s="2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0000" customHeight="1">
      <c r="A160" s="38"/>
      <c r="B160" s="59"/>
      <c r="C160" s="59"/>
      <c r="D160" s="59"/>
      <c r="E160" s="38"/>
      <c r="F160" s="38"/>
      <c r="G160" s="38"/>
      <c r="H160" s="38"/>
      <c r="I160" s="2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0000" customHeight="1">
      <c r="A161" s="38"/>
      <c r="B161" s="59"/>
      <c r="C161" s="59"/>
      <c r="D161" s="59"/>
      <c r="E161" s="38"/>
      <c r="F161" s="38"/>
      <c r="G161" s="38"/>
      <c r="H161" s="38"/>
      <c r="I161" s="2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0000" customHeight="1">
      <c r="A162" s="38"/>
      <c r="B162" s="59"/>
      <c r="C162" s="59"/>
      <c r="D162" s="59"/>
      <c r="E162" s="38"/>
      <c r="F162" s="38"/>
      <c r="G162" s="38"/>
      <c r="H162" s="38"/>
      <c r="I162" s="2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0000" customHeight="1">
      <c r="A163" s="38"/>
      <c r="B163" s="59"/>
      <c r="C163" s="59"/>
      <c r="D163" s="59"/>
      <c r="E163" s="38"/>
      <c r="F163" s="38"/>
      <c r="G163" s="38"/>
      <c r="H163" s="38"/>
      <c r="I163" s="2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0000" customHeight="1">
      <c r="A164" s="38"/>
      <c r="B164" s="59"/>
      <c r="C164" s="59"/>
      <c r="D164" s="59"/>
      <c r="E164" s="38"/>
      <c r="F164" s="38"/>
      <c r="G164" s="38"/>
      <c r="H164" s="38"/>
      <c r="I164" s="2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0000" customHeight="1">
      <c r="A165" s="38"/>
      <c r="B165" s="59"/>
      <c r="C165" s="59"/>
      <c r="D165" s="59"/>
      <c r="E165" s="38"/>
      <c r="F165" s="38"/>
      <c r="G165" s="38"/>
      <c r="H165" s="38"/>
      <c r="I165" s="2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0000" customHeight="1">
      <c r="A166" s="38"/>
      <c r="B166" s="59"/>
      <c r="C166" s="59"/>
      <c r="D166" s="59"/>
      <c r="E166" s="38"/>
      <c r="F166" s="38"/>
      <c r="G166" s="38"/>
      <c r="H166" s="38"/>
      <c r="I166" s="2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0000" customHeight="1">
      <c r="A167" s="38"/>
      <c r="B167" s="59"/>
      <c r="C167" s="59"/>
      <c r="D167" s="59"/>
      <c r="E167" s="38"/>
      <c r="F167" s="38"/>
      <c r="G167" s="38"/>
      <c r="H167" s="38"/>
      <c r="I167" s="2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0000" customHeight="1">
      <c r="A168" s="38"/>
      <c r="B168" s="59"/>
      <c r="C168" s="59"/>
      <c r="D168" s="59"/>
      <c r="E168" s="38"/>
      <c r="F168" s="38"/>
      <c r="G168" s="38"/>
      <c r="H168" s="38"/>
      <c r="I168" s="2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0000" customHeight="1">
      <c r="A169" s="38"/>
      <c r="B169" s="59"/>
      <c r="C169" s="59"/>
      <c r="D169" s="59"/>
      <c r="E169" s="38"/>
      <c r="F169" s="38"/>
      <c r="G169" s="38"/>
      <c r="H169" s="38"/>
      <c r="I169" s="2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0000" customHeight="1">
      <c r="A170" s="38"/>
      <c r="B170" s="59"/>
      <c r="C170" s="59"/>
      <c r="D170" s="59"/>
      <c r="E170" s="38"/>
      <c r="F170" s="38"/>
      <c r="G170" s="38"/>
      <c r="H170" s="38"/>
      <c r="I170" s="2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0000" customHeight="1">
      <c r="A171" s="38"/>
      <c r="B171" s="59"/>
      <c r="C171" s="59"/>
      <c r="D171" s="59"/>
      <c r="E171" s="38"/>
      <c r="F171" s="38"/>
      <c r="G171" s="38"/>
      <c r="H171" s="38"/>
      <c r="I171" s="2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0000" customHeight="1">
      <c r="A172" s="38"/>
      <c r="B172" s="59"/>
      <c r="C172" s="59"/>
      <c r="D172" s="59"/>
      <c r="E172" s="38"/>
      <c r="F172" s="38"/>
      <c r="G172" s="38"/>
      <c r="H172" s="38"/>
      <c r="I172" s="2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0000" customHeight="1">
      <c r="A173" s="38"/>
      <c r="B173" s="59"/>
      <c r="C173" s="59"/>
      <c r="D173" s="59"/>
      <c r="E173" s="38"/>
      <c r="F173" s="38"/>
      <c r="G173" s="38"/>
      <c r="H173" s="38"/>
      <c r="I173" s="2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0000" customHeight="1">
      <c r="A174" s="38"/>
      <c r="B174" s="59"/>
      <c r="C174" s="59"/>
      <c r="D174" s="59"/>
      <c r="E174" s="38"/>
      <c r="F174" s="38"/>
      <c r="G174" s="38"/>
      <c r="H174" s="38"/>
      <c r="I174" s="2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0000" customHeight="1">
      <c r="A175" s="38"/>
      <c r="B175" s="59"/>
      <c r="C175" s="59"/>
      <c r="D175" s="59"/>
      <c r="E175" s="38"/>
      <c r="F175" s="38"/>
      <c r="G175" s="38"/>
      <c r="H175" s="38"/>
      <c r="I175" s="2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0000" customHeight="1">
      <c r="A176" s="38"/>
      <c r="B176" s="59"/>
      <c r="C176" s="59"/>
      <c r="D176" s="59"/>
      <c r="E176" s="38"/>
      <c r="F176" s="38"/>
      <c r="G176" s="38"/>
      <c r="H176" s="38"/>
      <c r="I176" s="2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0000" customHeight="1">
      <c r="A177" s="38"/>
      <c r="B177" s="59"/>
      <c r="C177" s="59"/>
      <c r="D177" s="59"/>
      <c r="E177" s="38"/>
      <c r="F177" s="38"/>
      <c r="G177" s="38"/>
      <c r="H177" s="38"/>
      <c r="I177" s="2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0000" customHeight="1">
      <c r="A178" s="38"/>
      <c r="B178" s="59"/>
      <c r="C178" s="59"/>
      <c r="D178" s="59"/>
      <c r="E178" s="38"/>
      <c r="F178" s="38"/>
      <c r="G178" s="38"/>
      <c r="H178" s="38"/>
      <c r="I178" s="2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0000" customHeight="1">
      <c r="A179" s="38"/>
      <c r="B179" s="59"/>
      <c r="C179" s="59"/>
      <c r="D179" s="59"/>
      <c r="E179" s="38"/>
      <c r="F179" s="38"/>
      <c r="G179" s="38"/>
      <c r="H179" s="38"/>
      <c r="I179" s="2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0000" customHeight="1">
      <c r="A180" s="38"/>
      <c r="B180" s="59"/>
      <c r="C180" s="59"/>
      <c r="D180" s="59"/>
      <c r="E180" s="38"/>
      <c r="F180" s="38"/>
      <c r="G180" s="38"/>
      <c r="H180" s="38"/>
      <c r="I180" s="2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0000" customHeight="1">
      <c r="A181" s="38"/>
      <c r="B181" s="59"/>
      <c r="C181" s="59"/>
      <c r="D181" s="59"/>
      <c r="E181" s="38"/>
      <c r="F181" s="38"/>
      <c r="G181" s="38"/>
      <c r="H181" s="38"/>
      <c r="I181" s="2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0000" customHeight="1">
      <c r="A182" s="38"/>
      <c r="B182" s="59"/>
      <c r="C182" s="59"/>
      <c r="D182" s="59"/>
      <c r="E182" s="38"/>
      <c r="F182" s="38"/>
      <c r="G182" s="38"/>
      <c r="H182" s="38"/>
      <c r="I182" s="2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0000" customHeight="1">
      <c r="A183" s="38"/>
      <c r="B183" s="59"/>
      <c r="C183" s="59"/>
      <c r="D183" s="59"/>
      <c r="E183" s="38"/>
      <c r="F183" s="38"/>
      <c r="G183" s="38"/>
      <c r="H183" s="38"/>
      <c r="I183" s="2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0000" customHeight="1">
      <c r="A184" s="38"/>
      <c r="B184" s="59"/>
      <c r="C184" s="59"/>
      <c r="D184" s="59"/>
      <c r="E184" s="38"/>
      <c r="F184" s="38"/>
      <c r="G184" s="38"/>
      <c r="H184" s="38"/>
      <c r="I184" s="2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0000" customHeight="1">
      <c r="A185" s="38"/>
      <c r="B185" s="59"/>
      <c r="C185" s="59"/>
      <c r="D185" s="59"/>
      <c r="E185" s="38"/>
      <c r="F185" s="38"/>
      <c r="G185" s="38"/>
      <c r="H185" s="38"/>
      <c r="I185" s="2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0000" customHeight="1">
      <c r="A186" s="38"/>
      <c r="B186" s="59"/>
      <c r="C186" s="59"/>
      <c r="D186" s="59"/>
      <c r="E186" s="38"/>
      <c r="F186" s="38"/>
      <c r="G186" s="38"/>
      <c r="H186" s="38"/>
      <c r="I186" s="2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0000" customHeight="1">
      <c r="A187" s="38"/>
      <c r="B187" s="59"/>
      <c r="C187" s="59"/>
      <c r="D187" s="59"/>
      <c r="E187" s="38"/>
      <c r="F187" s="38"/>
      <c r="G187" s="38"/>
      <c r="H187" s="38"/>
      <c r="I187" s="2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0000" customHeight="1">
      <c r="A188" s="38"/>
      <c r="B188" s="59"/>
      <c r="C188" s="59"/>
      <c r="D188" s="59"/>
      <c r="E188" s="38"/>
      <c r="F188" s="38"/>
      <c r="G188" s="38"/>
      <c r="H188" s="38"/>
      <c r="I188" s="2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0000" customHeight="1">
      <c r="A189" s="38"/>
      <c r="B189" s="59"/>
      <c r="C189" s="59"/>
      <c r="D189" s="59"/>
      <c r="E189" s="38"/>
      <c r="F189" s="38"/>
      <c r="G189" s="38"/>
      <c r="H189" s="38"/>
      <c r="I189" s="2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0000" customHeight="1">
      <c r="A190" s="38"/>
      <c r="B190" s="59"/>
      <c r="C190" s="59"/>
      <c r="D190" s="59"/>
      <c r="E190" s="38"/>
      <c r="F190" s="38"/>
      <c r="G190" s="38"/>
      <c r="H190" s="38"/>
      <c r="I190" s="2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0000" customHeight="1">
      <c r="A191" s="38"/>
      <c r="B191" s="59"/>
      <c r="C191" s="59"/>
      <c r="D191" s="59"/>
      <c r="E191" s="38"/>
      <c r="F191" s="38"/>
      <c r="G191" s="38"/>
      <c r="H191" s="38"/>
      <c r="I191" s="2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0000" customHeight="1">
      <c r="A192" s="38"/>
      <c r="B192" s="59"/>
      <c r="C192" s="59"/>
      <c r="D192" s="59"/>
      <c r="E192" s="38"/>
      <c r="F192" s="38"/>
      <c r="G192" s="38"/>
      <c r="H192" s="38"/>
      <c r="I192" s="2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0000" customHeight="1">
      <c r="A193" s="38"/>
      <c r="B193" s="59"/>
      <c r="C193" s="59"/>
      <c r="D193" s="59"/>
      <c r="E193" s="38"/>
      <c r="F193" s="38"/>
      <c r="G193" s="38"/>
      <c r="H193" s="38"/>
      <c r="I193" s="2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0000" customHeight="1">
      <c r="A194" s="38"/>
      <c r="B194" s="59"/>
      <c r="C194" s="59"/>
      <c r="D194" s="59"/>
      <c r="E194" s="38"/>
      <c r="F194" s="38"/>
      <c r="G194" s="38"/>
      <c r="H194" s="38"/>
      <c r="I194" s="2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0000" customHeight="1">
      <c r="A195" s="38"/>
      <c r="B195" s="59"/>
      <c r="C195" s="59"/>
      <c r="D195" s="59"/>
      <c r="E195" s="38"/>
      <c r="F195" s="38"/>
      <c r="G195" s="38"/>
      <c r="H195" s="38"/>
      <c r="I195" s="2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0000" customHeight="1">
      <c r="A196" s="38"/>
      <c r="B196" s="59"/>
      <c r="C196" s="59"/>
      <c r="D196" s="59"/>
      <c r="E196" s="38"/>
      <c r="F196" s="38"/>
      <c r="G196" s="38"/>
      <c r="H196" s="38"/>
      <c r="I196" s="2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0000" customHeight="1">
      <c r="A197" s="38"/>
      <c r="B197" s="59"/>
      <c r="C197" s="59"/>
      <c r="D197" s="59"/>
      <c r="E197" s="38"/>
      <c r="F197" s="38"/>
      <c r="G197" s="38"/>
      <c r="H197" s="38"/>
      <c r="I197" s="2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0000" customHeight="1">
      <c r="A198" s="38"/>
      <c r="B198" s="59"/>
      <c r="C198" s="59"/>
      <c r="D198" s="59"/>
      <c r="E198" s="38"/>
      <c r="F198" s="38"/>
      <c r="G198" s="38"/>
      <c r="H198" s="38"/>
      <c r="I198" s="2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0000" customHeight="1">
      <c r="A199" s="38"/>
      <c r="B199" s="59"/>
      <c r="C199" s="59"/>
      <c r="D199" s="59"/>
      <c r="E199" s="38"/>
      <c r="F199" s="38"/>
      <c r="G199" s="38"/>
      <c r="H199" s="38"/>
      <c r="I199" s="2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0000" customHeight="1">
      <c r="A200" s="38"/>
      <c r="B200" s="59"/>
      <c r="C200" s="59"/>
      <c r="D200" s="59"/>
      <c r="E200" s="38"/>
      <c r="F200" s="38"/>
      <c r="G200" s="38"/>
      <c r="H200" s="38"/>
      <c r="I200" s="2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0000" customHeight="1">
      <c r="A201" s="38"/>
      <c r="B201" s="59"/>
      <c r="C201" s="59"/>
      <c r="D201" s="59"/>
      <c r="E201" s="38"/>
      <c r="F201" s="38"/>
      <c r="G201" s="38"/>
      <c r="H201" s="38"/>
      <c r="I201" s="2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0000" customHeight="1">
      <c r="A202" s="38"/>
      <c r="B202" s="59"/>
      <c r="C202" s="59"/>
      <c r="D202" s="59"/>
      <c r="E202" s="38"/>
      <c r="F202" s="38"/>
      <c r="G202" s="38"/>
      <c r="H202" s="38"/>
      <c r="I202" s="2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0000" customHeight="1">
      <c r="A203" s="38"/>
      <c r="B203" s="59"/>
      <c r="C203" s="59"/>
      <c r="D203" s="59"/>
      <c r="E203" s="38"/>
      <c r="F203" s="38"/>
      <c r="G203" s="38"/>
      <c r="H203" s="38"/>
      <c r="I203" s="2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0000" customHeight="1">
      <c r="A204" s="38"/>
      <c r="B204" s="59"/>
      <c r="C204" s="59"/>
      <c r="D204" s="59"/>
      <c r="E204" s="38"/>
      <c r="F204" s="38"/>
      <c r="G204" s="38"/>
      <c r="H204" s="38"/>
      <c r="I204" s="2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0000" customHeight="1">
      <c r="A205" s="38"/>
      <c r="B205" s="59"/>
      <c r="C205" s="59"/>
      <c r="D205" s="59"/>
      <c r="E205" s="38"/>
      <c r="F205" s="38"/>
      <c r="G205" s="38"/>
      <c r="H205" s="38"/>
      <c r="I205" s="2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0000" customHeight="1">
      <c r="A206" s="38"/>
      <c r="B206" s="59"/>
      <c r="C206" s="59"/>
      <c r="D206" s="59"/>
      <c r="E206" s="38"/>
      <c r="F206" s="38"/>
      <c r="G206" s="38"/>
      <c r="H206" s="38"/>
      <c r="I206" s="2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0000" customHeight="1">
      <c r="A207" s="38"/>
      <c r="B207" s="59"/>
      <c r="C207" s="59"/>
      <c r="D207" s="59"/>
      <c r="E207" s="38"/>
      <c r="F207" s="38"/>
      <c r="G207" s="38"/>
      <c r="H207" s="38"/>
      <c r="I207" s="2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0000" customHeight="1">
      <c r="A208" s="38"/>
      <c r="B208" s="59"/>
      <c r="C208" s="59"/>
      <c r="D208" s="59"/>
      <c r="E208" s="38"/>
      <c r="F208" s="38"/>
      <c r="G208" s="38"/>
      <c r="H208" s="38"/>
      <c r="I208" s="2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0000" customHeight="1">
      <c r="A209" s="38"/>
      <c r="B209" s="59"/>
      <c r="C209" s="59"/>
      <c r="D209" s="59"/>
      <c r="E209" s="38"/>
      <c r="F209" s="38"/>
      <c r="G209" s="38"/>
      <c r="H209" s="38"/>
      <c r="I209" s="2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0000" customHeight="1">
      <c r="A210" s="38"/>
      <c r="B210" s="59"/>
      <c r="C210" s="59"/>
      <c r="D210" s="59"/>
      <c r="E210" s="38"/>
      <c r="F210" s="38"/>
      <c r="G210" s="38"/>
      <c r="H210" s="38"/>
      <c r="I210" s="2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0000" customHeight="1">
      <c r="A211" s="38"/>
      <c r="B211" s="59"/>
      <c r="C211" s="59"/>
      <c r="D211" s="59"/>
      <c r="E211" s="38"/>
      <c r="F211" s="38"/>
      <c r="G211" s="38"/>
      <c r="H211" s="38"/>
      <c r="I211" s="2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0000" customHeight="1">
      <c r="A212" s="38"/>
      <c r="B212" s="59"/>
      <c r="C212" s="59"/>
      <c r="D212" s="59"/>
      <c r="E212" s="38"/>
      <c r="F212" s="2"/>
      <c r="G212" s="2"/>
      <c r="H212" s="2"/>
      <c r="I212" s="2"/>
      <c r="J212" s="2"/>
      <c r="K212" s="2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0000" customHeight="1">
      <c r="A213" s="38"/>
      <c r="B213" s="59"/>
      <c r="C213" s="59"/>
      <c r="D213" s="59"/>
      <c r="E213" s="38"/>
      <c r="F213" s="2"/>
      <c r="G213" s="2"/>
      <c r="H213" s="2"/>
      <c r="I213" s="2"/>
      <c r="J213" s="2"/>
      <c r="K213" s="2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0000" customHeight="1">
      <c r="A214" s="38"/>
      <c r="B214" s="59"/>
      <c r="C214" s="59"/>
      <c r="D214" s="59"/>
      <c r="E214" s="38"/>
      <c r="F214" s="2"/>
      <c r="G214" s="2"/>
      <c r="H214" s="2"/>
      <c r="I214" s="2"/>
      <c r="J214" s="2"/>
      <c r="K214" s="2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0000" customHeight="1">
      <c r="A215" s="38"/>
      <c r="B215" s="59"/>
      <c r="C215" s="59"/>
      <c r="D215" s="59"/>
      <c r="E215" s="38"/>
      <c r="F215" s="2"/>
      <c r="G215" s="2"/>
      <c r="H215" s="2"/>
      <c r="I215" s="2"/>
      <c r="J215" s="2"/>
      <c r="K215" s="2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0000" customHeight="1">
      <c r="A216" s="38"/>
      <c r="B216" s="59"/>
      <c r="C216" s="59"/>
      <c r="D216" s="59"/>
      <c r="E216" s="38"/>
      <c r="F216" s="2"/>
      <c r="G216" s="2"/>
      <c r="H216" s="2"/>
      <c r="I216" s="2"/>
      <c r="J216" s="2"/>
      <c r="K216" s="2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0000" customHeight="1">
      <c r="A217" s="38"/>
      <c r="B217" s="59"/>
      <c r="C217" s="59"/>
      <c r="D217" s="59"/>
      <c r="E217" s="38"/>
      <c r="F217" s="2"/>
      <c r="G217" s="2"/>
      <c r="H217" s="2"/>
      <c r="I217" s="2"/>
      <c r="J217" s="2"/>
      <c r="K217" s="2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0000" customHeight="1">
      <c r="A218" s="38"/>
      <c r="B218" s="59"/>
      <c r="C218" s="59"/>
      <c r="D218" s="59"/>
      <c r="E218" s="38"/>
      <c r="F218" s="2"/>
      <c r="G218" s="2"/>
      <c r="H218" s="2"/>
      <c r="I218" s="2"/>
      <c r="J218" s="2"/>
      <c r="K218" s="2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0000" customHeight="1">
      <c r="A219" s="38"/>
      <c r="B219" s="59"/>
      <c r="C219" s="59"/>
      <c r="D219" s="59"/>
      <c r="E219" s="38"/>
      <c r="F219" s="2"/>
      <c r="G219" s="2"/>
      <c r="H219" s="2"/>
      <c r="I219" s="2"/>
      <c r="J219" s="2"/>
      <c r="K219" s="2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0000" customHeight="1">
      <c r="A220" s="38"/>
      <c r="B220" s="59"/>
      <c r="C220" s="59"/>
      <c r="D220" s="59"/>
      <c r="E220" s="38"/>
      <c r="F220" s="2"/>
      <c r="G220" s="2"/>
      <c r="H220" s="2"/>
      <c r="I220" s="2"/>
      <c r="J220" s="2"/>
      <c r="K220" s="2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000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000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000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000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000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000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000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000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000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000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000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000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000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000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000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000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000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000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000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000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000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000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000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000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000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000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000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000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000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000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000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000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000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000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000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000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000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000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000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000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000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000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000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000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000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000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000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000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000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000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000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000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000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000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000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000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000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000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000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000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000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000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000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000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000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000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000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000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000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000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000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000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000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000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000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000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000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000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000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000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000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000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000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000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000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000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000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000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000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000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000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000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000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000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000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000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000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000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000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000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000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000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000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000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000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000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000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000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000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000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000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000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000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000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000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000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000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000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000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000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000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000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000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000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000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000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000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000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000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000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000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000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000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000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000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000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000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000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000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000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000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000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000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000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000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000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000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000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000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000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000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000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000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000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000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000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000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000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000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000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000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000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000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000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000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000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000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000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000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000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000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000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000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000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000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000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000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000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000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000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000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000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000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000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000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000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000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000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000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000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000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000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000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000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000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000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000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000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000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000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000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000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000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000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000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000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000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000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000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000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000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000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000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000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000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000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000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000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000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000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000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000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000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000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000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000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000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000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000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000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000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000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000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000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000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000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000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000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000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000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000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000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000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000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000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000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000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000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000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000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000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000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000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000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000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000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000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000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000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000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000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000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000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000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000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000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000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000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000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000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000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000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000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000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000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000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000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000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000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000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000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000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000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000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000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000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000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000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000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000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000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000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000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000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000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000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000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000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000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000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000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000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000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000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000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000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000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000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000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000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000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000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000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000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000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000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000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000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000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000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000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000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000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000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000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000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000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000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000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000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000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000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000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000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000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000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000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000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000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000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000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000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000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000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000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000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000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000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000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000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000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000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000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000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000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000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000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000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000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000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000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000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000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000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000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000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000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000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000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000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000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000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000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000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000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000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000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000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000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000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000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000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000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000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000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000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000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000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000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000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000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000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000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000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000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000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000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000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000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000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000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000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000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000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000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000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000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000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000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000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000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000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000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000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000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000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000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000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000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000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000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000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000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000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000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000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000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000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000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000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000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000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000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000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000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000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000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000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000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000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000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000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000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000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000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000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000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000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000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000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000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000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000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000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000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000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000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000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000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000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000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000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000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000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000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000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000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000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000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000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000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000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000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000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000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000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000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000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000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000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000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000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000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000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000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000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000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000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000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000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000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000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000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000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000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000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000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000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000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000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000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000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000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000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000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000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000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000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000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000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000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000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000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000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000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000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000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000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000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000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000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000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000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000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000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000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000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000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000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000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000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000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000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000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000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000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000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000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000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000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000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000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000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000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000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000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000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000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000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000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000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000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000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000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000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000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000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000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000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000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000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000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000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000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000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000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000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000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000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000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000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000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000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000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000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000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000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000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000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000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000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000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000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000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000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000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000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000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000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000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000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000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000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000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000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000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000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000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000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000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000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000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000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000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000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000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000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000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000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000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000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000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000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000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000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000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000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000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000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000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000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000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000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000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000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000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000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000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000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000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000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000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000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000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000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000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000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000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000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000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000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000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000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000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000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000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000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000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000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000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000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000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000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000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000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000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000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000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000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000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000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000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000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000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000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000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000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000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000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000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000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000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000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000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000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000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000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000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000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000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000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000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000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000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000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000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000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000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000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000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000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000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000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000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000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000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000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000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000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000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000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000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000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000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000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000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000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000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000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000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000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000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000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000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000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000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000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000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000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000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000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000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000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000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000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000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000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000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000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000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000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000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000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000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000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000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000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000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000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000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000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000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000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0000" customHeight="1">
      <c r="A964" s="2"/>
      <c r="B964" s="2"/>
      <c r="C964" s="2"/>
      <c r="D964" s="2"/>
      <c r="E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0000" customHeight="1">
      <c r="A965" s="2"/>
      <c r="B965" s="2"/>
      <c r="C965" s="2"/>
      <c r="D965" s="2"/>
      <c r="E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0000" customHeight="1">
      <c r="A966" s="2"/>
      <c r="B966" s="2"/>
      <c r="C966" s="2"/>
      <c r="D966" s="2"/>
      <c r="E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0000" customHeight="1">
      <c r="A967" s="2"/>
      <c r="B967" s="2"/>
      <c r="C967" s="2"/>
      <c r="D967" s="2"/>
      <c r="E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0000" customHeight="1">
      <c r="A968" s="2"/>
      <c r="B968" s="2"/>
      <c r="C968" s="2"/>
      <c r="D968" s="2"/>
      <c r="E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0000" customHeight="1">
      <c r="A969" s="2"/>
      <c r="B969" s="2"/>
      <c r="C969" s="2"/>
      <c r="D969" s="2"/>
      <c r="E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0000" customHeight="1">
      <c r="A970" s="2"/>
      <c r="B970" s="2"/>
      <c r="C970" s="2"/>
      <c r="D970" s="2"/>
      <c r="E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0000" customHeight="1">
      <c r="A971" s="2"/>
      <c r="B971" s="2"/>
      <c r="C971" s="2"/>
      <c r="D971" s="2"/>
      <c r="E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0000" customHeight="1">
      <c r="A972" s="2"/>
      <c r="B972" s="2"/>
      <c r="C972" s="2"/>
      <c r="D972" s="2"/>
      <c r="E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mergeCells count="2">
    <mergeCell ref="A1:D1"/>
    <mergeCell ref="A2:A3"/>
  </mergeCells>
  <phoneticPr fontId="1" type="noConversion"/>
  <pageMargins left="0.70" right="0.70" top="0.75" bottom="0.75" header="0.00" footer="0.00"/>
  <pageSetup paperSize="1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81"/>
  <sheetViews>
    <sheetView topLeftCell="A2" workbookViewId="0">
      <selection activeCell="D9" sqref="D9"/>
    </sheetView>
  </sheetViews>
  <sheetFormatPr defaultColWidth="14.42578125" defaultRowHeight="15.000000" customHeight="1"/>
  <cols>
    <col min="1" max="1" width="38.86214338" customWidth="1" outlineLevel="0"/>
    <col min="2" max="4" width="14.86214243" customWidth="1" outlineLevel="0"/>
    <col min="5" max="26" width="10.71928583" customWidth="1" outlineLevel="0"/>
  </cols>
  <sheetData>
    <row r="1" spans="1:26" ht="12.750000" customHeight="1">
      <c r="A1" s="77" t="s">
        <v>22</v>
      </c>
      <c r="B1" s="84"/>
      <c r="C1" s="84"/>
      <c r="D1" s="84"/>
      <c r="E1" s="2"/>
      <c r="F1" s="3" t="s">
        <v>1</v>
      </c>
      <c r="G1" s="4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0000" customHeight="1">
      <c r="A2" s="78" t="s">
        <v>3</v>
      </c>
      <c r="B2" s="7" t="s">
        <v>4</v>
      </c>
      <c r="C2" s="7" t="s">
        <v>5</v>
      </c>
      <c r="D2" s="7" t="s">
        <v>6</v>
      </c>
      <c r="E2" s="38"/>
      <c r="F2" s="38" t="s">
        <v>24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2.750000" customHeight="1">
      <c r="A3" s="85"/>
      <c r="B3" s="9" t="s">
        <v>8</v>
      </c>
      <c r="C3" s="9" t="s">
        <v>8</v>
      </c>
      <c r="D3" s="9" t="s">
        <v>8</v>
      </c>
      <c r="E3" s="38"/>
      <c r="F3" s="2"/>
      <c r="G3" s="2"/>
      <c r="H3" s="38"/>
      <c r="I3" s="2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2.750000" customHeight="1">
      <c r="A4" s="39" t="s">
        <v>9</v>
      </c>
      <c r="B4" s="40"/>
      <c r="C4" s="40"/>
      <c r="D4" s="52"/>
      <c r="E4" s="38"/>
      <c r="F4" s="38" t="s">
        <v>24</v>
      </c>
      <c r="G4" s="38"/>
      <c r="H4" s="38"/>
      <c r="I4" s="2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.750000" customHeight="1">
      <c r="A5" s="41" t="s">
        <v>10</v>
      </c>
      <c r="B5" s="40">
        <f>B16</f>
        <v>8783.9</v>
      </c>
      <c r="C5" s="40">
        <f>C16</f>
        <v>9033</v>
      </c>
      <c r="D5" s="40">
        <f>D16</f>
        <v>9006.3</v>
      </c>
      <c r="E5" s="38"/>
      <c r="F5" s="38" t="s">
        <v>24</v>
      </c>
      <c r="G5" s="38"/>
      <c r="H5" s="38"/>
      <c r="I5" s="2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2.750000" customHeight="1">
      <c r="A6" s="42" t="s">
        <v>11</v>
      </c>
      <c r="B6" s="43">
        <f>-B18</f>
        <v>-6153</v>
      </c>
      <c r="C6" s="43">
        <f>-C18</f>
        <v>-6372</v>
      </c>
      <c r="D6" s="43">
        <f>-D18</f>
        <v>-6470</v>
      </c>
      <c r="E6" s="38"/>
      <c r="F6" s="38" t="s">
        <v>24</v>
      </c>
      <c r="G6" s="38"/>
      <c r="H6" s="38"/>
      <c r="I6" s="2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2.750000" customHeight="1">
      <c r="A7" s="44" t="s">
        <v>12</v>
      </c>
      <c r="B7" s="45">
        <f>SUM(B5:B6)</f>
        <v>2630.9</v>
      </c>
      <c r="C7" s="45">
        <f>SUM(C5:C6)</f>
        <v>2661</v>
      </c>
      <c r="D7" s="45">
        <f>SUM(D5:D6)</f>
        <v>2536.3</v>
      </c>
      <c r="E7" s="38"/>
      <c r="F7" s="38" t="s">
        <v>24</v>
      </c>
      <c r="G7" s="38"/>
      <c r="H7" s="38"/>
      <c r="I7" s="2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.750000" customHeight="1">
      <c r="A8" s="41" t="s">
        <v>13</v>
      </c>
      <c r="B8" s="40">
        <v>-158</v>
      </c>
      <c r="C8" s="40">
        <v>-194</v>
      </c>
      <c r="D8" s="40">
        <v>-189</v>
      </c>
      <c r="E8" s="38"/>
      <c r="F8" s="38" t="s">
        <v>24</v>
      </c>
      <c r="G8" s="38"/>
      <c r="H8" s="38"/>
      <c r="I8" s="2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0000" customHeight="1">
      <c r="A9" s="41" t="s">
        <v>14</v>
      </c>
      <c r="B9" s="40">
        <v>-356</v>
      </c>
      <c r="C9" s="40">
        <v>-341</v>
      </c>
      <c r="D9" s="40">
        <v>-304.9</v>
      </c>
      <c r="E9" s="38"/>
      <c r="F9" s="38" t="s">
        <v>24</v>
      </c>
      <c r="G9" s="38"/>
      <c r="H9" s="38"/>
      <c r="I9" s="2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0000" customHeight="1">
      <c r="A10" s="11" t="s">
        <v>15</v>
      </c>
      <c r="B10" s="12">
        <v>-1416</v>
      </c>
      <c r="C10" s="12">
        <v>-1507</v>
      </c>
      <c r="D10" s="12">
        <v>-1469</v>
      </c>
      <c r="E10" s="38"/>
      <c r="F10" s="38" t="s">
        <v>24</v>
      </c>
      <c r="G10" s="38"/>
      <c r="H10" s="38"/>
      <c r="I10" s="2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2.750000" customHeight="1">
      <c r="A11" s="13" t="s">
        <v>16</v>
      </c>
      <c r="B11" s="45">
        <f>SUM(B7:B9)</f>
        <v>2116.9</v>
      </c>
      <c r="C11" s="45">
        <f>SUM(C7:C9)</f>
        <v>2126</v>
      </c>
      <c r="D11" s="45">
        <f>SUM(D7:D9)</f>
        <v>2042.4</v>
      </c>
      <c r="E11" s="38"/>
      <c r="F11" s="38" t="s">
        <v>24</v>
      </c>
      <c r="G11" s="38"/>
      <c r="H11" s="38"/>
      <c r="I11" s="2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0000" customHeight="1">
      <c r="A12" s="46"/>
      <c r="B12" s="47"/>
      <c r="C12" s="47"/>
      <c r="D12" s="47"/>
      <c r="E12" s="38"/>
      <c r="F12" s="38" t="s">
        <v>24</v>
      </c>
      <c r="G12" s="38"/>
      <c r="H12" s="38"/>
      <c r="I12" s="2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.750000" customHeight="1">
      <c r="A13" s="48" t="s">
        <v>17</v>
      </c>
      <c r="B13" s="14"/>
      <c r="C13" s="14"/>
      <c r="D13" s="14"/>
      <c r="E13" s="38"/>
      <c r="F13" s="38" t="s">
        <v>24</v>
      </c>
      <c r="G13" s="38"/>
      <c r="H13" s="38"/>
      <c r="I13" s="2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2.750000" customHeight="1">
      <c r="A14" s="50" t="s">
        <v>18</v>
      </c>
      <c r="B14" s="45">
        <v>5465</v>
      </c>
      <c r="C14" s="45">
        <v>5641</v>
      </c>
      <c r="D14" s="45">
        <v>5764</v>
      </c>
      <c r="E14" s="38"/>
      <c r="F14" s="38" t="s">
        <v>24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.750000" customHeight="1">
      <c r="A15" s="60" t="s">
        <v>19</v>
      </c>
      <c r="B15" s="61">
        <v>3371.2</v>
      </c>
      <c r="C15" s="61">
        <v>3363</v>
      </c>
      <c r="D15" s="61">
        <v>3101.5</v>
      </c>
      <c r="E15" s="38"/>
      <c r="F15" s="38" t="s">
        <v>24</v>
      </c>
      <c r="G15" s="38"/>
      <c r="H15" s="38"/>
      <c r="I15" s="2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0000" customHeight="1">
      <c r="A16" s="53" t="s">
        <v>10</v>
      </c>
      <c r="B16" s="18">
        <v>8783.9</v>
      </c>
      <c r="C16" s="18">
        <v>9033</v>
      </c>
      <c r="D16" s="19">
        <v>9006.3</v>
      </c>
      <c r="E16" s="38"/>
      <c r="F16" s="38" t="s">
        <v>24</v>
      </c>
      <c r="G16" s="38"/>
      <c r="H16" s="38"/>
      <c r="I16" s="2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.750000" customHeight="1">
      <c r="A17" s="60"/>
      <c r="B17" s="33"/>
      <c r="C17" s="33"/>
      <c r="D17" s="34"/>
      <c r="E17" s="38"/>
      <c r="F17" s="38" t="s">
        <v>24</v>
      </c>
      <c r="G17" s="38"/>
      <c r="H17" s="38"/>
      <c r="I17" s="2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2.750000" customHeight="1">
      <c r="A18" s="22" t="s">
        <v>11</v>
      </c>
      <c r="B18" s="18">
        <v>6153</v>
      </c>
      <c r="C18" s="18">
        <v>6372</v>
      </c>
      <c r="D18" s="19">
        <v>6470</v>
      </c>
      <c r="E18" s="38"/>
      <c r="F18" s="38" t="s">
        <v>24</v>
      </c>
      <c r="G18" s="38"/>
      <c r="H18" s="38"/>
      <c r="I18" s="2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2.750000" customHeight="1">
      <c r="A19" s="41"/>
      <c r="B19" s="56"/>
      <c r="C19" s="56"/>
      <c r="D19" s="56"/>
      <c r="E19" s="38"/>
      <c r="F19" s="38" t="s">
        <v>24</v>
      </c>
      <c r="G19" s="38"/>
      <c r="H19" s="38"/>
      <c r="I19" s="2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2.750000" customHeight="1">
      <c r="A20" s="23" t="s">
        <v>20</v>
      </c>
      <c r="B20" s="57">
        <v>9106</v>
      </c>
      <c r="C20" s="57">
        <v>9281</v>
      </c>
      <c r="D20" s="57">
        <v>9324</v>
      </c>
      <c r="E20" s="38"/>
      <c r="F20" s="38" t="s">
        <v>24</v>
      </c>
      <c r="G20" s="38"/>
      <c r="H20" s="38"/>
      <c r="I20" s="2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2.750000" customHeight="1">
      <c r="A21" s="58" t="s">
        <v>21</v>
      </c>
      <c r="B21" s="57">
        <f>B14*1000/B20/12</f>
        <v>50.0128120653049</v>
      </c>
      <c r="C21" s="57">
        <f>C14*1000/C20/12</f>
        <v>50.6500736271235</v>
      </c>
      <c r="D21" s="57">
        <f>D14*1000/D20/12</f>
        <v>51.5158015158015</v>
      </c>
      <c r="E21" s="38"/>
      <c r="F21" s="38" t="s">
        <v>24</v>
      </c>
      <c r="G21" s="38"/>
      <c r="H21" s="38"/>
      <c r="I21" s="2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0000" customHeight="1">
      <c r="A22" s="38"/>
      <c r="B22" s="59"/>
      <c r="C22" s="59"/>
      <c r="D22" s="59"/>
      <c r="E22" s="38"/>
      <c r="F22" s="38" t="s">
        <v>24</v>
      </c>
      <c r="G22" s="38"/>
      <c r="H22" s="38"/>
      <c r="I22" s="2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0000" customHeight="1">
      <c r="A23" s="38"/>
      <c r="B23" s="59"/>
      <c r="C23" s="59"/>
      <c r="D23" s="59"/>
      <c r="E23" s="38"/>
      <c r="F23" s="38"/>
      <c r="G23" s="38"/>
      <c r="H23" s="38"/>
      <c r="I23" s="2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0000" customHeight="1">
      <c r="A24" s="38"/>
      <c r="B24" s="59"/>
      <c r="C24" s="59"/>
      <c r="D24" s="59"/>
      <c r="E24" s="38"/>
      <c r="F24" s="38"/>
      <c r="G24" s="38"/>
      <c r="H24" s="38"/>
      <c r="I24" s="2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0000" customHeight="1">
      <c r="A25" s="38"/>
      <c r="B25" s="59"/>
      <c r="C25" s="59"/>
      <c r="D25" s="59"/>
      <c r="E25" s="38"/>
      <c r="F25" s="38"/>
      <c r="G25" s="38"/>
      <c r="H25" s="38"/>
      <c r="I25" s="2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2.750000" customHeight="1">
      <c r="A26" s="38"/>
      <c r="B26" s="59"/>
      <c r="C26" s="59"/>
      <c r="D26" s="59"/>
      <c r="E26" s="38"/>
      <c r="F26" s="38"/>
      <c r="G26" s="38"/>
      <c r="H26" s="38"/>
      <c r="I26" s="2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0000" customHeight="1">
      <c r="A27" s="38"/>
      <c r="B27" s="59"/>
      <c r="C27" s="59"/>
      <c r="D27" s="59"/>
      <c r="E27" s="38"/>
      <c r="F27" s="38"/>
      <c r="G27" s="38"/>
      <c r="H27" s="38"/>
      <c r="I27" s="2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0000" customHeight="1">
      <c r="A28" s="38"/>
      <c r="B28" s="59"/>
      <c r="C28" s="59"/>
      <c r="D28" s="59"/>
      <c r="E28" s="38"/>
      <c r="F28" s="38"/>
      <c r="G28" s="38"/>
      <c r="H28" s="38"/>
      <c r="I28" s="2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0000" customHeight="1">
      <c r="A29" s="38"/>
      <c r="B29" s="59"/>
      <c r="C29" s="59"/>
      <c r="D29" s="59"/>
      <c r="E29" s="38"/>
      <c r="F29" s="38"/>
      <c r="G29" s="38"/>
      <c r="H29" s="38"/>
      <c r="I29" s="2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0000" customHeight="1">
      <c r="A30" s="38"/>
      <c r="B30" s="59"/>
      <c r="C30" s="59"/>
      <c r="D30" s="59"/>
      <c r="E30" s="38"/>
      <c r="F30" s="38"/>
      <c r="G30" s="38"/>
      <c r="H30" s="38"/>
      <c r="I30" s="2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0000" customHeight="1">
      <c r="A31" s="38"/>
      <c r="B31" s="59"/>
      <c r="C31" s="59"/>
      <c r="D31" s="59"/>
      <c r="E31" s="38"/>
      <c r="F31" s="38"/>
      <c r="G31" s="38"/>
      <c r="H31" s="38"/>
      <c r="I31" s="2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0000" customHeight="1">
      <c r="A32" s="38"/>
      <c r="B32" s="59"/>
      <c r="C32" s="59"/>
      <c r="D32" s="59"/>
      <c r="E32" s="38"/>
      <c r="F32" s="38"/>
      <c r="G32" s="38"/>
      <c r="H32" s="38"/>
      <c r="I32" s="2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2.750000" customHeight="1">
      <c r="A33" s="38"/>
      <c r="B33" s="59"/>
      <c r="C33" s="59"/>
      <c r="D33" s="59"/>
      <c r="E33" s="38"/>
      <c r="F33" s="38"/>
      <c r="G33" s="38"/>
      <c r="H33" s="38"/>
      <c r="I33" s="2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.750000" customHeight="1">
      <c r="A34" s="38"/>
      <c r="B34" s="59"/>
      <c r="C34" s="59"/>
      <c r="D34" s="59"/>
      <c r="E34" s="38"/>
      <c r="F34" s="38"/>
      <c r="G34" s="38"/>
      <c r="H34" s="38"/>
      <c r="I34" s="2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2.750000" customHeight="1">
      <c r="A35" s="38"/>
      <c r="B35" s="59"/>
      <c r="C35" s="59"/>
      <c r="D35" s="59"/>
      <c r="E35" s="38"/>
      <c r="F35" s="38"/>
      <c r="G35" s="38"/>
      <c r="H35" s="38"/>
      <c r="I35" s="2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2.750000" customHeight="1">
      <c r="A36" s="38"/>
      <c r="B36" s="59"/>
      <c r="C36" s="59"/>
      <c r="D36" s="59"/>
      <c r="E36" s="38"/>
      <c r="F36" s="38"/>
      <c r="G36" s="38"/>
      <c r="H36" s="38"/>
      <c r="I36" s="2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2.750000" customHeight="1">
      <c r="A37" s="38"/>
      <c r="B37" s="59"/>
      <c r="C37" s="59"/>
      <c r="D37" s="59"/>
      <c r="E37" s="38"/>
      <c r="F37" s="38"/>
      <c r="G37" s="38"/>
      <c r="H37" s="38"/>
      <c r="I37" s="2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2.750000" customHeight="1">
      <c r="A38" s="38"/>
      <c r="B38" s="59"/>
      <c r="C38" s="59"/>
      <c r="D38" s="59"/>
      <c r="E38" s="38"/>
      <c r="F38" s="38"/>
      <c r="G38" s="38"/>
      <c r="H38" s="38"/>
      <c r="I38" s="2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0000" customHeight="1">
      <c r="A39" s="38"/>
      <c r="B39" s="59"/>
      <c r="C39" s="59"/>
      <c r="D39" s="59"/>
      <c r="E39" s="38"/>
      <c r="F39" s="38"/>
      <c r="G39" s="38"/>
      <c r="H39" s="38"/>
      <c r="I39" s="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0000" customHeight="1">
      <c r="A40" s="38"/>
      <c r="B40" s="59"/>
      <c r="C40" s="59"/>
      <c r="D40" s="59"/>
      <c r="E40" s="38"/>
      <c r="F40" s="38"/>
      <c r="G40" s="38"/>
      <c r="H40" s="38"/>
      <c r="I40" s="2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0000" customHeight="1">
      <c r="A41" s="38"/>
      <c r="B41" s="59"/>
      <c r="C41" s="59"/>
      <c r="D41" s="59"/>
      <c r="E41" s="38"/>
      <c r="F41" s="38"/>
      <c r="G41" s="38"/>
      <c r="H41" s="38"/>
      <c r="I41" s="2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.750000" customHeight="1">
      <c r="A42" s="38"/>
      <c r="B42" s="59"/>
      <c r="C42" s="59"/>
      <c r="D42" s="59"/>
      <c r="E42" s="38"/>
      <c r="F42" s="38"/>
      <c r="G42" s="38"/>
      <c r="H42" s="38"/>
      <c r="I42" s="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2.750000" customHeight="1">
      <c r="A43" s="38"/>
      <c r="B43" s="59"/>
      <c r="C43" s="59"/>
      <c r="D43" s="59"/>
      <c r="E43" s="38"/>
      <c r="F43" s="38"/>
      <c r="G43" s="38"/>
      <c r="H43" s="38"/>
      <c r="I43" s="2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0000" customHeight="1">
      <c r="A44" s="38"/>
      <c r="B44" s="59"/>
      <c r="C44" s="59"/>
      <c r="D44" s="59"/>
      <c r="E44" s="38"/>
      <c r="F44" s="38"/>
      <c r="G44" s="38"/>
      <c r="H44" s="38"/>
      <c r="I44" s="2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0000" customHeight="1">
      <c r="A45" s="38"/>
      <c r="B45" s="59"/>
      <c r="C45" s="59"/>
      <c r="D45" s="59"/>
      <c r="E45" s="38"/>
      <c r="F45" s="38"/>
      <c r="G45" s="38"/>
      <c r="H45" s="38"/>
      <c r="I45" s="2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0000" customHeight="1">
      <c r="A46" s="38"/>
      <c r="B46" s="59"/>
      <c r="C46" s="59"/>
      <c r="D46" s="59"/>
      <c r="E46" s="38"/>
      <c r="F46" s="38"/>
      <c r="G46" s="38"/>
      <c r="H46" s="38"/>
      <c r="I46" s="2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0000" customHeight="1">
      <c r="A47" s="38"/>
      <c r="B47" s="59"/>
      <c r="C47" s="59"/>
      <c r="D47" s="59"/>
      <c r="E47" s="38"/>
      <c r="F47" s="38"/>
      <c r="G47" s="38"/>
      <c r="H47" s="38"/>
      <c r="I47" s="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0000" customHeight="1">
      <c r="A48" s="38"/>
      <c r="B48" s="59"/>
      <c r="C48" s="59"/>
      <c r="D48" s="59"/>
      <c r="E48" s="38"/>
      <c r="F48" s="38"/>
      <c r="G48" s="38"/>
      <c r="H48" s="38"/>
      <c r="I48" s="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2.750000" customHeight="1">
      <c r="A49" s="38"/>
      <c r="B49" s="59"/>
      <c r="C49" s="59"/>
      <c r="D49" s="59"/>
      <c r="E49" s="38"/>
      <c r="F49" s="38"/>
      <c r="G49" s="38"/>
      <c r="H49" s="38"/>
      <c r="I49" s="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.750000" customHeight="1">
      <c r="A50" s="38"/>
      <c r="B50" s="59"/>
      <c r="C50" s="59"/>
      <c r="D50" s="59"/>
      <c r="E50" s="38"/>
      <c r="F50" s="38"/>
      <c r="G50" s="38"/>
      <c r="H50" s="38"/>
      <c r="I50" s="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2.750000" customHeight="1">
      <c r="A51" s="38"/>
      <c r="B51" s="59"/>
      <c r="C51" s="59"/>
      <c r="D51" s="59"/>
      <c r="E51" s="38"/>
      <c r="F51" s="38"/>
      <c r="G51" s="38"/>
      <c r="H51" s="38"/>
      <c r="I51" s="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0000" customHeight="1">
      <c r="A52" s="38"/>
      <c r="B52" s="59"/>
      <c r="C52" s="59"/>
      <c r="D52" s="59"/>
      <c r="E52" s="38"/>
      <c r="F52" s="38"/>
      <c r="G52" s="38"/>
      <c r="H52" s="38"/>
      <c r="I52" s="2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0000" customHeight="1">
      <c r="A53" s="38"/>
      <c r="B53" s="59"/>
      <c r="C53" s="59"/>
      <c r="D53" s="59"/>
      <c r="E53" s="38"/>
      <c r="F53" s="38"/>
      <c r="G53" s="38"/>
      <c r="H53" s="38"/>
      <c r="I53" s="2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0000" customHeight="1">
      <c r="A54" s="38"/>
      <c r="B54" s="59"/>
      <c r="C54" s="59"/>
      <c r="D54" s="59"/>
      <c r="E54" s="38"/>
      <c r="F54" s="38"/>
      <c r="G54" s="38"/>
      <c r="H54" s="38"/>
      <c r="I54" s="2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0000" customHeight="1">
      <c r="A55" s="38"/>
      <c r="B55" s="59"/>
      <c r="C55" s="59"/>
      <c r="D55" s="59"/>
      <c r="E55" s="38"/>
      <c r="F55" s="38"/>
      <c r="G55" s="38"/>
      <c r="H55" s="38"/>
      <c r="I55" s="2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0000" customHeight="1">
      <c r="A56" s="38"/>
      <c r="B56" s="59"/>
      <c r="C56" s="59"/>
      <c r="D56" s="59"/>
      <c r="E56" s="38"/>
      <c r="F56" s="38"/>
      <c r="G56" s="38"/>
      <c r="H56" s="38"/>
      <c r="I56" s="2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0000" customHeight="1">
      <c r="A57" s="38"/>
      <c r="B57" s="59"/>
      <c r="C57" s="59"/>
      <c r="D57" s="59"/>
      <c r="E57" s="38"/>
      <c r="F57" s="38"/>
      <c r="G57" s="38"/>
      <c r="H57" s="38"/>
      <c r="I57" s="2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0000" customHeight="1">
      <c r="A58" s="38"/>
      <c r="B58" s="59"/>
      <c r="C58" s="59"/>
      <c r="D58" s="59"/>
      <c r="E58" s="38"/>
      <c r="F58" s="38"/>
      <c r="G58" s="38"/>
      <c r="H58" s="38"/>
      <c r="I58" s="2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0000" customHeight="1">
      <c r="A59" s="38"/>
      <c r="B59" s="59"/>
      <c r="C59" s="59"/>
      <c r="D59" s="59"/>
      <c r="E59" s="38"/>
      <c r="F59" s="38"/>
      <c r="G59" s="38"/>
      <c r="H59" s="38"/>
      <c r="I59" s="2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0000" customHeight="1">
      <c r="A60" s="38"/>
      <c r="B60" s="59"/>
      <c r="C60" s="59"/>
      <c r="D60" s="59"/>
      <c r="E60" s="38"/>
      <c r="F60" s="38"/>
      <c r="G60" s="38"/>
      <c r="H60" s="38"/>
      <c r="I60" s="2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0000" customHeight="1">
      <c r="A61" s="38"/>
      <c r="B61" s="59"/>
      <c r="C61" s="59"/>
      <c r="D61" s="59"/>
      <c r="E61" s="38"/>
      <c r="F61" s="38"/>
      <c r="G61" s="38"/>
      <c r="H61" s="38"/>
      <c r="I61" s="2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0000" customHeight="1">
      <c r="A62" s="38"/>
      <c r="B62" s="59"/>
      <c r="C62" s="59"/>
      <c r="D62" s="59"/>
      <c r="E62" s="38"/>
      <c r="F62" s="38"/>
      <c r="G62" s="38"/>
      <c r="H62" s="38"/>
      <c r="I62" s="2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0000" customHeight="1">
      <c r="A63" s="38"/>
      <c r="B63" s="59"/>
      <c r="C63" s="59"/>
      <c r="D63" s="59"/>
      <c r="E63" s="38"/>
      <c r="F63" s="38"/>
      <c r="G63" s="38"/>
      <c r="H63" s="38"/>
      <c r="I63" s="2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0000" customHeight="1">
      <c r="A64" s="38"/>
      <c r="B64" s="59"/>
      <c r="C64" s="59"/>
      <c r="D64" s="59"/>
      <c r="E64" s="38"/>
      <c r="F64" s="38"/>
      <c r="G64" s="38"/>
      <c r="H64" s="38"/>
      <c r="I64" s="2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0000" customHeight="1">
      <c r="A65" s="38"/>
      <c r="B65" s="59"/>
      <c r="C65" s="59"/>
      <c r="D65" s="59"/>
      <c r="E65" s="38"/>
      <c r="F65" s="38"/>
      <c r="G65" s="38"/>
      <c r="H65" s="38"/>
      <c r="I65" s="2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0000" customHeight="1">
      <c r="A66" s="38"/>
      <c r="B66" s="59"/>
      <c r="C66" s="59"/>
      <c r="D66" s="59"/>
      <c r="E66" s="38"/>
      <c r="F66" s="38"/>
      <c r="G66" s="38"/>
      <c r="H66" s="38"/>
      <c r="I66" s="2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0000" customHeight="1">
      <c r="A67" s="38"/>
      <c r="B67" s="59"/>
      <c r="C67" s="59"/>
      <c r="D67" s="59"/>
      <c r="E67" s="38"/>
      <c r="F67" s="38"/>
      <c r="G67" s="38"/>
      <c r="H67" s="38"/>
      <c r="I67" s="2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0000" customHeight="1">
      <c r="A68" s="38"/>
      <c r="B68" s="59"/>
      <c r="C68" s="59"/>
      <c r="D68" s="59"/>
      <c r="E68" s="38"/>
      <c r="F68" s="38"/>
      <c r="G68" s="38"/>
      <c r="H68" s="38"/>
      <c r="I68" s="2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0000" customHeight="1">
      <c r="A69" s="38"/>
      <c r="B69" s="59"/>
      <c r="C69" s="59"/>
      <c r="D69" s="59"/>
      <c r="E69" s="38"/>
      <c r="F69" s="38"/>
      <c r="G69" s="38"/>
      <c r="H69" s="38"/>
      <c r="I69" s="2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0000" customHeight="1">
      <c r="A70" s="38"/>
      <c r="B70" s="59"/>
      <c r="C70" s="59"/>
      <c r="D70" s="59"/>
      <c r="E70" s="38"/>
      <c r="F70" s="38"/>
      <c r="G70" s="38"/>
      <c r="H70" s="38"/>
      <c r="I70" s="2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0000" customHeight="1">
      <c r="A71" s="38"/>
      <c r="B71" s="59"/>
      <c r="C71" s="59"/>
      <c r="D71" s="59"/>
      <c r="E71" s="38"/>
      <c r="F71" s="38"/>
      <c r="G71" s="38"/>
      <c r="H71" s="38"/>
      <c r="I71" s="2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0000" customHeight="1">
      <c r="A72" s="38"/>
      <c r="B72" s="59"/>
      <c r="C72" s="59"/>
      <c r="D72" s="59"/>
      <c r="E72" s="38"/>
      <c r="F72" s="38"/>
      <c r="G72" s="38"/>
      <c r="H72" s="38"/>
      <c r="I72" s="2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0000" customHeight="1">
      <c r="A73" s="38"/>
      <c r="B73" s="59"/>
      <c r="C73" s="59"/>
      <c r="D73" s="59"/>
      <c r="E73" s="38"/>
      <c r="F73" s="38"/>
      <c r="G73" s="38"/>
      <c r="H73" s="38"/>
      <c r="I73" s="2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0000" customHeight="1">
      <c r="A74" s="38"/>
      <c r="B74" s="59"/>
      <c r="C74" s="59"/>
      <c r="D74" s="59"/>
      <c r="E74" s="38"/>
      <c r="F74" s="38"/>
      <c r="G74" s="38"/>
      <c r="H74" s="38"/>
      <c r="I74" s="2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0000" customHeight="1">
      <c r="A75" s="38"/>
      <c r="B75" s="59"/>
      <c r="C75" s="59"/>
      <c r="D75" s="59"/>
      <c r="E75" s="38"/>
      <c r="F75" s="38"/>
      <c r="G75" s="38"/>
      <c r="H75" s="38"/>
      <c r="I75" s="2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0000" customHeight="1">
      <c r="A76" s="38"/>
      <c r="B76" s="59"/>
      <c r="C76" s="59"/>
      <c r="D76" s="59"/>
      <c r="E76" s="38"/>
      <c r="F76" s="38"/>
      <c r="G76" s="38"/>
      <c r="H76" s="38"/>
      <c r="I76" s="2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0000" customHeight="1">
      <c r="A77" s="38"/>
      <c r="B77" s="59"/>
      <c r="C77" s="59"/>
      <c r="D77" s="59"/>
      <c r="E77" s="38"/>
      <c r="F77" s="38"/>
      <c r="G77" s="38"/>
      <c r="H77" s="38"/>
      <c r="I77" s="2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0000" customHeight="1">
      <c r="A78" s="38"/>
      <c r="B78" s="59"/>
      <c r="C78" s="59"/>
      <c r="D78" s="59"/>
      <c r="E78" s="38"/>
      <c r="F78" s="38"/>
      <c r="G78" s="38"/>
      <c r="H78" s="38"/>
      <c r="I78" s="2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0000" customHeight="1">
      <c r="A79" s="38"/>
      <c r="B79" s="59"/>
      <c r="C79" s="59"/>
      <c r="D79" s="59"/>
      <c r="E79" s="38"/>
      <c r="F79" s="38"/>
      <c r="G79" s="38"/>
      <c r="H79" s="38"/>
      <c r="I79" s="2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0000" customHeight="1">
      <c r="A80" s="38"/>
      <c r="B80" s="59"/>
      <c r="C80" s="59"/>
      <c r="D80" s="59"/>
      <c r="E80" s="38"/>
      <c r="F80" s="38"/>
      <c r="G80" s="38"/>
      <c r="H80" s="38"/>
      <c r="I80" s="2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0000" customHeight="1">
      <c r="A81" s="38"/>
      <c r="B81" s="59"/>
      <c r="C81" s="59"/>
      <c r="D81" s="59"/>
      <c r="E81" s="38"/>
      <c r="F81" s="38"/>
      <c r="G81" s="38"/>
      <c r="H81" s="38"/>
      <c r="I81" s="2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0000" customHeight="1">
      <c r="A82" s="38"/>
      <c r="B82" s="59"/>
      <c r="C82" s="59"/>
      <c r="D82" s="59"/>
      <c r="E82" s="38"/>
      <c r="F82" s="38"/>
      <c r="G82" s="38"/>
      <c r="H82" s="38"/>
      <c r="I82" s="2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0000" customHeight="1">
      <c r="A83" s="38"/>
      <c r="B83" s="59"/>
      <c r="C83" s="59"/>
      <c r="D83" s="59"/>
      <c r="E83" s="38"/>
      <c r="F83" s="38"/>
      <c r="G83" s="38"/>
      <c r="H83" s="38"/>
      <c r="I83" s="2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0000" customHeight="1">
      <c r="A84" s="38"/>
      <c r="B84" s="59"/>
      <c r="C84" s="59"/>
      <c r="D84" s="59"/>
      <c r="E84" s="38"/>
      <c r="F84" s="38"/>
      <c r="G84" s="38"/>
      <c r="H84" s="38"/>
      <c r="I84" s="2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0000" customHeight="1">
      <c r="A85" s="38"/>
      <c r="B85" s="59"/>
      <c r="C85" s="59"/>
      <c r="D85" s="59"/>
      <c r="E85" s="38"/>
      <c r="F85" s="38"/>
      <c r="G85" s="38"/>
      <c r="H85" s="38"/>
      <c r="I85" s="2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0000" customHeight="1">
      <c r="A86" s="38"/>
      <c r="B86" s="59"/>
      <c r="C86" s="59"/>
      <c r="D86" s="59"/>
      <c r="E86" s="38"/>
      <c r="F86" s="38"/>
      <c r="G86" s="38"/>
      <c r="H86" s="38"/>
      <c r="I86" s="2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0000" customHeight="1">
      <c r="A87" s="38"/>
      <c r="B87" s="59"/>
      <c r="C87" s="59"/>
      <c r="D87" s="59"/>
      <c r="E87" s="38"/>
      <c r="F87" s="38"/>
      <c r="G87" s="38"/>
      <c r="H87" s="38"/>
      <c r="I87" s="2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0000" customHeight="1">
      <c r="A88" s="38"/>
      <c r="B88" s="59"/>
      <c r="C88" s="59"/>
      <c r="D88" s="59"/>
      <c r="E88" s="38"/>
      <c r="F88" s="38"/>
      <c r="G88" s="38"/>
      <c r="H88" s="38"/>
      <c r="I88" s="2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0000" customHeight="1">
      <c r="A89" s="38"/>
      <c r="B89" s="59"/>
      <c r="C89" s="59"/>
      <c r="D89" s="59"/>
      <c r="E89" s="38"/>
      <c r="F89" s="38"/>
      <c r="G89" s="38"/>
      <c r="H89" s="38"/>
      <c r="I89" s="2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0000" customHeight="1">
      <c r="A90" s="38"/>
      <c r="B90" s="59"/>
      <c r="C90" s="59"/>
      <c r="D90" s="59"/>
      <c r="E90" s="38"/>
      <c r="F90" s="38"/>
      <c r="G90" s="38"/>
      <c r="H90" s="38"/>
      <c r="I90" s="2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0000" customHeight="1">
      <c r="A91" s="38"/>
      <c r="B91" s="59"/>
      <c r="C91" s="59"/>
      <c r="D91" s="59"/>
      <c r="E91" s="38"/>
      <c r="F91" s="38"/>
      <c r="G91" s="38"/>
      <c r="H91" s="38"/>
      <c r="I91" s="2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0000" customHeight="1">
      <c r="A92" s="38"/>
      <c r="B92" s="59"/>
      <c r="C92" s="59"/>
      <c r="D92" s="59"/>
      <c r="E92" s="38"/>
      <c r="F92" s="38"/>
      <c r="G92" s="38"/>
      <c r="H92" s="38"/>
      <c r="I92" s="2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0000" customHeight="1">
      <c r="A93" s="38"/>
      <c r="B93" s="59"/>
      <c r="C93" s="59"/>
      <c r="D93" s="59"/>
      <c r="E93" s="38"/>
      <c r="F93" s="38"/>
      <c r="G93" s="38"/>
      <c r="H93" s="38"/>
      <c r="I93" s="2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0000" customHeight="1">
      <c r="A94" s="38"/>
      <c r="B94" s="59"/>
      <c r="C94" s="59"/>
      <c r="D94" s="59"/>
      <c r="E94" s="38"/>
      <c r="F94" s="38"/>
      <c r="G94" s="38"/>
      <c r="H94" s="38"/>
      <c r="I94" s="2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0000" customHeight="1">
      <c r="A95" s="38"/>
      <c r="B95" s="59"/>
      <c r="C95" s="59"/>
      <c r="D95" s="59"/>
      <c r="E95" s="38"/>
      <c r="F95" s="38"/>
      <c r="G95" s="38"/>
      <c r="H95" s="38"/>
      <c r="I95" s="2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0000" customHeight="1">
      <c r="A96" s="38"/>
      <c r="B96" s="59"/>
      <c r="C96" s="59"/>
      <c r="D96" s="59"/>
      <c r="E96" s="38"/>
      <c r="F96" s="38"/>
      <c r="G96" s="38"/>
      <c r="H96" s="38"/>
      <c r="I96" s="2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0000" customHeight="1">
      <c r="A97" s="38"/>
      <c r="B97" s="59"/>
      <c r="C97" s="59"/>
      <c r="D97" s="59"/>
      <c r="E97" s="38"/>
      <c r="F97" s="38"/>
      <c r="G97" s="38"/>
      <c r="H97" s="38"/>
      <c r="I97" s="2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0000" customHeight="1">
      <c r="A98" s="38"/>
      <c r="B98" s="59"/>
      <c r="C98" s="59"/>
      <c r="D98" s="59"/>
      <c r="E98" s="38"/>
      <c r="F98" s="38"/>
      <c r="G98" s="38"/>
      <c r="H98" s="38"/>
      <c r="I98" s="2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0000" customHeight="1">
      <c r="A99" s="38"/>
      <c r="B99" s="59"/>
      <c r="C99" s="59"/>
      <c r="D99" s="59"/>
      <c r="E99" s="38"/>
      <c r="F99" s="38"/>
      <c r="G99" s="38"/>
      <c r="H99" s="38"/>
      <c r="I99" s="2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0000" customHeight="1">
      <c r="A100" s="38"/>
      <c r="B100" s="59"/>
      <c r="C100" s="59"/>
      <c r="D100" s="59"/>
      <c r="E100" s="38"/>
      <c r="F100" s="38"/>
      <c r="G100" s="38"/>
      <c r="H100" s="38"/>
      <c r="I100" s="2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0000" customHeight="1">
      <c r="A101" s="38"/>
      <c r="B101" s="59"/>
      <c r="C101" s="59"/>
      <c r="D101" s="59"/>
      <c r="E101" s="38"/>
      <c r="F101" s="38"/>
      <c r="G101" s="38"/>
      <c r="H101" s="38"/>
      <c r="I101" s="2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0000" customHeight="1">
      <c r="A102" s="38"/>
      <c r="B102" s="59"/>
      <c r="C102" s="59"/>
      <c r="D102" s="59"/>
      <c r="E102" s="38"/>
      <c r="F102" s="38"/>
      <c r="G102" s="38"/>
      <c r="H102" s="38"/>
      <c r="I102" s="2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0000" customHeight="1">
      <c r="A103" s="38"/>
      <c r="B103" s="59"/>
      <c r="C103" s="59"/>
      <c r="D103" s="59"/>
      <c r="E103" s="38"/>
      <c r="F103" s="38"/>
      <c r="G103" s="38"/>
      <c r="H103" s="38"/>
      <c r="I103" s="2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0000" customHeight="1">
      <c r="A104" s="38"/>
      <c r="B104" s="59"/>
      <c r="C104" s="59"/>
      <c r="D104" s="59"/>
      <c r="E104" s="38"/>
      <c r="F104" s="38"/>
      <c r="G104" s="38"/>
      <c r="H104" s="38"/>
      <c r="I104" s="2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0000" customHeight="1">
      <c r="A105" s="38"/>
      <c r="B105" s="59"/>
      <c r="C105" s="59"/>
      <c r="D105" s="59"/>
      <c r="E105" s="38"/>
      <c r="F105" s="38"/>
      <c r="G105" s="38"/>
      <c r="H105" s="38"/>
      <c r="I105" s="2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0000" customHeight="1">
      <c r="A106" s="38"/>
      <c r="B106" s="59"/>
      <c r="C106" s="59"/>
      <c r="D106" s="59"/>
      <c r="E106" s="38"/>
      <c r="F106" s="38"/>
      <c r="G106" s="38"/>
      <c r="H106" s="38"/>
      <c r="I106" s="2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0000" customHeight="1">
      <c r="A107" s="38"/>
      <c r="B107" s="59"/>
      <c r="C107" s="59"/>
      <c r="D107" s="59"/>
      <c r="E107" s="38"/>
      <c r="F107" s="38"/>
      <c r="G107" s="38"/>
      <c r="H107" s="38"/>
      <c r="I107" s="2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0000" customHeight="1">
      <c r="A108" s="38"/>
      <c r="B108" s="59"/>
      <c r="C108" s="59"/>
      <c r="D108" s="59"/>
      <c r="E108" s="38"/>
      <c r="F108" s="38"/>
      <c r="G108" s="38"/>
      <c r="H108" s="38"/>
      <c r="I108" s="2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0000" customHeight="1">
      <c r="A109" s="38"/>
      <c r="B109" s="59"/>
      <c r="C109" s="59"/>
      <c r="D109" s="59"/>
      <c r="E109" s="38"/>
      <c r="F109" s="38"/>
      <c r="G109" s="38"/>
      <c r="H109" s="38"/>
      <c r="I109" s="2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0000" customHeight="1">
      <c r="A110" s="38"/>
      <c r="B110" s="59"/>
      <c r="C110" s="59"/>
      <c r="D110" s="59"/>
      <c r="E110" s="38"/>
      <c r="F110" s="38"/>
      <c r="G110" s="38"/>
      <c r="H110" s="38"/>
      <c r="I110" s="2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0000" customHeight="1">
      <c r="A111" s="38"/>
      <c r="B111" s="59"/>
      <c r="C111" s="59"/>
      <c r="D111" s="59"/>
      <c r="E111" s="38"/>
      <c r="F111" s="38"/>
      <c r="G111" s="38"/>
      <c r="H111" s="38"/>
      <c r="I111" s="2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0000" customHeight="1">
      <c r="A112" s="38"/>
      <c r="B112" s="59"/>
      <c r="C112" s="59"/>
      <c r="D112" s="59"/>
      <c r="E112" s="38"/>
      <c r="F112" s="38"/>
      <c r="G112" s="38"/>
      <c r="H112" s="38"/>
      <c r="I112" s="2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0000" customHeight="1">
      <c r="A113" s="38"/>
      <c r="B113" s="59"/>
      <c r="C113" s="59"/>
      <c r="D113" s="59"/>
      <c r="E113" s="38"/>
      <c r="F113" s="38"/>
      <c r="G113" s="38"/>
      <c r="H113" s="38"/>
      <c r="I113" s="2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0000" customHeight="1">
      <c r="A114" s="38"/>
      <c r="B114" s="59"/>
      <c r="C114" s="59"/>
      <c r="D114" s="59"/>
      <c r="E114" s="38"/>
      <c r="F114" s="38"/>
      <c r="G114" s="38"/>
      <c r="H114" s="38"/>
      <c r="I114" s="2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0000" customHeight="1">
      <c r="A115" s="38"/>
      <c r="B115" s="59"/>
      <c r="C115" s="59"/>
      <c r="D115" s="59"/>
      <c r="E115" s="38"/>
      <c r="F115" s="38"/>
      <c r="G115" s="38"/>
      <c r="H115" s="38"/>
      <c r="I115" s="2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0000" customHeight="1">
      <c r="A116" s="38"/>
      <c r="B116" s="59"/>
      <c r="C116" s="59"/>
      <c r="D116" s="59"/>
      <c r="E116" s="38"/>
      <c r="F116" s="38"/>
      <c r="G116" s="38"/>
      <c r="H116" s="38"/>
      <c r="I116" s="2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0000" customHeight="1">
      <c r="A117" s="38"/>
      <c r="B117" s="59"/>
      <c r="C117" s="59"/>
      <c r="D117" s="59"/>
      <c r="E117" s="38"/>
      <c r="F117" s="38"/>
      <c r="G117" s="38"/>
      <c r="H117" s="38"/>
      <c r="I117" s="2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0000" customHeight="1">
      <c r="A118" s="38"/>
      <c r="B118" s="59"/>
      <c r="C118" s="59"/>
      <c r="D118" s="59"/>
      <c r="E118" s="38"/>
      <c r="F118" s="38"/>
      <c r="G118" s="38"/>
      <c r="H118" s="38"/>
      <c r="I118" s="2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0000" customHeight="1">
      <c r="A119" s="38"/>
      <c r="B119" s="59"/>
      <c r="C119" s="59"/>
      <c r="D119" s="59"/>
      <c r="E119" s="38"/>
      <c r="F119" s="38"/>
      <c r="G119" s="38"/>
      <c r="H119" s="38"/>
      <c r="I119" s="2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0000" customHeight="1">
      <c r="A120" s="38"/>
      <c r="B120" s="59"/>
      <c r="C120" s="59"/>
      <c r="D120" s="59"/>
      <c r="E120" s="38"/>
      <c r="F120" s="38"/>
      <c r="G120" s="38"/>
      <c r="H120" s="38"/>
      <c r="I120" s="2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0000" customHeight="1">
      <c r="A121" s="38"/>
      <c r="B121" s="59"/>
      <c r="C121" s="59"/>
      <c r="D121" s="59"/>
      <c r="E121" s="38"/>
      <c r="F121" s="38"/>
      <c r="G121" s="38"/>
      <c r="H121" s="38"/>
      <c r="I121" s="2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0000" customHeight="1">
      <c r="A122" s="38"/>
      <c r="B122" s="59"/>
      <c r="C122" s="59"/>
      <c r="D122" s="59"/>
      <c r="E122" s="38"/>
      <c r="F122" s="38"/>
      <c r="G122" s="38"/>
      <c r="H122" s="38"/>
      <c r="I122" s="2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0000" customHeight="1">
      <c r="A123" s="38"/>
      <c r="B123" s="59"/>
      <c r="C123" s="59"/>
      <c r="D123" s="59"/>
      <c r="E123" s="38"/>
      <c r="F123" s="38"/>
      <c r="G123" s="38"/>
      <c r="H123" s="38"/>
      <c r="I123" s="2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0000" customHeight="1">
      <c r="A124" s="38"/>
      <c r="B124" s="59"/>
      <c r="C124" s="59"/>
      <c r="D124" s="59"/>
      <c r="E124" s="38"/>
      <c r="F124" s="38"/>
      <c r="G124" s="38"/>
      <c r="H124" s="38"/>
      <c r="I124" s="2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0000" customHeight="1">
      <c r="A125" s="38"/>
      <c r="B125" s="59"/>
      <c r="C125" s="59"/>
      <c r="D125" s="59"/>
      <c r="E125" s="38"/>
      <c r="F125" s="38"/>
      <c r="G125" s="38"/>
      <c r="H125" s="38"/>
      <c r="I125" s="2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0000" customHeight="1">
      <c r="A126" s="38"/>
      <c r="B126" s="59"/>
      <c r="C126" s="59"/>
      <c r="D126" s="59"/>
      <c r="E126" s="38"/>
      <c r="F126" s="38"/>
      <c r="G126" s="38"/>
      <c r="H126" s="38"/>
      <c r="I126" s="2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0000" customHeight="1">
      <c r="A127" s="38"/>
      <c r="B127" s="59"/>
      <c r="C127" s="59"/>
      <c r="D127" s="59"/>
      <c r="E127" s="38"/>
      <c r="F127" s="38"/>
      <c r="G127" s="38"/>
      <c r="H127" s="38"/>
      <c r="I127" s="2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0000" customHeight="1">
      <c r="A128" s="38"/>
      <c r="B128" s="59"/>
      <c r="C128" s="59"/>
      <c r="D128" s="59"/>
      <c r="E128" s="38"/>
      <c r="F128" s="38"/>
      <c r="G128" s="38"/>
      <c r="H128" s="38"/>
      <c r="I128" s="2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0000" customHeight="1">
      <c r="A129" s="38"/>
      <c r="B129" s="59"/>
      <c r="C129" s="59"/>
      <c r="D129" s="59"/>
      <c r="E129" s="38"/>
      <c r="F129" s="38"/>
      <c r="G129" s="38"/>
      <c r="H129" s="38"/>
      <c r="I129" s="2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0000" customHeight="1">
      <c r="A130" s="38"/>
      <c r="B130" s="59"/>
      <c r="C130" s="59"/>
      <c r="D130" s="59"/>
      <c r="E130" s="38"/>
      <c r="F130" s="38"/>
      <c r="G130" s="38"/>
      <c r="H130" s="38"/>
      <c r="I130" s="2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0000" customHeight="1">
      <c r="A131" s="38"/>
      <c r="B131" s="59"/>
      <c r="C131" s="59"/>
      <c r="D131" s="59"/>
      <c r="E131" s="38"/>
      <c r="F131" s="38"/>
      <c r="G131" s="38"/>
      <c r="H131" s="38"/>
      <c r="I131" s="2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0000" customHeight="1">
      <c r="A132" s="38"/>
      <c r="B132" s="59"/>
      <c r="C132" s="59"/>
      <c r="D132" s="59"/>
      <c r="E132" s="38"/>
      <c r="F132" s="38"/>
      <c r="G132" s="38"/>
      <c r="H132" s="38"/>
      <c r="I132" s="2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0000" customHeight="1">
      <c r="A133" s="38"/>
      <c r="B133" s="59"/>
      <c r="C133" s="59"/>
      <c r="D133" s="59"/>
      <c r="E133" s="38"/>
      <c r="F133" s="38"/>
      <c r="G133" s="38"/>
      <c r="H133" s="38"/>
      <c r="I133" s="2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0000" customHeight="1">
      <c r="A134" s="38"/>
      <c r="B134" s="59"/>
      <c r="C134" s="59"/>
      <c r="D134" s="59"/>
      <c r="E134" s="38"/>
      <c r="F134" s="38"/>
      <c r="G134" s="38"/>
      <c r="H134" s="38"/>
      <c r="I134" s="2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0000" customHeight="1">
      <c r="A135" s="38"/>
      <c r="B135" s="59"/>
      <c r="C135" s="59"/>
      <c r="D135" s="59"/>
      <c r="E135" s="38"/>
      <c r="F135" s="38"/>
      <c r="G135" s="38"/>
      <c r="H135" s="38"/>
      <c r="I135" s="2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0000" customHeight="1">
      <c r="A136" s="38"/>
      <c r="B136" s="59"/>
      <c r="C136" s="59"/>
      <c r="D136" s="59"/>
      <c r="E136" s="38"/>
      <c r="F136" s="38"/>
      <c r="G136" s="38"/>
      <c r="H136" s="38"/>
      <c r="I136" s="2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0000" customHeight="1">
      <c r="A137" s="38"/>
      <c r="B137" s="59"/>
      <c r="C137" s="59"/>
      <c r="D137" s="59"/>
      <c r="E137" s="38"/>
      <c r="F137" s="38"/>
      <c r="G137" s="38"/>
      <c r="H137" s="38"/>
      <c r="I137" s="2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0000" customHeight="1">
      <c r="A138" s="38"/>
      <c r="B138" s="59"/>
      <c r="C138" s="59"/>
      <c r="D138" s="59"/>
      <c r="E138" s="38"/>
      <c r="F138" s="38"/>
      <c r="G138" s="38"/>
      <c r="H138" s="38"/>
      <c r="I138" s="2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0000" customHeight="1">
      <c r="A139" s="38"/>
      <c r="B139" s="59"/>
      <c r="C139" s="59"/>
      <c r="D139" s="59"/>
      <c r="E139" s="38"/>
      <c r="F139" s="38"/>
      <c r="G139" s="38"/>
      <c r="H139" s="38"/>
      <c r="I139" s="2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0000" customHeight="1">
      <c r="A140" s="38"/>
      <c r="B140" s="59"/>
      <c r="C140" s="59"/>
      <c r="D140" s="59"/>
      <c r="E140" s="38"/>
      <c r="F140" s="38"/>
      <c r="G140" s="38"/>
      <c r="H140" s="38"/>
      <c r="I140" s="2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0000" customHeight="1">
      <c r="A141" s="38"/>
      <c r="B141" s="59"/>
      <c r="C141" s="59"/>
      <c r="D141" s="59"/>
      <c r="E141" s="38"/>
      <c r="F141" s="38"/>
      <c r="G141" s="38"/>
      <c r="H141" s="38"/>
      <c r="I141" s="2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0000" customHeight="1">
      <c r="A142" s="38"/>
      <c r="B142" s="59"/>
      <c r="C142" s="59"/>
      <c r="D142" s="59"/>
      <c r="E142" s="38"/>
      <c r="F142" s="38"/>
      <c r="G142" s="38"/>
      <c r="H142" s="38"/>
      <c r="I142" s="2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0000" customHeight="1">
      <c r="A143" s="38"/>
      <c r="B143" s="59"/>
      <c r="C143" s="59"/>
      <c r="D143" s="59"/>
      <c r="E143" s="38"/>
      <c r="F143" s="38"/>
      <c r="G143" s="38"/>
      <c r="H143" s="38"/>
      <c r="I143" s="2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0000" customHeight="1">
      <c r="A144" s="38"/>
      <c r="B144" s="59"/>
      <c r="C144" s="59"/>
      <c r="D144" s="59"/>
      <c r="E144" s="38"/>
      <c r="F144" s="38"/>
      <c r="G144" s="38"/>
      <c r="H144" s="38"/>
      <c r="I144" s="2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0000" customHeight="1">
      <c r="A145" s="38"/>
      <c r="B145" s="59"/>
      <c r="C145" s="59"/>
      <c r="D145" s="59"/>
      <c r="E145" s="38"/>
      <c r="F145" s="38"/>
      <c r="G145" s="38"/>
      <c r="H145" s="38"/>
      <c r="I145" s="2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0000" customHeight="1">
      <c r="A146" s="38"/>
      <c r="B146" s="59"/>
      <c r="C146" s="59"/>
      <c r="D146" s="59"/>
      <c r="E146" s="38"/>
      <c r="F146" s="38"/>
      <c r="G146" s="38"/>
      <c r="H146" s="38"/>
      <c r="I146" s="2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0000" customHeight="1">
      <c r="A147" s="38"/>
      <c r="B147" s="59"/>
      <c r="C147" s="59"/>
      <c r="D147" s="59"/>
      <c r="E147" s="38"/>
      <c r="F147" s="38"/>
      <c r="G147" s="38"/>
      <c r="H147" s="38"/>
      <c r="I147" s="2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0000" customHeight="1">
      <c r="A148" s="38"/>
      <c r="B148" s="59"/>
      <c r="C148" s="59"/>
      <c r="D148" s="59"/>
      <c r="E148" s="38"/>
      <c r="F148" s="38"/>
      <c r="G148" s="38"/>
      <c r="H148" s="38"/>
      <c r="I148" s="2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0000" customHeight="1">
      <c r="A149" s="38"/>
      <c r="B149" s="59"/>
      <c r="C149" s="59"/>
      <c r="D149" s="59"/>
      <c r="E149" s="38"/>
      <c r="F149" s="38"/>
      <c r="G149" s="38"/>
      <c r="H149" s="38"/>
      <c r="I149" s="2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0000" customHeight="1">
      <c r="A150" s="38"/>
      <c r="B150" s="59"/>
      <c r="C150" s="59"/>
      <c r="D150" s="59"/>
      <c r="E150" s="38"/>
      <c r="F150" s="38"/>
      <c r="G150" s="38"/>
      <c r="H150" s="38"/>
      <c r="I150" s="2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0000" customHeight="1">
      <c r="A151" s="38"/>
      <c r="B151" s="59"/>
      <c r="C151" s="59"/>
      <c r="D151" s="59"/>
      <c r="E151" s="38"/>
      <c r="F151" s="38"/>
      <c r="G151" s="38"/>
      <c r="H151" s="38"/>
      <c r="I151" s="2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0000" customHeight="1">
      <c r="A152" s="38"/>
      <c r="B152" s="59"/>
      <c r="C152" s="59"/>
      <c r="D152" s="59"/>
      <c r="E152" s="38"/>
      <c r="F152" s="38"/>
      <c r="G152" s="38"/>
      <c r="H152" s="38"/>
      <c r="I152" s="2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0000" customHeight="1">
      <c r="A153" s="38"/>
      <c r="B153" s="59"/>
      <c r="C153" s="59"/>
      <c r="D153" s="59"/>
      <c r="E153" s="38"/>
      <c r="F153" s="38"/>
      <c r="G153" s="38"/>
      <c r="H153" s="38"/>
      <c r="I153" s="2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0000" customHeight="1">
      <c r="A154" s="38"/>
      <c r="B154" s="59"/>
      <c r="C154" s="59"/>
      <c r="D154" s="59"/>
      <c r="E154" s="38"/>
      <c r="F154" s="38"/>
      <c r="G154" s="38"/>
      <c r="H154" s="38"/>
      <c r="I154" s="2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0000" customHeight="1">
      <c r="A155" s="38"/>
      <c r="B155" s="59"/>
      <c r="C155" s="59"/>
      <c r="D155" s="59"/>
      <c r="E155" s="38"/>
      <c r="F155" s="38"/>
      <c r="G155" s="38"/>
      <c r="H155" s="38"/>
      <c r="I155" s="2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0000" customHeight="1">
      <c r="A156" s="38"/>
      <c r="B156" s="59"/>
      <c r="C156" s="59"/>
      <c r="D156" s="59"/>
      <c r="E156" s="38"/>
      <c r="F156" s="38"/>
      <c r="G156" s="38"/>
      <c r="H156" s="38"/>
      <c r="I156" s="2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0000" customHeight="1">
      <c r="A157" s="38"/>
      <c r="B157" s="59"/>
      <c r="C157" s="59"/>
      <c r="D157" s="59"/>
      <c r="E157" s="38"/>
      <c r="F157" s="38"/>
      <c r="G157" s="38"/>
      <c r="H157" s="38"/>
      <c r="I157" s="2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0000" customHeight="1">
      <c r="A158" s="38"/>
      <c r="B158" s="59"/>
      <c r="C158" s="59"/>
      <c r="D158" s="59"/>
      <c r="E158" s="38"/>
      <c r="F158" s="38"/>
      <c r="G158" s="38"/>
      <c r="H158" s="38"/>
      <c r="I158" s="2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0000" customHeight="1">
      <c r="A159" s="38"/>
      <c r="B159" s="59"/>
      <c r="C159" s="59"/>
      <c r="D159" s="59"/>
      <c r="E159" s="38"/>
      <c r="F159" s="38"/>
      <c r="G159" s="38"/>
      <c r="H159" s="38"/>
      <c r="I159" s="2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0000" customHeight="1">
      <c r="A160" s="38"/>
      <c r="B160" s="59"/>
      <c r="C160" s="59"/>
      <c r="D160" s="59"/>
      <c r="E160" s="38"/>
      <c r="F160" s="38"/>
      <c r="G160" s="38"/>
      <c r="H160" s="38"/>
      <c r="I160" s="2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0000" customHeight="1">
      <c r="A161" s="38"/>
      <c r="B161" s="59"/>
      <c r="C161" s="59"/>
      <c r="D161" s="59"/>
      <c r="E161" s="38"/>
      <c r="F161" s="38"/>
      <c r="G161" s="38"/>
      <c r="H161" s="38"/>
      <c r="I161" s="2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0000" customHeight="1">
      <c r="A162" s="38"/>
      <c r="B162" s="59"/>
      <c r="C162" s="59"/>
      <c r="D162" s="59"/>
      <c r="E162" s="38"/>
      <c r="F162" s="38"/>
      <c r="G162" s="38"/>
      <c r="H162" s="38"/>
      <c r="I162" s="2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0000" customHeight="1">
      <c r="A163" s="38"/>
      <c r="B163" s="59"/>
      <c r="C163" s="59"/>
      <c r="D163" s="59"/>
      <c r="E163" s="38"/>
      <c r="F163" s="38"/>
      <c r="G163" s="38"/>
      <c r="H163" s="38"/>
      <c r="I163" s="2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0000" customHeight="1">
      <c r="A164" s="38"/>
      <c r="B164" s="59"/>
      <c r="C164" s="59"/>
      <c r="D164" s="59"/>
      <c r="E164" s="38"/>
      <c r="F164" s="38"/>
      <c r="G164" s="38"/>
      <c r="H164" s="38"/>
      <c r="I164" s="2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0000" customHeight="1">
      <c r="A165" s="38"/>
      <c r="B165" s="59"/>
      <c r="C165" s="59"/>
      <c r="D165" s="59"/>
      <c r="E165" s="38"/>
      <c r="F165" s="38"/>
      <c r="G165" s="38"/>
      <c r="H165" s="38"/>
      <c r="I165" s="2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0000" customHeight="1">
      <c r="A166" s="38"/>
      <c r="B166" s="59"/>
      <c r="C166" s="59"/>
      <c r="D166" s="59"/>
      <c r="E166" s="38"/>
      <c r="F166" s="38"/>
      <c r="G166" s="38"/>
      <c r="H166" s="38"/>
      <c r="I166" s="2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0000" customHeight="1">
      <c r="A167" s="38"/>
      <c r="B167" s="59"/>
      <c r="C167" s="59"/>
      <c r="D167" s="59"/>
      <c r="E167" s="38"/>
      <c r="F167" s="38"/>
      <c r="G167" s="38"/>
      <c r="H167" s="38"/>
      <c r="I167" s="2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0000" customHeight="1">
      <c r="A168" s="38"/>
      <c r="B168" s="59"/>
      <c r="C168" s="59"/>
      <c r="D168" s="59"/>
      <c r="E168" s="38"/>
      <c r="F168" s="38"/>
      <c r="G168" s="38"/>
      <c r="H168" s="38"/>
      <c r="I168" s="2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0000" customHeight="1">
      <c r="A169" s="38"/>
      <c r="B169" s="59"/>
      <c r="C169" s="59"/>
      <c r="D169" s="59"/>
      <c r="E169" s="38"/>
      <c r="F169" s="38"/>
      <c r="G169" s="38"/>
      <c r="H169" s="38"/>
      <c r="I169" s="2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0000" customHeight="1">
      <c r="A170" s="38"/>
      <c r="B170" s="59"/>
      <c r="C170" s="59"/>
      <c r="D170" s="59"/>
      <c r="E170" s="38"/>
      <c r="F170" s="38"/>
      <c r="G170" s="38"/>
      <c r="H170" s="38"/>
      <c r="I170" s="2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0000" customHeight="1">
      <c r="A171" s="38"/>
      <c r="B171" s="59"/>
      <c r="C171" s="59"/>
      <c r="D171" s="59"/>
      <c r="E171" s="38"/>
      <c r="F171" s="38"/>
      <c r="G171" s="38"/>
      <c r="H171" s="38"/>
      <c r="I171" s="2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0000" customHeight="1">
      <c r="A172" s="38"/>
      <c r="B172" s="59"/>
      <c r="C172" s="59"/>
      <c r="D172" s="59"/>
      <c r="E172" s="38"/>
      <c r="F172" s="38"/>
      <c r="G172" s="38"/>
      <c r="H172" s="38"/>
      <c r="I172" s="2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0000" customHeight="1">
      <c r="A173" s="38"/>
      <c r="B173" s="59"/>
      <c r="C173" s="59"/>
      <c r="D173" s="59"/>
      <c r="E173" s="38"/>
      <c r="F173" s="38"/>
      <c r="G173" s="38"/>
      <c r="H173" s="38"/>
      <c r="I173" s="2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0000" customHeight="1">
      <c r="A174" s="38"/>
      <c r="B174" s="59"/>
      <c r="C174" s="59"/>
      <c r="D174" s="59"/>
      <c r="E174" s="38"/>
      <c r="F174" s="38"/>
      <c r="G174" s="38"/>
      <c r="H174" s="38"/>
      <c r="I174" s="2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0000" customHeight="1">
      <c r="A175" s="38"/>
      <c r="B175" s="59"/>
      <c r="C175" s="59"/>
      <c r="D175" s="59"/>
      <c r="E175" s="38"/>
      <c r="F175" s="38"/>
      <c r="G175" s="38"/>
      <c r="H175" s="38"/>
      <c r="I175" s="2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0000" customHeight="1">
      <c r="A176" s="38"/>
      <c r="B176" s="59"/>
      <c r="C176" s="59"/>
      <c r="D176" s="59"/>
      <c r="E176" s="38"/>
      <c r="F176" s="38"/>
      <c r="G176" s="38"/>
      <c r="H176" s="38"/>
      <c r="I176" s="2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0000" customHeight="1">
      <c r="A177" s="38"/>
      <c r="B177" s="59"/>
      <c r="C177" s="59"/>
      <c r="D177" s="59"/>
      <c r="E177" s="38"/>
      <c r="F177" s="38"/>
      <c r="G177" s="38"/>
      <c r="H177" s="38"/>
      <c r="I177" s="2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0000" customHeight="1">
      <c r="A178" s="38"/>
      <c r="B178" s="59"/>
      <c r="C178" s="59"/>
      <c r="D178" s="59"/>
      <c r="E178" s="38"/>
      <c r="F178" s="38"/>
      <c r="G178" s="38"/>
      <c r="H178" s="38"/>
      <c r="I178" s="2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0000" customHeight="1">
      <c r="A179" s="38"/>
      <c r="B179" s="59"/>
      <c r="C179" s="59"/>
      <c r="D179" s="59"/>
      <c r="E179" s="38"/>
      <c r="F179" s="38"/>
      <c r="G179" s="38"/>
      <c r="H179" s="38"/>
      <c r="I179" s="2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0000" customHeight="1">
      <c r="A180" s="38"/>
      <c r="B180" s="59"/>
      <c r="C180" s="59"/>
      <c r="D180" s="59"/>
      <c r="E180" s="38"/>
      <c r="F180" s="38"/>
      <c r="G180" s="38"/>
      <c r="H180" s="38"/>
      <c r="I180" s="2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0000" customHeight="1">
      <c r="A181" s="38"/>
      <c r="B181" s="59"/>
      <c r="C181" s="59"/>
      <c r="D181" s="59"/>
      <c r="E181" s="38"/>
      <c r="F181" s="38"/>
      <c r="G181" s="38"/>
      <c r="H181" s="38"/>
      <c r="I181" s="2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0000" customHeight="1">
      <c r="A182" s="38"/>
      <c r="B182" s="59"/>
      <c r="C182" s="59"/>
      <c r="D182" s="59"/>
      <c r="E182" s="38"/>
      <c r="F182" s="38"/>
      <c r="G182" s="38"/>
      <c r="H182" s="38"/>
      <c r="I182" s="2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0000" customHeight="1">
      <c r="A183" s="38"/>
      <c r="B183" s="59"/>
      <c r="C183" s="59"/>
      <c r="D183" s="59"/>
      <c r="E183" s="38"/>
      <c r="F183" s="38"/>
      <c r="G183" s="38"/>
      <c r="H183" s="38"/>
      <c r="I183" s="2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0000" customHeight="1">
      <c r="A184" s="38"/>
      <c r="B184" s="59"/>
      <c r="C184" s="59"/>
      <c r="D184" s="59"/>
      <c r="E184" s="38"/>
      <c r="F184" s="38"/>
      <c r="G184" s="38"/>
      <c r="H184" s="38"/>
      <c r="I184" s="2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0000" customHeight="1">
      <c r="A185" s="38"/>
      <c r="B185" s="59"/>
      <c r="C185" s="59"/>
      <c r="D185" s="59"/>
      <c r="E185" s="38"/>
      <c r="F185" s="38"/>
      <c r="G185" s="38"/>
      <c r="H185" s="38"/>
      <c r="I185" s="2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0000" customHeight="1">
      <c r="A186" s="38"/>
      <c r="B186" s="59"/>
      <c r="C186" s="59"/>
      <c r="D186" s="59"/>
      <c r="E186" s="38"/>
      <c r="F186" s="38"/>
      <c r="G186" s="38"/>
      <c r="H186" s="38"/>
      <c r="I186" s="2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0000" customHeight="1">
      <c r="A187" s="38"/>
      <c r="B187" s="59"/>
      <c r="C187" s="59"/>
      <c r="D187" s="59"/>
      <c r="E187" s="38"/>
      <c r="F187" s="38"/>
      <c r="G187" s="38"/>
      <c r="H187" s="38"/>
      <c r="I187" s="2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0000" customHeight="1">
      <c r="A188" s="38"/>
      <c r="B188" s="59"/>
      <c r="C188" s="59"/>
      <c r="D188" s="59"/>
      <c r="E188" s="38"/>
      <c r="F188" s="38"/>
      <c r="G188" s="38"/>
      <c r="H188" s="38"/>
      <c r="I188" s="2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0000" customHeight="1">
      <c r="A189" s="38"/>
      <c r="B189" s="59"/>
      <c r="C189" s="59"/>
      <c r="D189" s="59"/>
      <c r="E189" s="38"/>
      <c r="F189" s="38"/>
      <c r="G189" s="38"/>
      <c r="H189" s="38"/>
      <c r="I189" s="2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0000" customHeight="1">
      <c r="A190" s="38"/>
      <c r="B190" s="59"/>
      <c r="C190" s="59"/>
      <c r="D190" s="59"/>
      <c r="E190" s="38"/>
      <c r="F190" s="38"/>
      <c r="G190" s="38"/>
      <c r="H190" s="38"/>
      <c r="I190" s="2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0000" customHeight="1">
      <c r="A191" s="38"/>
      <c r="B191" s="59"/>
      <c r="C191" s="59"/>
      <c r="D191" s="59"/>
      <c r="E191" s="38"/>
      <c r="F191" s="38"/>
      <c r="G191" s="38"/>
      <c r="H191" s="38"/>
      <c r="I191" s="2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0000" customHeight="1">
      <c r="A192" s="38"/>
      <c r="B192" s="59"/>
      <c r="C192" s="59"/>
      <c r="D192" s="59"/>
      <c r="E192" s="38"/>
      <c r="F192" s="38"/>
      <c r="G192" s="38"/>
      <c r="H192" s="38"/>
      <c r="I192" s="2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0000" customHeight="1">
      <c r="A193" s="38"/>
      <c r="B193" s="59"/>
      <c r="C193" s="59"/>
      <c r="D193" s="59"/>
      <c r="E193" s="38"/>
      <c r="F193" s="38"/>
      <c r="G193" s="38"/>
      <c r="H193" s="38"/>
      <c r="I193" s="2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0000" customHeight="1">
      <c r="A194" s="38"/>
      <c r="B194" s="59"/>
      <c r="C194" s="59"/>
      <c r="D194" s="59"/>
      <c r="E194" s="38"/>
      <c r="F194" s="38"/>
      <c r="G194" s="38"/>
      <c r="H194" s="38"/>
      <c r="I194" s="2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0000" customHeight="1">
      <c r="A195" s="38"/>
      <c r="B195" s="59"/>
      <c r="C195" s="59"/>
      <c r="D195" s="59"/>
      <c r="E195" s="38"/>
      <c r="F195" s="38"/>
      <c r="G195" s="38"/>
      <c r="H195" s="38"/>
      <c r="I195" s="2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0000" customHeight="1">
      <c r="A196" s="38"/>
      <c r="B196" s="59"/>
      <c r="C196" s="59"/>
      <c r="D196" s="59"/>
      <c r="E196" s="38"/>
      <c r="F196" s="38"/>
      <c r="G196" s="38"/>
      <c r="H196" s="38"/>
      <c r="I196" s="2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0000" customHeight="1">
      <c r="A197" s="38"/>
      <c r="B197" s="59"/>
      <c r="C197" s="59"/>
      <c r="D197" s="59"/>
      <c r="E197" s="38"/>
      <c r="F197" s="38"/>
      <c r="G197" s="38"/>
      <c r="H197" s="2"/>
      <c r="I197" s="2"/>
      <c r="J197" s="2"/>
      <c r="K197" s="2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0000" customHeight="1">
      <c r="A198" s="38"/>
      <c r="B198" s="59"/>
      <c r="C198" s="59"/>
      <c r="D198" s="59"/>
      <c r="E198" s="38"/>
      <c r="F198" s="38"/>
      <c r="G198" s="38"/>
      <c r="H198" s="2"/>
      <c r="I198" s="2"/>
      <c r="J198" s="2"/>
      <c r="K198" s="2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0000" customHeight="1">
      <c r="A199" s="38"/>
      <c r="B199" s="59"/>
      <c r="C199" s="59"/>
      <c r="D199" s="59"/>
      <c r="E199" s="38"/>
      <c r="F199" s="38"/>
      <c r="G199" s="38"/>
      <c r="H199" s="2"/>
      <c r="I199" s="2"/>
      <c r="J199" s="2"/>
      <c r="K199" s="2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0000" customHeight="1">
      <c r="A200" s="38"/>
      <c r="B200" s="59"/>
      <c r="C200" s="59"/>
      <c r="D200" s="59"/>
      <c r="E200" s="38"/>
      <c r="F200" s="38"/>
      <c r="G200" s="38"/>
      <c r="H200" s="2"/>
      <c r="I200" s="2"/>
      <c r="J200" s="2"/>
      <c r="K200" s="2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0000" customHeight="1">
      <c r="A201" s="38"/>
      <c r="B201" s="59"/>
      <c r="C201" s="59"/>
      <c r="D201" s="59"/>
      <c r="E201" s="38"/>
      <c r="F201" s="38"/>
      <c r="G201" s="38"/>
      <c r="H201" s="2"/>
      <c r="I201" s="2"/>
      <c r="J201" s="2"/>
      <c r="K201" s="2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0000" customHeight="1">
      <c r="A202" s="38"/>
      <c r="B202" s="59"/>
      <c r="C202" s="59"/>
      <c r="D202" s="59"/>
      <c r="E202" s="38"/>
      <c r="F202" s="38"/>
      <c r="G202" s="38"/>
      <c r="H202" s="2"/>
      <c r="I202" s="2"/>
      <c r="J202" s="2"/>
      <c r="K202" s="2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0000" customHeight="1">
      <c r="A203" s="38"/>
      <c r="B203" s="59"/>
      <c r="C203" s="59"/>
      <c r="D203" s="59"/>
      <c r="E203" s="38"/>
      <c r="F203" s="38"/>
      <c r="G203" s="38"/>
      <c r="H203" s="2"/>
      <c r="I203" s="2"/>
      <c r="J203" s="2"/>
      <c r="K203" s="2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0000" customHeight="1">
      <c r="A204" s="38"/>
      <c r="B204" s="59"/>
      <c r="C204" s="59"/>
      <c r="D204" s="59"/>
      <c r="E204" s="38"/>
      <c r="F204" s="38"/>
      <c r="G204" s="38"/>
      <c r="H204" s="2"/>
      <c r="I204" s="2"/>
      <c r="J204" s="2"/>
      <c r="K204" s="2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0000" customHeight="1">
      <c r="A205" s="38"/>
      <c r="B205" s="59"/>
      <c r="C205" s="59"/>
      <c r="D205" s="59"/>
      <c r="E205" s="38"/>
      <c r="F205" s="38"/>
      <c r="G205" s="38"/>
      <c r="H205" s="2"/>
      <c r="I205" s="2"/>
      <c r="J205" s="2"/>
      <c r="K205" s="2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0000" customHeight="1">
      <c r="A206" s="38"/>
      <c r="B206" s="59"/>
      <c r="C206" s="59"/>
      <c r="D206" s="59"/>
      <c r="E206" s="38"/>
      <c r="F206" s="38"/>
      <c r="G206" s="38"/>
      <c r="H206" s="2"/>
      <c r="I206" s="2"/>
      <c r="J206" s="2"/>
      <c r="K206" s="2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0000" customHeight="1">
      <c r="A207" s="38"/>
      <c r="B207" s="59"/>
      <c r="C207" s="59"/>
      <c r="D207" s="59"/>
      <c r="E207" s="38"/>
      <c r="F207" s="38"/>
      <c r="G207" s="38"/>
      <c r="H207" s="2"/>
      <c r="I207" s="2"/>
      <c r="J207" s="2"/>
      <c r="K207" s="2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0000" customHeight="1">
      <c r="A208" s="38"/>
      <c r="B208" s="59"/>
      <c r="C208" s="59"/>
      <c r="D208" s="59"/>
      <c r="E208" s="38"/>
      <c r="F208" s="38"/>
      <c r="G208" s="38"/>
      <c r="H208" s="2"/>
      <c r="I208" s="2"/>
      <c r="J208" s="2"/>
      <c r="K208" s="2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0000" customHeight="1">
      <c r="A209" s="38"/>
      <c r="B209" s="59"/>
      <c r="C209" s="59"/>
      <c r="D209" s="59"/>
      <c r="E209" s="38"/>
      <c r="F209" s="38"/>
      <c r="G209" s="38"/>
      <c r="H209" s="2"/>
      <c r="I209" s="2"/>
      <c r="J209" s="2"/>
      <c r="K209" s="2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0000" customHeight="1">
      <c r="A210" s="38"/>
      <c r="B210" s="59"/>
      <c r="C210" s="59"/>
      <c r="D210" s="59"/>
      <c r="E210" s="38"/>
      <c r="F210" s="38"/>
      <c r="G210" s="38"/>
      <c r="H210" s="2"/>
      <c r="I210" s="2"/>
      <c r="J210" s="2"/>
      <c r="K210" s="2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0000" customHeight="1">
      <c r="A211" s="38"/>
      <c r="B211" s="59"/>
      <c r="C211" s="59"/>
      <c r="D211" s="59"/>
      <c r="E211" s="38"/>
      <c r="F211" s="38"/>
      <c r="G211" s="38"/>
      <c r="H211" s="2"/>
      <c r="I211" s="2"/>
      <c r="J211" s="2"/>
      <c r="K211" s="2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0000" customHeight="1">
      <c r="A212" s="38"/>
      <c r="B212" s="59"/>
      <c r="C212" s="59"/>
      <c r="D212" s="59"/>
      <c r="E212" s="38"/>
      <c r="F212" s="38"/>
      <c r="G212" s="38"/>
      <c r="H212" s="2"/>
      <c r="I212" s="2"/>
      <c r="J212" s="2"/>
      <c r="K212" s="2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0000" customHeight="1">
      <c r="A213" s="38"/>
      <c r="B213" s="59"/>
      <c r="C213" s="59"/>
      <c r="D213" s="59"/>
      <c r="E213" s="38"/>
      <c r="F213" s="38"/>
      <c r="G213" s="38"/>
      <c r="H213" s="2"/>
      <c r="I213" s="2"/>
      <c r="J213" s="2"/>
      <c r="K213" s="2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0000" customHeight="1">
      <c r="A214" s="38"/>
      <c r="B214" s="59"/>
      <c r="C214" s="59"/>
      <c r="D214" s="59"/>
      <c r="E214" s="38"/>
      <c r="F214" s="38"/>
      <c r="G214" s="38"/>
      <c r="H214" s="2"/>
      <c r="I214" s="2"/>
      <c r="J214" s="2"/>
      <c r="K214" s="2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0000" customHeight="1">
      <c r="A215" s="38"/>
      <c r="B215" s="59"/>
      <c r="C215" s="59"/>
      <c r="D215" s="59"/>
      <c r="E215" s="38"/>
      <c r="F215" s="38"/>
      <c r="G215" s="38"/>
      <c r="H215" s="2"/>
      <c r="I215" s="2"/>
      <c r="J215" s="2"/>
      <c r="K215" s="2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0000" customHeight="1">
      <c r="A216" s="38"/>
      <c r="B216" s="59"/>
      <c r="C216" s="59"/>
      <c r="D216" s="59"/>
      <c r="E216" s="38"/>
      <c r="F216" s="38"/>
      <c r="G216" s="38"/>
      <c r="H216" s="2"/>
      <c r="I216" s="2"/>
      <c r="J216" s="2"/>
      <c r="K216" s="2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0000" customHeight="1">
      <c r="A217" s="38"/>
      <c r="B217" s="59"/>
      <c r="C217" s="59"/>
      <c r="D217" s="59"/>
      <c r="E217" s="38"/>
      <c r="F217" s="38"/>
      <c r="G217" s="38"/>
      <c r="H217" s="2"/>
      <c r="I217" s="2"/>
      <c r="J217" s="2"/>
      <c r="K217" s="2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0000" customHeight="1">
      <c r="A218" s="38"/>
      <c r="B218" s="59"/>
      <c r="C218" s="59"/>
      <c r="D218" s="59"/>
      <c r="E218" s="38"/>
      <c r="F218" s="38"/>
      <c r="G218" s="38"/>
      <c r="H218" s="2"/>
      <c r="I218" s="2"/>
      <c r="J218" s="2"/>
      <c r="K218" s="2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0000" customHeight="1">
      <c r="A219" s="38"/>
      <c r="B219" s="59"/>
      <c r="C219" s="59"/>
      <c r="D219" s="59"/>
      <c r="E219" s="38"/>
      <c r="F219" s="38"/>
      <c r="G219" s="38"/>
      <c r="H219" s="2"/>
      <c r="I219" s="2"/>
      <c r="J219" s="2"/>
      <c r="K219" s="2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0000" customHeight="1">
      <c r="A220" s="38"/>
      <c r="B220" s="59"/>
      <c r="C220" s="59"/>
      <c r="D220" s="59"/>
      <c r="E220" s="38"/>
      <c r="F220" s="38"/>
      <c r="G220" s="38"/>
      <c r="H220" s="2"/>
      <c r="I220" s="2"/>
      <c r="J220" s="2"/>
      <c r="K220" s="2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0000" customHeight="1">
      <c r="A221" s="2"/>
      <c r="B221" s="2"/>
      <c r="C221" s="2"/>
      <c r="D221" s="2"/>
      <c r="E221" s="38"/>
      <c r="F221" s="38"/>
      <c r="G221" s="38"/>
      <c r="H221" s="2"/>
      <c r="I221" s="2"/>
      <c r="J221" s="2"/>
      <c r="K221" s="2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0000" customHeight="1">
      <c r="A222" s="2"/>
      <c r="B222" s="2"/>
      <c r="C222" s="2"/>
      <c r="D222" s="2"/>
      <c r="E222" s="38"/>
      <c r="F222" s="38"/>
      <c r="G222" s="38"/>
      <c r="H222" s="2"/>
      <c r="I222" s="2"/>
      <c r="J222" s="2"/>
      <c r="K222" s="2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0000" customHeight="1">
      <c r="A223" s="2"/>
      <c r="B223" s="2"/>
      <c r="C223" s="2"/>
      <c r="D223" s="2"/>
      <c r="E223" s="38"/>
      <c r="F223" s="38"/>
      <c r="G223" s="38"/>
      <c r="H223" s="2"/>
      <c r="I223" s="2"/>
      <c r="J223" s="2"/>
      <c r="K223" s="2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0000" customHeight="1">
      <c r="A224" s="2"/>
      <c r="B224" s="2"/>
      <c r="C224" s="2"/>
      <c r="D224" s="2"/>
      <c r="E224" s="38"/>
      <c r="F224" s="38"/>
      <c r="G224" s="38"/>
      <c r="H224" s="2"/>
      <c r="I224" s="2"/>
      <c r="J224" s="2"/>
      <c r="K224" s="2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0000" customHeight="1">
      <c r="A225" s="2"/>
      <c r="B225" s="2"/>
      <c r="C225" s="2"/>
      <c r="D225" s="2"/>
      <c r="E225" s="38"/>
      <c r="F225" s="2"/>
      <c r="G225" s="2"/>
      <c r="H225" s="2"/>
      <c r="I225" s="2"/>
      <c r="J225" s="2"/>
      <c r="K225" s="2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0000" customHeight="1">
      <c r="A226" s="2"/>
      <c r="B226" s="2"/>
      <c r="C226" s="2"/>
      <c r="D226" s="2"/>
      <c r="E226" s="38"/>
      <c r="F226" s="2"/>
      <c r="G226" s="2"/>
      <c r="H226" s="2"/>
      <c r="I226" s="2"/>
      <c r="J226" s="2"/>
      <c r="K226" s="2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0000" customHeight="1">
      <c r="A227" s="2"/>
      <c r="B227" s="2"/>
      <c r="C227" s="2"/>
      <c r="D227" s="2"/>
      <c r="E227" s="38"/>
      <c r="F227" s="2"/>
      <c r="G227" s="2"/>
      <c r="H227" s="2"/>
      <c r="I227" s="2"/>
      <c r="J227" s="2"/>
      <c r="K227" s="2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0000" customHeight="1">
      <c r="A228" s="2"/>
      <c r="B228" s="2"/>
      <c r="C228" s="2"/>
      <c r="D228" s="2"/>
      <c r="E228" s="38"/>
      <c r="F228" s="2"/>
      <c r="G228" s="2"/>
      <c r="H228" s="2"/>
      <c r="I228" s="2"/>
      <c r="J228" s="2"/>
      <c r="K228" s="2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0000" customHeight="1">
      <c r="A229" s="2"/>
      <c r="B229" s="2"/>
      <c r="C229" s="2"/>
      <c r="D229" s="2"/>
      <c r="E229" s="38"/>
      <c r="F229" s="2"/>
      <c r="G229" s="2"/>
      <c r="H229" s="2"/>
      <c r="I229" s="2"/>
      <c r="J229" s="2"/>
      <c r="K229" s="2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000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000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000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000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000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000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000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000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000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000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000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000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000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000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000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000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000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000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000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000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000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000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000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000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000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000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000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000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000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000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000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000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000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000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000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000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000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000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000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000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000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000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000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000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000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000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000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000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000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000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000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000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000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000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000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000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000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000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000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000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000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000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000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000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000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000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000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000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000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000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000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000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000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000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000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000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000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000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000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000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000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000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000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000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000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000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000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000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000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000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000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000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000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000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000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000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000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000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000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000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000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000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000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000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000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000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000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000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000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000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000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000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000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000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000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000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000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000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000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000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000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000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000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000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000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000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000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000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000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000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000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000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000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000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000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000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000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000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000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000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000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000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000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000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000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000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000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000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000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000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000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000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000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000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000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000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000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000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000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000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000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000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000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000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000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000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000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000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000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000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000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000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000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000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000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000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000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000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000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000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000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000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000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000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000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000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000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000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000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000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000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000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000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000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000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000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000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000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000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000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000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000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000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000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000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000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000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000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000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000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000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000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000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000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000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000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000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000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000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000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000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000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000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000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000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000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000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000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000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000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000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000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000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000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000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000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000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000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000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000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000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000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000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000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000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000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000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000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000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000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000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000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000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000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000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000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000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000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000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000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000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000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000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000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000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000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000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000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000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000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000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000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000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000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000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000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000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000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000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000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000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000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000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000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000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000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000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000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000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000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000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000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000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000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000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000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000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000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000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000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000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000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000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000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000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000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000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000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000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000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000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000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000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000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000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000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000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000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000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000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000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000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000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000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000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000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000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000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000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000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000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000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000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000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000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000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000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000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000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000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000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000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000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000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000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000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000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000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000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000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000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000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000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000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000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000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000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000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000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000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000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000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000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000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000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000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000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000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000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000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000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000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000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000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000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000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000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000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000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000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000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000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000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000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000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000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000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000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000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000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000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000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000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000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000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000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000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000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000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000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000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000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000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000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000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000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000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000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000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000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000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000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000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000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000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000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000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000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000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000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000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000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000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000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000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000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000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000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000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000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000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000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000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000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000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000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000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000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000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000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000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000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000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000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000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000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000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000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000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000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000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000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000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000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000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000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000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000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000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000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000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000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000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000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000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000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000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000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000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000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000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000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000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000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000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000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000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000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000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000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000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000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000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000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000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000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000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000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000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000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000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000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000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000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000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000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000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000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000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000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000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000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000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000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000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000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000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000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000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000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000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000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000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000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000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000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000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000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000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000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000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000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000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000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000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000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000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000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000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000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000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000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000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000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000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000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000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000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000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000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000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000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000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000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000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000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000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000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000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000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000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000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000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000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000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000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000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000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000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000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000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000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000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000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000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000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000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000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000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000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000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000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000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000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000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000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000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000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000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000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000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000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000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000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000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000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000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000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000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000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000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000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000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000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000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000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000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000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000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000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000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000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000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000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000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000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000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000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000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000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000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000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000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000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000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000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000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000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000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000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000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000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000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000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000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000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000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000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000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000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000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000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000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000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000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000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000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000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000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000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000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000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000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000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000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000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000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000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000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000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000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000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000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000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000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000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000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000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000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000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000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000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000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000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000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000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000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000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000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000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000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000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000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000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000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000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000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000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000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000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000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000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000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000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000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000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000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000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000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000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000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000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000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000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000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000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000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000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000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000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000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000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000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000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000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000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000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000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000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000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000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000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000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000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000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000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000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000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000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0000" customHeight="1">
      <c r="A949" s="2"/>
      <c r="B949" s="2"/>
      <c r="C949" s="2"/>
      <c r="D949" s="2"/>
      <c r="E949" s="2"/>
      <c r="F949" s="2"/>
      <c r="G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0000" customHeight="1">
      <c r="A950" s="2"/>
      <c r="B950" s="2"/>
      <c r="C950" s="2"/>
      <c r="D950" s="2"/>
      <c r="E950" s="2"/>
      <c r="F950" s="2"/>
      <c r="G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0000" customHeight="1">
      <c r="A951" s="2"/>
      <c r="B951" s="2"/>
      <c r="C951" s="2"/>
      <c r="D951" s="2"/>
      <c r="E951" s="2"/>
      <c r="F951" s="2"/>
      <c r="G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0000" customHeight="1">
      <c r="A952" s="2"/>
      <c r="B952" s="2"/>
      <c r="C952" s="2"/>
      <c r="D952" s="2"/>
      <c r="E952" s="2"/>
      <c r="F952" s="2"/>
      <c r="G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0000" customHeight="1">
      <c r="A953" s="2"/>
      <c r="B953" s="2"/>
      <c r="C953" s="2"/>
      <c r="D953" s="2"/>
      <c r="E953" s="2"/>
      <c r="F953" s="2"/>
      <c r="G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0000" customHeight="1">
      <c r="A954" s="2"/>
      <c r="B954" s="2"/>
      <c r="C954" s="2"/>
      <c r="D954" s="2"/>
      <c r="E954" s="2"/>
      <c r="F954" s="2"/>
      <c r="G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0000" customHeight="1">
      <c r="A955" s="2"/>
      <c r="B955" s="2"/>
      <c r="C955" s="2"/>
      <c r="D955" s="2"/>
      <c r="E955" s="2"/>
      <c r="F955" s="2"/>
      <c r="G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0000" customHeight="1">
      <c r="A956" s="2"/>
      <c r="B956" s="2"/>
      <c r="C956" s="2"/>
      <c r="D956" s="2"/>
      <c r="E956" s="2"/>
      <c r="F956" s="2"/>
      <c r="G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0000" customHeight="1">
      <c r="A957" s="2"/>
      <c r="B957" s="2"/>
      <c r="C957" s="2"/>
      <c r="D957" s="2"/>
      <c r="E957" s="2"/>
      <c r="F957" s="2"/>
      <c r="G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0000" customHeight="1">
      <c r="A958" s="2"/>
      <c r="B958" s="2"/>
      <c r="C958" s="2"/>
      <c r="D958" s="2"/>
      <c r="E958" s="2"/>
      <c r="F958" s="2"/>
      <c r="G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0000" customHeight="1">
      <c r="A959" s="2"/>
      <c r="B959" s="2"/>
      <c r="C959" s="2"/>
      <c r="D959" s="2"/>
      <c r="E959" s="2"/>
      <c r="F959" s="2"/>
      <c r="G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0000" customHeight="1">
      <c r="A960" s="2"/>
      <c r="B960" s="2"/>
      <c r="C960" s="2"/>
      <c r="D960" s="2"/>
      <c r="E960" s="2"/>
      <c r="F960" s="2"/>
      <c r="G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0000" customHeight="1">
      <c r="A961" s="2"/>
      <c r="B961" s="2"/>
      <c r="C961" s="2"/>
      <c r="D961" s="2"/>
      <c r="E961" s="2"/>
      <c r="F961" s="2"/>
      <c r="G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0000" customHeight="1">
      <c r="A962" s="2"/>
      <c r="B962" s="2"/>
      <c r="C962" s="2"/>
      <c r="D962" s="2"/>
      <c r="E962" s="2"/>
      <c r="F962" s="2"/>
      <c r="G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0000" customHeight="1">
      <c r="A963" s="2"/>
      <c r="B963" s="2"/>
      <c r="C963" s="2"/>
      <c r="D963" s="2"/>
      <c r="E963" s="2"/>
      <c r="F963" s="2"/>
      <c r="G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0000" customHeight="1">
      <c r="A964" s="2"/>
      <c r="B964" s="2"/>
      <c r="C964" s="2"/>
      <c r="D964" s="2"/>
      <c r="E964" s="2"/>
      <c r="F964" s="2"/>
      <c r="G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0000" customHeight="1">
      <c r="A965" s="2"/>
      <c r="B965" s="2"/>
      <c r="C965" s="2"/>
      <c r="D965" s="2"/>
      <c r="E965" s="2"/>
      <c r="F965" s="2"/>
      <c r="G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0000" customHeight="1">
      <c r="A966" s="2"/>
      <c r="B966" s="2"/>
      <c r="C966" s="2"/>
      <c r="D966" s="2"/>
      <c r="E966" s="2"/>
      <c r="F966" s="2"/>
      <c r="G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0000" customHeight="1">
      <c r="A967" s="2"/>
      <c r="B967" s="2"/>
      <c r="C967" s="2"/>
      <c r="D967" s="2"/>
      <c r="E967" s="2"/>
      <c r="F967" s="2"/>
      <c r="G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0000" customHeight="1">
      <c r="A968" s="2"/>
      <c r="B968" s="2"/>
      <c r="C968" s="2"/>
      <c r="D968" s="2"/>
      <c r="E968" s="2"/>
      <c r="F968" s="2"/>
      <c r="G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0000" customHeight="1">
      <c r="A969" s="2"/>
      <c r="B969" s="2"/>
      <c r="C969" s="2"/>
      <c r="D969" s="2"/>
      <c r="E969" s="2"/>
      <c r="F969" s="2"/>
      <c r="G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0000" customHeight="1">
      <c r="A970" s="2"/>
      <c r="B970" s="2"/>
      <c r="C970" s="2"/>
      <c r="D970" s="2"/>
      <c r="E970" s="2"/>
      <c r="F970" s="2"/>
      <c r="G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0000" customHeight="1">
      <c r="A971" s="2"/>
      <c r="B971" s="2"/>
      <c r="C971" s="2"/>
      <c r="D971" s="2"/>
      <c r="E971" s="2"/>
      <c r="F971" s="2"/>
      <c r="G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0000" customHeight="1">
      <c r="A972" s="2"/>
      <c r="B972" s="2"/>
      <c r="C972" s="2"/>
      <c r="D972" s="2"/>
      <c r="E972" s="2"/>
      <c r="F972" s="2"/>
      <c r="G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0000" customHeight="1">
      <c r="E973" s="2"/>
      <c r="F973" s="2"/>
      <c r="G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0000" customHeight="1">
      <c r="E974" s="2"/>
      <c r="F974" s="2"/>
      <c r="G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0000" customHeight="1">
      <c r="E975" s="2"/>
      <c r="F975" s="2"/>
      <c r="G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0000" customHeight="1">
      <c r="E976" s="2"/>
      <c r="F976" s="2"/>
      <c r="G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5:26" ht="12.750000" customHeight="1">
      <c r="E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5:26" ht="12.750000" customHeight="1">
      <c r="E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5:26" ht="12.750000" customHeight="1">
      <c r="E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5:26" ht="12.750000" customHeight="1">
      <c r="E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5:26" ht="12.750000" customHeight="1">
      <c r="E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mergeCells count="2">
    <mergeCell ref="A1:D1"/>
    <mergeCell ref="A2:A3"/>
  </mergeCells>
  <phoneticPr fontId="1" type="noConversion"/>
  <pageMargins left="0.70" right="0.70" top="0.75" bottom="0.75" header="0.00" footer="0.00"/>
  <pageSetup paperSize="1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06"/>
  <sheetViews>
    <sheetView topLeftCell="A13" showGridLines="0" zoomScale="82" workbookViewId="0">
      <selection activeCell="A1" sqref="A1:B1"/>
    </sheetView>
  </sheetViews>
  <sheetFormatPr defaultColWidth="14.42578125" defaultRowHeight="15.000000" customHeight="1"/>
  <cols>
    <col min="1" max="1" width="25.57642828" customWidth="1" outlineLevel="0"/>
    <col min="2" max="2" width="136.29071699" customWidth="1" outlineLevel="0"/>
  </cols>
  <sheetData>
    <row r="1" spans="1:2" ht="30.000000">
      <c r="A1" s="81" t="s">
        <v>25</v>
      </c>
      <c r="B1" s="86"/>
    </row>
    <row r="2" spans="1:2">
      <c r="A2" s="1"/>
      <c r="B2" s="1"/>
    </row>
    <row r="3" spans="1:2" ht="23.250000">
      <c r="A3" s="82" t="s">
        <v>26</v>
      </c>
      <c r="B3" s="86"/>
    </row>
    <row r="4" spans="1:2" ht="36.000000">
      <c r="A4" s="83" t="s">
        <v>27</v>
      </c>
      <c r="B4" s="86"/>
    </row>
    <row r="5" spans="1:2">
      <c r="A5" s="5"/>
      <c r="B5" s="1"/>
    </row>
    <row r="6" spans="1:2" ht="23.250000">
      <c r="A6" s="82" t="s">
        <v>28</v>
      </c>
      <c r="B6" s="86"/>
    </row>
    <row r="7" spans="1:2">
      <c r="A7" s="80" t="s">
        <v>29</v>
      </c>
      <c r="B7" s="86"/>
    </row>
    <row r="8" spans="1:2">
      <c r="A8" s="80" t="s">
        <v>30</v>
      </c>
      <c r="B8" s="86"/>
    </row>
    <row r="9" spans="1:2">
      <c r="A9" s="80" t="s">
        <v>31</v>
      </c>
      <c r="B9" s="86"/>
    </row>
    <row r="10" spans="1:2">
      <c r="A10" s="80" t="s">
        <v>32</v>
      </c>
      <c r="B10" s="86"/>
    </row>
    <row r="11" spans="1:2">
      <c r="A11" s="80" t="s">
        <v>33</v>
      </c>
      <c r="B11" s="86"/>
    </row>
    <row r="12" spans="1:2">
      <c r="A12" s="1"/>
      <c r="B12" s="1"/>
    </row>
    <row r="13" spans="1:2">
      <c r="A13" s="5"/>
      <c r="B13" s="1"/>
    </row>
    <row r="14" spans="1:2" ht="18.000000">
      <c r="A14" s="79" t="s">
        <v>29</v>
      </c>
      <c r="B14" s="86"/>
    </row>
    <row r="15" spans="1:2">
      <c r="A15" s="8" t="s">
        <v>34</v>
      </c>
      <c r="B15" s="10" t="s">
        <v>35</v>
      </c>
    </row>
    <row r="16" spans="1:2">
      <c r="A16" s="8" t="s">
        <v>36</v>
      </c>
      <c r="B16" s="8" t="s">
        <v>37</v>
      </c>
    </row>
    <row r="17" spans="1:2">
      <c r="A17" s="8" t="s">
        <v>38</v>
      </c>
      <c r="B17" s="8" t="s">
        <v>39</v>
      </c>
    </row>
    <row r="18" spans="1:2">
      <c r="A18" s="1"/>
      <c r="B18" s="1"/>
    </row>
    <row r="19" spans="1:2">
      <c r="A19" s="1"/>
      <c r="B19" s="1"/>
    </row>
    <row r="20" spans="1:2" ht="18.000000">
      <c r="A20" s="79" t="s">
        <v>30</v>
      </c>
      <c r="B20" s="86"/>
    </row>
    <row r="21" spans="1:2">
      <c r="A21" s="80" t="s">
        <v>40</v>
      </c>
      <c r="B21" s="86"/>
    </row>
    <row r="22" spans="1:2">
      <c r="A22" s="80" t="s">
        <v>41</v>
      </c>
      <c r="B22" s="86"/>
    </row>
    <row r="23" spans="1:2">
      <c r="A23" s="1"/>
      <c r="B23" s="1"/>
    </row>
    <row r="24" spans="1:2">
      <c r="A24" s="1"/>
      <c r="B24" s="1"/>
    </row>
    <row r="25" spans="1:2" ht="18.000000">
      <c r="A25" s="79" t="s">
        <v>42</v>
      </c>
      <c r="B25" s="86"/>
    </row>
    <row r="26" spans="1:2">
      <c r="A26" s="1"/>
      <c r="B26" s="1"/>
    </row>
    <row r="27" spans="1:2">
      <c r="A27" s="1"/>
      <c r="B27" s="1"/>
    </row>
    <row r="28" spans="1:2" ht="18.000000">
      <c r="A28" s="79" t="s">
        <v>32</v>
      </c>
      <c r="B28" s="86"/>
    </row>
    <row r="29" spans="1:2">
      <c r="A29" s="80" t="s">
        <v>43</v>
      </c>
      <c r="B29" s="86"/>
    </row>
    <row r="30" spans="1:2">
      <c r="A30" s="80" t="s">
        <v>44</v>
      </c>
      <c r="B30" s="86"/>
    </row>
    <row r="31" spans="1:2">
      <c r="A31" s="5"/>
      <c r="B31" s="5"/>
    </row>
    <row r="32" spans="1:2">
      <c r="A32" s="1"/>
      <c r="B32" s="1"/>
    </row>
    <row r="33" spans="1:2" ht="18.000000">
      <c r="A33" s="79" t="s">
        <v>33</v>
      </c>
      <c r="B33" s="86"/>
    </row>
    <row r="34" spans="1:2">
      <c r="A34" s="80" t="s">
        <v>45</v>
      </c>
      <c r="B34" s="86"/>
    </row>
    <row r="35" spans="1:2">
      <c r="A35" s="5"/>
      <c r="B35" s="86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</sheetData>
  <mergeCells count="20">
    <mergeCell ref="A1:B1"/>
    <mergeCell ref="A3:B3"/>
    <mergeCell ref="A4:B4"/>
    <mergeCell ref="A6:B6"/>
    <mergeCell ref="A7:B7"/>
    <mergeCell ref="A8:B8"/>
    <mergeCell ref="A9:B9"/>
    <mergeCell ref="A10:B10"/>
    <mergeCell ref="A11:B11"/>
    <mergeCell ref="A14:B14"/>
    <mergeCell ref="A20:B20"/>
    <mergeCell ref="A21:B21"/>
    <mergeCell ref="A22:B22"/>
    <mergeCell ref="A25:B25"/>
    <mergeCell ref="A28:B28"/>
    <mergeCell ref="A29:B29"/>
    <mergeCell ref="A30:B30"/>
    <mergeCell ref="A33:B33"/>
    <mergeCell ref="A34:B34"/>
    <mergeCell ref="A35:B35"/>
  </mergeCells>
  <phoneticPr fontId="1" type="noConversion"/>
  <pageMargins left="0.00" right="0.00" top="0.00" bottom="0.00" header="0.00" footer="0.0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Y979"/>
  <sheetViews>
    <sheetView tabSelected="1" zoomScale="80" workbookViewId="0">
      <selection activeCell="O9" sqref="O9"/>
    </sheetView>
  </sheetViews>
  <sheetFormatPr defaultColWidth="14.42578125" defaultRowHeight="15.000000" customHeight="1"/>
  <cols>
    <col min="1" max="1" width="38.86214338" customWidth="1" outlineLevel="0"/>
    <col min="2" max="4" width="14.86214243" customWidth="1" outlineLevel="0"/>
    <col min="5" max="5" width="10.71928583" customWidth="1" outlineLevel="0"/>
    <col min="6" max="6" width="39.43356977" customWidth="1" outlineLevel="0"/>
    <col min="7" max="7" width="16.29071413" customWidth="1" outlineLevel="0"/>
    <col min="8" max="8" width="15.57642828" customWidth="1" outlineLevel="0"/>
    <col min="9" max="9" width="14.86214243" customWidth="1" outlineLevel="0"/>
    <col min="10" max="10" width="10.71928583" customWidth="1" outlineLevel="0"/>
    <col min="11" max="11" width="39.43356977" customWidth="1" outlineLevel="0"/>
    <col min="12" max="12" width="16.14785753" customWidth="1" outlineLevel="0"/>
    <col min="13" max="13" width="20.14785658" customWidth="1" outlineLevel="0"/>
    <col min="14" max="14" width="18.57642828" customWidth="1" outlineLevel="0"/>
    <col min="15" max="25" width="10.71928583" customWidth="1" outlineLevel="0"/>
  </cols>
  <sheetData>
    <row r="1" spans="1:25" ht="15.000000" customHeight="1">
      <c r="A1" s="24" t="s">
        <v>46</v>
      </c>
    </row>
    <row r="2" spans="1:25" ht="12.750000" customHeight="1">
      <c r="A2" s="3" t="s">
        <v>1</v>
      </c>
      <c r="B2" s="38" t="s">
        <v>47</v>
      </c>
      <c r="C2" s="3"/>
      <c r="D2" s="38"/>
      <c r="E2" s="2"/>
      <c r="F2" s="38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0000" customHeight="1">
      <c r="A3" s="3"/>
      <c r="B3" s="38" t="s">
        <v>48</v>
      </c>
      <c r="C3" s="3"/>
      <c r="D3" s="38"/>
      <c r="E3" s="2"/>
      <c r="F3" s="38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2.750000" customHeight="1">
      <c r="A4" s="37"/>
      <c r="B4" s="38"/>
      <c r="C4" s="3"/>
      <c r="D4" s="38"/>
      <c r="E4" s="2"/>
      <c r="F4" s="38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0000" customHeight="1">
      <c r="A5" s="77" t="s">
        <v>49</v>
      </c>
      <c r="B5" s="84"/>
      <c r="C5" s="84"/>
      <c r="D5" s="84"/>
      <c r="E5" s="2"/>
      <c r="F5" s="77" t="s">
        <v>50</v>
      </c>
      <c r="G5" s="84"/>
      <c r="H5" s="84"/>
      <c r="I5" s="84"/>
      <c r="J5" s="2"/>
      <c r="K5" s="77" t="s">
        <v>51</v>
      </c>
      <c r="L5" s="84"/>
      <c r="M5" s="84"/>
      <c r="N5" s="84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.750000" customHeight="1">
      <c r="A6" s="78" t="s">
        <v>3</v>
      </c>
      <c r="B6" s="25" t="s">
        <v>4</v>
      </c>
      <c r="C6" s="26" t="s">
        <v>5</v>
      </c>
      <c r="D6" s="26" t="s">
        <v>6</v>
      </c>
      <c r="E6" s="2"/>
      <c r="F6" s="78" t="s">
        <v>3</v>
      </c>
      <c r="G6" s="25" t="s">
        <v>4</v>
      </c>
      <c r="H6" s="26" t="s">
        <v>5</v>
      </c>
      <c r="I6" s="26" t="s">
        <v>6</v>
      </c>
      <c r="J6" s="2"/>
      <c r="K6" s="78" t="s">
        <v>3</v>
      </c>
      <c r="L6" s="25" t="s">
        <v>4</v>
      </c>
      <c r="M6" s="26" t="s">
        <v>5</v>
      </c>
      <c r="N6" s="26" t="s">
        <v>6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2.750000" customHeight="1">
      <c r="A7" s="85"/>
      <c r="B7" s="27" t="s">
        <v>8</v>
      </c>
      <c r="C7" s="28" t="s">
        <v>8</v>
      </c>
      <c r="D7" s="28" t="s">
        <v>8</v>
      </c>
      <c r="E7" s="2"/>
      <c r="F7" s="85"/>
      <c r="G7" s="27" t="s">
        <v>8</v>
      </c>
      <c r="H7" s="28" t="s">
        <v>8</v>
      </c>
      <c r="I7" s="28" t="s">
        <v>8</v>
      </c>
      <c r="J7" s="2"/>
      <c r="K7" s="85"/>
      <c r="L7" s="27" t="s">
        <v>8</v>
      </c>
      <c r="M7" s="28" t="s">
        <v>8</v>
      </c>
      <c r="N7" s="28" t="s">
        <v>8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0000" customHeight="1">
      <c r="A8" s="62" t="s">
        <v>9</v>
      </c>
      <c r="B8" s="40"/>
      <c r="C8" s="40"/>
      <c r="D8" s="40"/>
      <c r="E8" s="2"/>
      <c r="F8" s="62" t="s">
        <v>9</v>
      </c>
      <c r="G8" s="40"/>
      <c r="H8" s="40"/>
      <c r="I8" s="40"/>
      <c r="J8" s="2"/>
      <c r="K8" s="62" t="s">
        <v>9</v>
      </c>
      <c r="L8" s="40"/>
      <c r="M8" s="40"/>
      <c r="N8" s="40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0000" customHeight="1">
      <c r="A9" s="63" t="s">
        <v>10</v>
      </c>
      <c r="B9" s="40">
        <v>2362</v>
      </c>
      <c r="C9" s="40">
        <v>2555</v>
      </c>
      <c r="D9" s="40">
        <v>2676</v>
      </c>
      <c r="E9" s="2"/>
      <c r="F9" s="63" t="s">
        <v>10</v>
      </c>
      <c r="G9" s="40">
        <v>2362</v>
      </c>
      <c r="H9" s="40">
        <v>2493</v>
      </c>
      <c r="I9" s="40">
        <v>2549</v>
      </c>
      <c r="J9" s="2"/>
      <c r="K9" s="63" t="s">
        <v>10</v>
      </c>
      <c r="L9" s="40">
        <v>2362</v>
      </c>
      <c r="M9" s="40">
        <f>C9-H9</f>
        <v>62</v>
      </c>
      <c r="N9" s="40">
        <f>D9-I9</f>
        <v>127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2.750000" customHeight="1">
      <c r="A10" s="64" t="s">
        <v>11</v>
      </c>
      <c r="B10" s="43">
        <v>-1795.9</v>
      </c>
      <c r="C10" s="43">
        <v>1821</v>
      </c>
      <c r="D10" s="43">
        <v>1879</v>
      </c>
      <c r="E10" s="2"/>
      <c r="F10" s="64" t="s">
        <v>11</v>
      </c>
      <c r="G10" s="43">
        <v>-1795.9</v>
      </c>
      <c r="H10" s="43">
        <v>1840</v>
      </c>
      <c r="I10" s="43">
        <v>1876</v>
      </c>
      <c r="J10" s="2"/>
      <c r="K10" s="64" t="s">
        <v>11</v>
      </c>
      <c r="L10" s="43">
        <v>-1795.9</v>
      </c>
      <c r="M10" s="43">
        <f>C10-H10</f>
        <v>-19</v>
      </c>
      <c r="N10" s="43">
        <f>D10-I10</f>
        <v>3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2.750000" customHeight="1">
      <c r="A11" s="54" t="s">
        <v>12</v>
      </c>
      <c r="B11" s="45">
        <f>SUM(B9:B10)</f>
        <v>566.1</v>
      </c>
      <c r="C11" s="45">
        <f>SUM(C9:C10)</f>
        <v>4376</v>
      </c>
      <c r="D11" s="45">
        <f>SUM(D9:D10)</f>
        <v>4555</v>
      </c>
      <c r="E11" s="2"/>
      <c r="F11" s="54" t="s">
        <v>12</v>
      </c>
      <c r="G11" s="45">
        <f>SUM(G9:G10)</f>
        <v>566.1</v>
      </c>
      <c r="H11" s="45">
        <f>SUM(H9:H10)</f>
        <v>4333</v>
      </c>
      <c r="I11" s="45">
        <f>SUM(I9:I10)</f>
        <v>4425</v>
      </c>
      <c r="J11" s="2"/>
      <c r="K11" s="54" t="s">
        <v>12</v>
      </c>
      <c r="L11" s="45">
        <f>SUM(L9:L10)</f>
        <v>566.1</v>
      </c>
      <c r="M11" s="45">
        <f>C11-H11</f>
        <v>43</v>
      </c>
      <c r="N11" s="45">
        <f>D11-I11</f>
        <v>130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0000" customHeight="1">
      <c r="A12" s="63" t="s">
        <v>52</v>
      </c>
      <c r="B12" s="40">
        <v>-27</v>
      </c>
      <c r="C12" s="65">
        <v>30</v>
      </c>
      <c r="D12" s="65">
        <v>31</v>
      </c>
      <c r="E12" s="2"/>
      <c r="F12" s="63" t="s">
        <v>52</v>
      </c>
      <c r="G12" s="40">
        <v>-27</v>
      </c>
      <c r="H12" s="65">
        <v>32</v>
      </c>
      <c r="I12" s="65">
        <v>32</v>
      </c>
      <c r="J12" s="2"/>
      <c r="K12" s="63" t="s">
        <v>52</v>
      </c>
      <c r="L12" s="40">
        <v>-27</v>
      </c>
      <c r="M12" s="40">
        <f>C12-H12</f>
        <v>-2</v>
      </c>
      <c r="N12" s="40">
        <f>D12-I12</f>
        <v>-1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0000" customHeight="1">
      <c r="A13" s="63" t="s">
        <v>14</v>
      </c>
      <c r="B13" s="40">
        <v>-44.9</v>
      </c>
      <c r="C13" s="66">
        <v>46</v>
      </c>
      <c r="D13" s="66">
        <v>46</v>
      </c>
      <c r="E13" s="2"/>
      <c r="F13" s="63" t="s">
        <v>14</v>
      </c>
      <c r="G13" s="40">
        <v>-44.9</v>
      </c>
      <c r="H13" s="66">
        <v>44</v>
      </c>
      <c r="I13" s="66">
        <v>41</v>
      </c>
      <c r="J13" s="2"/>
      <c r="K13" s="63" t="s">
        <v>14</v>
      </c>
      <c r="L13" s="40">
        <v>-44.9</v>
      </c>
      <c r="M13" s="40">
        <f>C13-H13</f>
        <v>2</v>
      </c>
      <c r="N13" s="40">
        <f>D13-I13</f>
        <v>5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2.750000" customHeight="1">
      <c r="A14" s="29" t="s">
        <v>15</v>
      </c>
      <c r="B14" s="12">
        <v>-293.8</v>
      </c>
      <c r="C14" s="30">
        <v>298</v>
      </c>
      <c r="D14" s="30">
        <v>300</v>
      </c>
      <c r="E14" s="2"/>
      <c r="F14" s="29" t="s">
        <v>15</v>
      </c>
      <c r="G14" s="12">
        <v>-293.8</v>
      </c>
      <c r="H14" s="30">
        <v>280</v>
      </c>
      <c r="I14" s="30">
        <v>276</v>
      </c>
      <c r="J14" s="2"/>
      <c r="K14" s="29" t="s">
        <v>15</v>
      </c>
      <c r="L14" s="12">
        <v>-293.8</v>
      </c>
      <c r="M14" s="12">
        <f>C14-H14</f>
        <v>18</v>
      </c>
      <c r="N14" s="12">
        <f>D14-I14</f>
        <v>24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0000" customHeight="1">
      <c r="A15" s="31" t="s">
        <v>16</v>
      </c>
      <c r="B15" s="45">
        <f>SUM(B11:B14)</f>
        <v>200.4</v>
      </c>
      <c r="C15" s="45">
        <f>SUM(C11:C14)</f>
        <v>4750</v>
      </c>
      <c r="D15" s="45">
        <f>SUM(D11:D14)</f>
        <v>4932</v>
      </c>
      <c r="E15" s="2"/>
      <c r="F15" s="31" t="s">
        <v>16</v>
      </c>
      <c r="G15" s="45">
        <f>SUM(G11:G14)</f>
        <v>200.4</v>
      </c>
      <c r="H15" s="45">
        <f>SUM(H11:H14)</f>
        <v>4689</v>
      </c>
      <c r="I15" s="45">
        <f>SUM(I11:I14)</f>
        <v>4774</v>
      </c>
      <c r="J15" s="2"/>
      <c r="K15" s="31" t="s">
        <v>16</v>
      </c>
      <c r="L15" s="45">
        <f>SUM(L11:L14)</f>
        <v>200.4</v>
      </c>
      <c r="M15" s="61">
        <f>C15-H15</f>
        <v>61</v>
      </c>
      <c r="N15" s="61">
        <f>D15-I15</f>
        <v>158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0000" customHeight="1">
      <c r="A16" s="67"/>
      <c r="B16" s="47"/>
      <c r="C16" s="47"/>
      <c r="D16" s="47"/>
      <c r="E16" s="2"/>
      <c r="F16" s="67"/>
      <c r="G16" s="47"/>
      <c r="H16" s="47"/>
      <c r="I16" s="47"/>
      <c r="J16" s="2"/>
      <c r="K16" s="67"/>
      <c r="L16" s="47"/>
      <c r="M16" s="47"/>
      <c r="N16" s="4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0000" customHeight="1">
      <c r="A17" s="48" t="s">
        <v>17</v>
      </c>
      <c r="B17" s="14"/>
      <c r="C17" s="14"/>
      <c r="D17" s="14"/>
      <c r="E17" s="2"/>
      <c r="F17" s="48" t="s">
        <v>17</v>
      </c>
      <c r="G17" s="14"/>
      <c r="H17" s="14"/>
      <c r="I17" s="14"/>
      <c r="J17" s="2"/>
      <c r="K17" s="48" t="s">
        <v>17</v>
      </c>
      <c r="L17" s="14"/>
      <c r="M17" s="14"/>
      <c r="N17" s="1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2.750000" customHeight="1">
      <c r="A18" s="50" t="s">
        <v>18</v>
      </c>
      <c r="B18" s="68">
        <v>1354</v>
      </c>
      <c r="C18" s="69">
        <v>1547</v>
      </c>
      <c r="D18" s="70">
        <v>1668</v>
      </c>
      <c r="E18" s="2"/>
      <c r="F18" s="50" t="s">
        <v>18</v>
      </c>
      <c r="G18" s="68">
        <v>1354</v>
      </c>
      <c r="H18" s="70">
        <v>1485</v>
      </c>
      <c r="I18" s="70">
        <v>1541</v>
      </c>
      <c r="J18" s="2"/>
      <c r="K18" s="50" t="s">
        <v>18</v>
      </c>
      <c r="L18" s="68">
        <v>1354</v>
      </c>
      <c r="M18" s="45">
        <f>C18-H18</f>
        <v>62</v>
      </c>
      <c r="N18" s="45">
        <f>D18-I18</f>
        <v>127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0000" customHeight="1">
      <c r="A19" s="51" t="s">
        <v>19</v>
      </c>
      <c r="B19" s="32">
        <v>1008</v>
      </c>
      <c r="C19" s="71">
        <v>1008</v>
      </c>
      <c r="D19" s="71">
        <v>1008</v>
      </c>
      <c r="E19" s="2"/>
      <c r="F19" s="51" t="s">
        <v>19</v>
      </c>
      <c r="G19" s="32">
        <v>1008</v>
      </c>
      <c r="H19" s="71">
        <v>1008</v>
      </c>
      <c r="I19" s="71">
        <v>1008</v>
      </c>
      <c r="J19" s="2"/>
      <c r="K19" s="51" t="s">
        <v>19</v>
      </c>
      <c r="L19" s="32">
        <v>1008</v>
      </c>
      <c r="M19" s="61">
        <f>C19-H19</f>
        <v>0</v>
      </c>
      <c r="N19" s="61">
        <f>D19-I19</f>
        <v>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0000" customHeight="1">
      <c r="A20" s="72" t="s">
        <v>10</v>
      </c>
      <c r="B20" s="18">
        <f>SUM(B18:B19)</f>
        <v>2362</v>
      </c>
      <c r="C20" s="18">
        <v>2555</v>
      </c>
      <c r="D20" s="18">
        <v>2676</v>
      </c>
      <c r="E20" s="2"/>
      <c r="F20" s="72" t="s">
        <v>10</v>
      </c>
      <c r="G20" s="18">
        <f>SUM(G18:G19)</f>
        <v>2362</v>
      </c>
      <c r="H20" s="18">
        <v>2493</v>
      </c>
      <c r="I20" s="18">
        <v>2549</v>
      </c>
      <c r="J20" s="2"/>
      <c r="K20" s="72" t="s">
        <v>10</v>
      </c>
      <c r="L20" s="18">
        <f>SUM(L18:L19)</f>
        <v>2362</v>
      </c>
      <c r="M20" s="61">
        <f>C20-H20</f>
        <v>62</v>
      </c>
      <c r="N20" s="61">
        <f>D20-I20</f>
        <v>127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0000" customHeight="1">
      <c r="A21" s="51"/>
      <c r="B21" s="45"/>
      <c r="C21" s="45"/>
      <c r="D21" s="45"/>
      <c r="E21" s="2"/>
      <c r="F21" s="51"/>
      <c r="G21" s="33"/>
      <c r="H21" s="33"/>
      <c r="I21" s="34"/>
      <c r="J21" s="2"/>
      <c r="K21" s="51"/>
      <c r="L21" s="33"/>
      <c r="M21" s="33"/>
      <c r="N21" s="3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0000" customHeight="1">
      <c r="A22" s="35" t="s">
        <v>11</v>
      </c>
      <c r="B22" s="18">
        <v>1796</v>
      </c>
      <c r="C22" s="18">
        <v>1821</v>
      </c>
      <c r="D22" s="18">
        <v>1879</v>
      </c>
      <c r="E22" s="2"/>
      <c r="F22" s="35" t="s">
        <v>11</v>
      </c>
      <c r="G22" s="18">
        <v>1796</v>
      </c>
      <c r="H22" s="18">
        <v>1840</v>
      </c>
      <c r="I22" s="18">
        <v>1876</v>
      </c>
      <c r="J22" s="2"/>
      <c r="K22" s="35" t="s">
        <v>11</v>
      </c>
      <c r="L22" s="18">
        <v>1796</v>
      </c>
      <c r="M22" s="18">
        <f>C22-H22</f>
        <v>-19</v>
      </c>
      <c r="N22" s="18">
        <f>D22-I22</f>
        <v>3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0000" customHeight="1">
      <c r="A23" s="73"/>
      <c r="B23" s="74"/>
      <c r="C23" s="74"/>
      <c r="D23" s="74"/>
      <c r="E23" s="2"/>
      <c r="F23" s="73"/>
      <c r="G23" s="74"/>
      <c r="H23" s="74"/>
      <c r="I23" s="74"/>
      <c r="J23" s="2"/>
      <c r="K23" s="73"/>
      <c r="L23" s="74"/>
      <c r="M23" s="74"/>
      <c r="N23" s="7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0000" customHeight="1">
      <c r="A24" s="23" t="s">
        <v>20</v>
      </c>
      <c r="B24" s="57">
        <v>2341</v>
      </c>
      <c r="C24" s="75">
        <v>2404</v>
      </c>
      <c r="D24" s="75">
        <v>2527</v>
      </c>
      <c r="E24" s="2"/>
      <c r="F24" s="23" t="s">
        <v>20</v>
      </c>
      <c r="G24" s="57">
        <v>2341</v>
      </c>
      <c r="H24" s="75">
        <v>2392</v>
      </c>
      <c r="I24" s="75">
        <v>2438</v>
      </c>
      <c r="J24" s="2"/>
      <c r="K24" s="23" t="s">
        <v>20</v>
      </c>
      <c r="L24" s="57">
        <v>2341</v>
      </c>
      <c r="M24" s="57">
        <f>C24-H24</f>
        <v>12</v>
      </c>
      <c r="N24" s="57">
        <f>D24-I24</f>
        <v>89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0000" customHeight="1">
      <c r="A25" s="58" t="s">
        <v>21</v>
      </c>
      <c r="B25" s="57">
        <f>B18*1000/B24/12</f>
        <v>48.198775452086</v>
      </c>
      <c r="C25" s="57">
        <f>C18*1000/C24/12</f>
        <v>53.6259012756517</v>
      </c>
      <c r="D25" s="57">
        <f>D18*1000/D24/12</f>
        <v>55.0059358923625</v>
      </c>
      <c r="E25" s="2"/>
      <c r="F25" s="58" t="s">
        <v>21</v>
      </c>
      <c r="G25" s="57">
        <f>G18*1000/G24/12</f>
        <v>48.198775452086</v>
      </c>
      <c r="H25" s="57">
        <f>H18*1000/H24/12</f>
        <v>51.7349498327759</v>
      </c>
      <c r="I25" s="57">
        <f>I18*1000/I24/12</f>
        <v>52.6729559748428</v>
      </c>
      <c r="J25" s="2"/>
      <c r="K25" s="58" t="s">
        <v>21</v>
      </c>
      <c r="L25" s="57">
        <f>L18*1000/L24/12</f>
        <v>48.198775452086</v>
      </c>
      <c r="M25" s="36">
        <f>C25-H25</f>
        <v>1.89095144287577</v>
      </c>
      <c r="N25" s="36">
        <f>D25-I25</f>
        <v>2.33297991751972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0000" customHeight="1">
      <c r="A26" s="2"/>
      <c r="B26" s="76"/>
      <c r="C26" s="76"/>
      <c r="D26" s="76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0000" customHeight="1">
      <c r="A27" s="2"/>
      <c r="B27" s="76"/>
      <c r="C27" s="76"/>
      <c r="D27" s="76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0000" customHeight="1">
      <c r="A28" s="2"/>
      <c r="B28" s="76"/>
      <c r="C28" s="76"/>
      <c r="D28" s="76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0000" customHeight="1">
      <c r="A29" s="2"/>
      <c r="B29" s="76"/>
      <c r="C29" s="76"/>
      <c r="D29" s="76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0000" customHeight="1">
      <c r="A30" s="2"/>
      <c r="B30" s="76"/>
      <c r="C30" s="76"/>
      <c r="D30" s="76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0000" customHeight="1">
      <c r="A31" s="2"/>
      <c r="B31" s="76"/>
      <c r="C31" s="76"/>
      <c r="D31" s="76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0000" customHeight="1">
      <c r="A32" s="2"/>
      <c r="B32" s="76"/>
      <c r="C32" s="76"/>
      <c r="D32" s="76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0000" customHeight="1">
      <c r="A33" s="2"/>
      <c r="B33" s="76"/>
      <c r="C33" s="76"/>
      <c r="D33" s="76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0000" customHeight="1">
      <c r="A34" s="2"/>
      <c r="B34" s="76"/>
      <c r="C34" s="76"/>
      <c r="D34" s="76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0000" customHeight="1">
      <c r="A35" s="2"/>
      <c r="B35" s="76"/>
      <c r="C35" s="76"/>
      <c r="D35" s="76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0000" customHeight="1">
      <c r="A36" s="2"/>
      <c r="B36" s="76"/>
      <c r="C36" s="76"/>
      <c r="D36" s="76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0000" customHeight="1">
      <c r="A37" s="2"/>
      <c r="B37" s="76"/>
      <c r="C37" s="76"/>
      <c r="D37" s="76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0000" customHeight="1">
      <c r="A38" s="2"/>
      <c r="B38" s="76"/>
      <c r="C38" s="76"/>
      <c r="D38" s="7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0000" customHeight="1">
      <c r="A39" s="2"/>
      <c r="B39" s="76"/>
      <c r="C39" s="76"/>
      <c r="D39" s="76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0000" customHeight="1">
      <c r="A40" s="2"/>
      <c r="B40" s="76"/>
      <c r="C40" s="76"/>
      <c r="D40" s="76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0000" customHeight="1">
      <c r="A41" s="2"/>
      <c r="B41" s="76"/>
      <c r="C41" s="76"/>
      <c r="D41" s="76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0000" customHeight="1">
      <c r="A42" s="2"/>
      <c r="B42" s="76"/>
      <c r="C42" s="76"/>
      <c r="D42" s="76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0000" customHeight="1">
      <c r="A43" s="2"/>
      <c r="B43" s="76"/>
      <c r="C43" s="76"/>
      <c r="D43" s="76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0000" customHeight="1">
      <c r="A44" s="2"/>
      <c r="B44" s="76"/>
      <c r="C44" s="76"/>
      <c r="D44" s="76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0000" customHeight="1">
      <c r="A45" s="2"/>
      <c r="B45" s="76"/>
      <c r="C45" s="76"/>
      <c r="D45" s="76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0000" customHeight="1">
      <c r="A46" s="2"/>
      <c r="B46" s="76"/>
      <c r="C46" s="76"/>
      <c r="D46" s="76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0000" customHeight="1">
      <c r="A47" s="2"/>
      <c r="B47" s="76"/>
      <c r="C47" s="76"/>
      <c r="D47" s="76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0000" customHeight="1">
      <c r="A48" s="2"/>
      <c r="B48" s="76"/>
      <c r="C48" s="76"/>
      <c r="D48" s="76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0000" customHeight="1">
      <c r="A49" s="2"/>
      <c r="B49" s="76"/>
      <c r="C49" s="76"/>
      <c r="D49" s="76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0000" customHeight="1">
      <c r="A50" s="2"/>
      <c r="B50" s="76"/>
      <c r="C50" s="76"/>
      <c r="D50" s="76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0000" customHeight="1">
      <c r="A51" s="2"/>
      <c r="B51" s="76"/>
      <c r="C51" s="76"/>
      <c r="D51" s="76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0000" customHeight="1">
      <c r="A52" s="2"/>
      <c r="B52" s="76"/>
      <c r="C52" s="76"/>
      <c r="D52" s="76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0000" customHeight="1">
      <c r="A53" s="2"/>
      <c r="B53" s="76"/>
      <c r="C53" s="76"/>
      <c r="D53" s="76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0000" customHeight="1">
      <c r="A54" s="2"/>
      <c r="B54" s="76"/>
      <c r="C54" s="76"/>
      <c r="D54" s="76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0000" customHeight="1">
      <c r="A55" s="2"/>
      <c r="B55" s="76"/>
      <c r="C55" s="76"/>
      <c r="D55" s="76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0000" customHeight="1">
      <c r="A56" s="2"/>
      <c r="B56" s="76"/>
      <c r="C56" s="76"/>
      <c r="D56" s="76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0000" customHeight="1">
      <c r="A57" s="2"/>
      <c r="B57" s="76"/>
      <c r="C57" s="76"/>
      <c r="D57" s="76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0000" customHeight="1">
      <c r="A58" s="2"/>
      <c r="B58" s="76"/>
      <c r="C58" s="76"/>
      <c r="D58" s="76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0000" customHeight="1">
      <c r="A59" s="2"/>
      <c r="B59" s="76"/>
      <c r="C59" s="76"/>
      <c r="D59" s="76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0000" customHeight="1">
      <c r="A60" s="2"/>
      <c r="B60" s="76"/>
      <c r="C60" s="76"/>
      <c r="D60" s="76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0000" customHeight="1">
      <c r="A61" s="2"/>
      <c r="B61" s="76"/>
      <c r="C61" s="76"/>
      <c r="D61" s="76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0000" customHeight="1">
      <c r="A62" s="2"/>
      <c r="B62" s="76"/>
      <c r="C62" s="76"/>
      <c r="D62" s="76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0000" customHeight="1">
      <c r="A63" s="2"/>
      <c r="B63" s="76"/>
      <c r="C63" s="76"/>
      <c r="D63" s="76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0000" customHeight="1">
      <c r="A64" s="2"/>
      <c r="B64" s="76"/>
      <c r="C64" s="76"/>
      <c r="D64" s="76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0000" customHeight="1">
      <c r="A65" s="2"/>
      <c r="B65" s="76"/>
      <c r="C65" s="76"/>
      <c r="D65" s="76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0000" customHeight="1">
      <c r="A66" s="2"/>
      <c r="B66" s="76"/>
      <c r="C66" s="76"/>
      <c r="D66" s="76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0000" customHeight="1">
      <c r="A67" s="2"/>
      <c r="B67" s="76"/>
      <c r="C67" s="76"/>
      <c r="D67" s="76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0000" customHeight="1">
      <c r="A68" s="2"/>
      <c r="B68" s="76"/>
      <c r="C68" s="76"/>
      <c r="D68" s="76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0000" customHeight="1">
      <c r="A69" s="2"/>
      <c r="B69" s="76"/>
      <c r="C69" s="76"/>
      <c r="D69" s="76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0000" customHeight="1">
      <c r="A70" s="2"/>
      <c r="B70" s="76"/>
      <c r="C70" s="76"/>
      <c r="D70" s="76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0000" customHeight="1">
      <c r="A71" s="2"/>
      <c r="B71" s="76"/>
      <c r="C71" s="76"/>
      <c r="D71" s="76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0000" customHeight="1">
      <c r="A72" s="2"/>
      <c r="B72" s="76"/>
      <c r="C72" s="76"/>
      <c r="D72" s="76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0000" customHeight="1">
      <c r="A73" s="2"/>
      <c r="B73" s="76"/>
      <c r="C73" s="76"/>
      <c r="D73" s="76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0000" customHeight="1">
      <c r="A74" s="2"/>
      <c r="B74" s="76"/>
      <c r="C74" s="76"/>
      <c r="D74" s="76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0000" customHeight="1">
      <c r="A75" s="2"/>
      <c r="B75" s="76"/>
      <c r="C75" s="76"/>
      <c r="D75" s="76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0000" customHeight="1">
      <c r="A76" s="2"/>
      <c r="B76" s="76"/>
      <c r="C76" s="76"/>
      <c r="D76" s="76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0000" customHeight="1">
      <c r="A77" s="2"/>
      <c r="B77" s="76"/>
      <c r="C77" s="76"/>
      <c r="D77" s="76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0000" customHeight="1">
      <c r="A78" s="2"/>
      <c r="B78" s="76"/>
      <c r="C78" s="76"/>
      <c r="D78" s="76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0000" customHeight="1">
      <c r="A79" s="2"/>
      <c r="B79" s="76"/>
      <c r="C79" s="76"/>
      <c r="D79" s="76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0000" customHeight="1">
      <c r="A80" s="2"/>
      <c r="B80" s="76"/>
      <c r="C80" s="76"/>
      <c r="D80" s="76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0000" customHeight="1">
      <c r="A81" s="2"/>
      <c r="B81" s="76"/>
      <c r="C81" s="76"/>
      <c r="D81" s="76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0000" customHeight="1">
      <c r="A82" s="2"/>
      <c r="B82" s="76"/>
      <c r="C82" s="76"/>
      <c r="D82" s="76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0000" customHeight="1">
      <c r="A83" s="2"/>
      <c r="B83" s="76"/>
      <c r="C83" s="76"/>
      <c r="D83" s="76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0000" customHeight="1">
      <c r="A84" s="2"/>
      <c r="B84" s="76"/>
      <c r="C84" s="76"/>
      <c r="D84" s="76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0000" customHeight="1">
      <c r="A85" s="2"/>
      <c r="B85" s="76"/>
      <c r="C85" s="76"/>
      <c r="D85" s="76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0000" customHeight="1">
      <c r="A86" s="2"/>
      <c r="B86" s="76"/>
      <c r="C86" s="76"/>
      <c r="D86" s="76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0000" customHeight="1">
      <c r="A87" s="2"/>
      <c r="B87" s="76"/>
      <c r="C87" s="76"/>
      <c r="D87" s="76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0000" customHeight="1">
      <c r="A88" s="2"/>
      <c r="B88" s="76"/>
      <c r="C88" s="76"/>
      <c r="D88" s="76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0000" customHeight="1">
      <c r="A89" s="2"/>
      <c r="B89" s="76"/>
      <c r="C89" s="76"/>
      <c r="D89" s="76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0000" customHeight="1">
      <c r="A90" s="2"/>
      <c r="B90" s="76"/>
      <c r="C90" s="76"/>
      <c r="D90" s="76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0000" customHeight="1">
      <c r="A91" s="2"/>
      <c r="B91" s="76"/>
      <c r="C91" s="76"/>
      <c r="D91" s="76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0000" customHeight="1">
      <c r="A92" s="2"/>
      <c r="B92" s="76"/>
      <c r="C92" s="76"/>
      <c r="D92" s="76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0000" customHeight="1">
      <c r="A93" s="2"/>
      <c r="B93" s="76"/>
      <c r="C93" s="76"/>
      <c r="D93" s="76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0000" customHeight="1">
      <c r="A94" s="2"/>
      <c r="B94" s="76"/>
      <c r="C94" s="76"/>
      <c r="D94" s="76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0000" customHeight="1">
      <c r="A95" s="2"/>
      <c r="B95" s="76"/>
      <c r="C95" s="76"/>
      <c r="D95" s="76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0000" customHeight="1">
      <c r="A96" s="2"/>
      <c r="B96" s="76"/>
      <c r="C96" s="76"/>
      <c r="D96" s="76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0000" customHeight="1">
      <c r="A97" s="2"/>
      <c r="B97" s="76"/>
      <c r="C97" s="76"/>
      <c r="D97" s="76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0000" customHeight="1">
      <c r="A98" s="2"/>
      <c r="B98" s="76"/>
      <c r="C98" s="76"/>
      <c r="D98" s="76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0000" customHeight="1">
      <c r="A99" s="2"/>
      <c r="B99" s="76"/>
      <c r="C99" s="76"/>
      <c r="D99" s="76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0000" customHeight="1">
      <c r="A100" s="2"/>
      <c r="B100" s="76"/>
      <c r="C100" s="76"/>
      <c r="D100" s="76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0000" customHeight="1">
      <c r="A101" s="2"/>
      <c r="B101" s="76"/>
      <c r="C101" s="76"/>
      <c r="D101" s="76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0000" customHeight="1">
      <c r="A102" s="2"/>
      <c r="B102" s="76"/>
      <c r="C102" s="76"/>
      <c r="D102" s="76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0000" customHeight="1">
      <c r="A103" s="2"/>
      <c r="B103" s="76"/>
      <c r="C103" s="76"/>
      <c r="D103" s="76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0000" customHeight="1">
      <c r="A104" s="2"/>
      <c r="B104" s="76"/>
      <c r="C104" s="76"/>
      <c r="D104" s="76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0000" customHeight="1">
      <c r="A105" s="2"/>
      <c r="B105" s="76"/>
      <c r="C105" s="76"/>
      <c r="D105" s="76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0000" customHeight="1">
      <c r="A106" s="2"/>
      <c r="B106" s="76"/>
      <c r="C106" s="76"/>
      <c r="D106" s="76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0000" customHeight="1">
      <c r="A107" s="2"/>
      <c r="B107" s="76"/>
      <c r="C107" s="76"/>
      <c r="D107" s="76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0000" customHeight="1">
      <c r="A108" s="2"/>
      <c r="B108" s="76"/>
      <c r="C108" s="76"/>
      <c r="D108" s="76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0000" customHeight="1">
      <c r="A109" s="2"/>
      <c r="B109" s="76"/>
      <c r="C109" s="76"/>
      <c r="D109" s="76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0000" customHeight="1">
      <c r="A110" s="2"/>
      <c r="B110" s="76"/>
      <c r="C110" s="76"/>
      <c r="D110" s="76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0000" customHeight="1">
      <c r="A111" s="2"/>
      <c r="B111" s="76"/>
      <c r="C111" s="76"/>
      <c r="D111" s="76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0000" customHeight="1">
      <c r="A112" s="2"/>
      <c r="B112" s="76"/>
      <c r="C112" s="76"/>
      <c r="D112" s="76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0000" customHeight="1">
      <c r="A113" s="2"/>
      <c r="B113" s="76"/>
      <c r="C113" s="76"/>
      <c r="D113" s="76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0000" customHeight="1">
      <c r="A114" s="2"/>
      <c r="B114" s="76"/>
      <c r="C114" s="76"/>
      <c r="D114" s="76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0000" customHeight="1">
      <c r="A115" s="2"/>
      <c r="B115" s="76"/>
      <c r="C115" s="76"/>
      <c r="D115" s="76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0000" customHeight="1">
      <c r="A116" s="2"/>
      <c r="B116" s="76"/>
      <c r="C116" s="76"/>
      <c r="D116" s="76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0000" customHeight="1">
      <c r="A117" s="2"/>
      <c r="B117" s="76"/>
      <c r="C117" s="76"/>
      <c r="D117" s="76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0000" customHeight="1">
      <c r="A118" s="2"/>
      <c r="B118" s="76"/>
      <c r="C118" s="76"/>
      <c r="D118" s="76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0000" customHeight="1">
      <c r="A119" s="2"/>
      <c r="B119" s="76"/>
      <c r="C119" s="76"/>
      <c r="D119" s="76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0000" customHeight="1">
      <c r="A120" s="2"/>
      <c r="B120" s="76"/>
      <c r="C120" s="76"/>
      <c r="D120" s="76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0000" customHeight="1">
      <c r="A121" s="2"/>
      <c r="B121" s="76"/>
      <c r="C121" s="76"/>
      <c r="D121" s="76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0000" customHeight="1">
      <c r="A122" s="2"/>
      <c r="B122" s="76"/>
      <c r="C122" s="76"/>
      <c r="D122" s="76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0000" customHeight="1">
      <c r="A123" s="2"/>
      <c r="B123" s="76"/>
      <c r="C123" s="76"/>
      <c r="D123" s="76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0000" customHeight="1">
      <c r="A124" s="2"/>
      <c r="B124" s="76"/>
      <c r="C124" s="76"/>
      <c r="D124" s="76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0000" customHeight="1">
      <c r="A125" s="2"/>
      <c r="B125" s="76"/>
      <c r="C125" s="76"/>
      <c r="D125" s="76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0000" customHeight="1">
      <c r="A126" s="2"/>
      <c r="B126" s="76"/>
      <c r="C126" s="76"/>
      <c r="D126" s="76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0000" customHeight="1">
      <c r="A127" s="2"/>
      <c r="B127" s="76"/>
      <c r="C127" s="76"/>
      <c r="D127" s="76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0000" customHeight="1">
      <c r="A128" s="2"/>
      <c r="B128" s="76"/>
      <c r="C128" s="76"/>
      <c r="D128" s="76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0000" customHeight="1">
      <c r="A129" s="2"/>
      <c r="B129" s="76"/>
      <c r="C129" s="76"/>
      <c r="D129" s="76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0000" customHeight="1">
      <c r="A130" s="2"/>
      <c r="B130" s="76"/>
      <c r="C130" s="76"/>
      <c r="D130" s="76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0000" customHeight="1">
      <c r="A131" s="2"/>
      <c r="B131" s="76"/>
      <c r="C131" s="76"/>
      <c r="D131" s="76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0000" customHeight="1">
      <c r="A132" s="2"/>
      <c r="B132" s="76"/>
      <c r="C132" s="76"/>
      <c r="D132" s="76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0000" customHeight="1">
      <c r="A133" s="2"/>
      <c r="B133" s="76"/>
      <c r="C133" s="76"/>
      <c r="D133" s="76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0000" customHeight="1">
      <c r="A134" s="2"/>
      <c r="B134" s="76"/>
      <c r="C134" s="76"/>
      <c r="D134" s="76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0000" customHeight="1">
      <c r="A135" s="2"/>
      <c r="B135" s="76"/>
      <c r="C135" s="76"/>
      <c r="D135" s="76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0000" customHeight="1">
      <c r="A136" s="2"/>
      <c r="B136" s="76"/>
      <c r="C136" s="76"/>
      <c r="D136" s="76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0000" customHeight="1">
      <c r="A137" s="2"/>
      <c r="B137" s="76"/>
      <c r="C137" s="76"/>
      <c r="D137" s="76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0000" customHeight="1">
      <c r="A138" s="2"/>
      <c r="B138" s="76"/>
      <c r="C138" s="76"/>
      <c r="D138" s="76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0000" customHeight="1">
      <c r="A139" s="2"/>
      <c r="B139" s="76"/>
      <c r="C139" s="76"/>
      <c r="D139" s="76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0000" customHeight="1">
      <c r="A140" s="2"/>
      <c r="B140" s="76"/>
      <c r="C140" s="76"/>
      <c r="D140" s="76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0000" customHeight="1">
      <c r="A141" s="2"/>
      <c r="B141" s="76"/>
      <c r="C141" s="76"/>
      <c r="D141" s="76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0000" customHeight="1">
      <c r="A142" s="2"/>
      <c r="B142" s="76"/>
      <c r="C142" s="76"/>
      <c r="D142" s="76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0000" customHeight="1">
      <c r="A143" s="2"/>
      <c r="B143" s="76"/>
      <c r="C143" s="76"/>
      <c r="D143" s="76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0000" customHeight="1">
      <c r="A144" s="2"/>
      <c r="B144" s="76"/>
      <c r="C144" s="76"/>
      <c r="D144" s="76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0000" customHeight="1">
      <c r="A145" s="2"/>
      <c r="B145" s="76"/>
      <c r="C145" s="76"/>
      <c r="D145" s="76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0000" customHeight="1">
      <c r="A146" s="2"/>
      <c r="B146" s="76"/>
      <c r="C146" s="76"/>
      <c r="D146" s="76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0000" customHeight="1">
      <c r="A147" s="2"/>
      <c r="B147" s="76"/>
      <c r="C147" s="76"/>
      <c r="D147" s="76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0000" customHeight="1">
      <c r="A148" s="2"/>
      <c r="B148" s="76"/>
      <c r="C148" s="76"/>
      <c r="D148" s="76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0000" customHeight="1">
      <c r="A149" s="2"/>
      <c r="B149" s="76"/>
      <c r="C149" s="76"/>
      <c r="D149" s="76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0000" customHeight="1">
      <c r="A150" s="2"/>
      <c r="B150" s="76"/>
      <c r="C150" s="76"/>
      <c r="D150" s="76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0000" customHeight="1">
      <c r="A151" s="2"/>
      <c r="B151" s="76"/>
      <c r="C151" s="76"/>
      <c r="D151" s="76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0000" customHeight="1">
      <c r="A152" s="2"/>
      <c r="B152" s="76"/>
      <c r="C152" s="76"/>
      <c r="D152" s="76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0000" customHeight="1">
      <c r="A153" s="2"/>
      <c r="B153" s="76"/>
      <c r="C153" s="76"/>
      <c r="D153" s="76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0000" customHeight="1">
      <c r="A154" s="2"/>
      <c r="B154" s="76"/>
      <c r="C154" s="76"/>
      <c r="D154" s="76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0000" customHeight="1">
      <c r="A155" s="2"/>
      <c r="B155" s="76"/>
      <c r="C155" s="76"/>
      <c r="D155" s="76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0000" customHeight="1">
      <c r="A156" s="2"/>
      <c r="B156" s="76"/>
      <c r="C156" s="76"/>
      <c r="D156" s="76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0000" customHeight="1">
      <c r="A157" s="2"/>
      <c r="B157" s="76"/>
      <c r="C157" s="76"/>
      <c r="D157" s="76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0000" customHeight="1">
      <c r="A158" s="2"/>
      <c r="B158" s="76"/>
      <c r="C158" s="76"/>
      <c r="D158" s="76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0000" customHeight="1">
      <c r="A159" s="2"/>
      <c r="B159" s="76"/>
      <c r="C159" s="76"/>
      <c r="D159" s="76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0000" customHeight="1">
      <c r="A160" s="2"/>
      <c r="B160" s="76"/>
      <c r="C160" s="76"/>
      <c r="D160" s="76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0000" customHeight="1">
      <c r="A161" s="2"/>
      <c r="B161" s="76"/>
      <c r="C161" s="76"/>
      <c r="D161" s="76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0000" customHeight="1">
      <c r="A162" s="2"/>
      <c r="B162" s="76"/>
      <c r="C162" s="76"/>
      <c r="D162" s="76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0000" customHeight="1">
      <c r="A163" s="2"/>
      <c r="B163" s="76"/>
      <c r="C163" s="76"/>
      <c r="D163" s="76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0000" customHeight="1">
      <c r="A164" s="2"/>
      <c r="B164" s="76"/>
      <c r="C164" s="76"/>
      <c r="D164" s="76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0000" customHeight="1">
      <c r="A165" s="2"/>
      <c r="B165" s="76"/>
      <c r="C165" s="76"/>
      <c r="D165" s="76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0000" customHeight="1">
      <c r="A166" s="2"/>
      <c r="B166" s="76"/>
      <c r="C166" s="76"/>
      <c r="D166" s="76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0000" customHeight="1">
      <c r="A167" s="2"/>
      <c r="B167" s="76"/>
      <c r="C167" s="76"/>
      <c r="D167" s="76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0000" customHeight="1">
      <c r="A168" s="2"/>
      <c r="B168" s="76"/>
      <c r="C168" s="76"/>
      <c r="D168" s="76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0000" customHeight="1">
      <c r="A169" s="2"/>
      <c r="B169" s="76"/>
      <c r="C169" s="76"/>
      <c r="D169" s="76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0000" customHeight="1">
      <c r="A170" s="2"/>
      <c r="B170" s="76"/>
      <c r="C170" s="76"/>
      <c r="D170" s="76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0000" customHeight="1">
      <c r="A171" s="2"/>
      <c r="B171" s="76"/>
      <c r="C171" s="76"/>
      <c r="D171" s="76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0000" customHeight="1">
      <c r="A172" s="2"/>
      <c r="B172" s="76"/>
      <c r="C172" s="76"/>
      <c r="D172" s="76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0000" customHeight="1">
      <c r="A173" s="2"/>
      <c r="B173" s="76"/>
      <c r="C173" s="76"/>
      <c r="D173" s="76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0000" customHeight="1">
      <c r="A174" s="2"/>
      <c r="B174" s="76"/>
      <c r="C174" s="76"/>
      <c r="D174" s="76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0000" customHeight="1">
      <c r="A175" s="2"/>
      <c r="B175" s="76"/>
      <c r="C175" s="76"/>
      <c r="D175" s="76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0000" customHeight="1">
      <c r="A176" s="2"/>
      <c r="B176" s="76"/>
      <c r="C176" s="76"/>
      <c r="D176" s="76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0000" customHeight="1">
      <c r="A177" s="2"/>
      <c r="B177" s="76"/>
      <c r="C177" s="76"/>
      <c r="D177" s="76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0000" customHeight="1">
      <c r="A178" s="2"/>
      <c r="B178" s="76"/>
      <c r="C178" s="76"/>
      <c r="D178" s="76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0000" customHeight="1">
      <c r="A179" s="2"/>
      <c r="B179" s="76"/>
      <c r="C179" s="76"/>
      <c r="D179" s="76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0000" customHeight="1">
      <c r="A180" s="2"/>
      <c r="B180" s="76"/>
      <c r="C180" s="76"/>
      <c r="D180" s="76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0000" customHeight="1">
      <c r="A181" s="2"/>
      <c r="B181" s="76"/>
      <c r="C181" s="76"/>
      <c r="D181" s="76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0000" customHeight="1">
      <c r="A182" s="2"/>
      <c r="B182" s="76"/>
      <c r="C182" s="76"/>
      <c r="D182" s="76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0000" customHeight="1">
      <c r="A183" s="2"/>
      <c r="B183" s="76"/>
      <c r="C183" s="76"/>
      <c r="D183" s="76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0000" customHeight="1">
      <c r="A184" s="2"/>
      <c r="B184" s="76"/>
      <c r="C184" s="76"/>
      <c r="D184" s="76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0000" customHeight="1">
      <c r="A185" s="2"/>
      <c r="B185" s="76"/>
      <c r="C185" s="76"/>
      <c r="D185" s="76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0000" customHeight="1">
      <c r="A186" s="2"/>
      <c r="B186" s="76"/>
      <c r="C186" s="76"/>
      <c r="D186" s="76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0000" customHeight="1">
      <c r="A187" s="2"/>
      <c r="B187" s="76"/>
      <c r="C187" s="76"/>
      <c r="D187" s="76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0000" customHeight="1">
      <c r="A188" s="2"/>
      <c r="B188" s="76"/>
      <c r="C188" s="76"/>
      <c r="D188" s="76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0000" customHeight="1">
      <c r="A189" s="2"/>
      <c r="B189" s="76"/>
      <c r="C189" s="76"/>
      <c r="D189" s="76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0000" customHeight="1">
      <c r="A190" s="2"/>
      <c r="B190" s="76"/>
      <c r="C190" s="76"/>
      <c r="D190" s="76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0000" customHeight="1">
      <c r="A191" s="2"/>
      <c r="B191" s="76"/>
      <c r="C191" s="76"/>
      <c r="D191" s="76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0000" customHeight="1">
      <c r="A192" s="2"/>
      <c r="B192" s="76"/>
      <c r="C192" s="76"/>
      <c r="D192" s="76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0000" customHeight="1">
      <c r="A193" s="2"/>
      <c r="B193" s="76"/>
      <c r="C193" s="76"/>
      <c r="D193" s="76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0000" customHeight="1">
      <c r="A194" s="2"/>
      <c r="B194" s="76"/>
      <c r="C194" s="76"/>
      <c r="D194" s="76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0000" customHeight="1">
      <c r="A195" s="2"/>
      <c r="B195" s="76"/>
      <c r="C195" s="76"/>
      <c r="D195" s="76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0000" customHeight="1">
      <c r="A196" s="2"/>
      <c r="B196" s="76"/>
      <c r="C196" s="76"/>
      <c r="D196" s="76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0000" customHeight="1">
      <c r="A197" s="2"/>
      <c r="B197" s="76"/>
      <c r="C197" s="76"/>
      <c r="D197" s="76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0000" customHeight="1">
      <c r="A198" s="2"/>
      <c r="B198" s="76"/>
      <c r="C198" s="76"/>
      <c r="D198" s="76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0000" customHeight="1">
      <c r="A199" s="2"/>
      <c r="B199" s="76"/>
      <c r="C199" s="76"/>
      <c r="D199" s="76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0000" customHeight="1">
      <c r="A200" s="2"/>
      <c r="B200" s="76"/>
      <c r="C200" s="76"/>
      <c r="D200" s="76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0000" customHeight="1">
      <c r="A201" s="2"/>
      <c r="B201" s="76"/>
      <c r="C201" s="76"/>
      <c r="D201" s="76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0000" customHeight="1">
      <c r="A202" s="2"/>
      <c r="B202" s="76"/>
      <c r="C202" s="76"/>
      <c r="D202" s="76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0000" customHeight="1">
      <c r="A203" s="2"/>
      <c r="B203" s="76"/>
      <c r="C203" s="76"/>
      <c r="D203" s="76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0000" customHeight="1">
      <c r="A204" s="2"/>
      <c r="B204" s="76"/>
      <c r="C204" s="76"/>
      <c r="D204" s="76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0000" customHeight="1">
      <c r="A205" s="2"/>
      <c r="B205" s="76"/>
      <c r="C205" s="76"/>
      <c r="D205" s="76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0000" customHeight="1">
      <c r="A206" s="2"/>
      <c r="B206" s="76"/>
      <c r="C206" s="76"/>
      <c r="D206" s="76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0000" customHeight="1">
      <c r="A207" s="2"/>
      <c r="B207" s="76"/>
      <c r="C207" s="76"/>
      <c r="D207" s="76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0000" customHeight="1">
      <c r="A208" s="2"/>
      <c r="B208" s="76"/>
      <c r="C208" s="76"/>
      <c r="D208" s="76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0000" customHeight="1">
      <c r="A209" s="2"/>
      <c r="B209" s="76"/>
      <c r="C209" s="76"/>
      <c r="D209" s="76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0000" customHeight="1">
      <c r="A210" s="2"/>
      <c r="B210" s="76"/>
      <c r="C210" s="76"/>
      <c r="D210" s="76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0000" customHeight="1">
      <c r="A211" s="2"/>
      <c r="B211" s="76"/>
      <c r="C211" s="76"/>
      <c r="D211" s="76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0000" customHeight="1">
      <c r="A212" s="2"/>
      <c r="B212" s="76"/>
      <c r="C212" s="76"/>
      <c r="D212" s="76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0000" customHeight="1">
      <c r="A213" s="2"/>
      <c r="B213" s="76"/>
      <c r="C213" s="76"/>
      <c r="D213" s="76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0000" customHeight="1">
      <c r="A214" s="2"/>
      <c r="B214" s="76"/>
      <c r="C214" s="76"/>
      <c r="D214" s="76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0000" customHeight="1">
      <c r="A215" s="2"/>
      <c r="B215" s="76"/>
      <c r="C215" s="76"/>
      <c r="D215" s="76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0000" customHeight="1">
      <c r="A216" s="2"/>
      <c r="B216" s="76"/>
      <c r="C216" s="76"/>
      <c r="D216" s="76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0000" customHeight="1">
      <c r="A217" s="2"/>
      <c r="B217" s="76"/>
      <c r="C217" s="76"/>
      <c r="D217" s="76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0000" customHeight="1">
      <c r="A218" s="2"/>
      <c r="B218" s="76"/>
      <c r="C218" s="76"/>
      <c r="D218" s="76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0000" customHeight="1">
      <c r="A219" s="2"/>
      <c r="B219" s="76"/>
      <c r="C219" s="76"/>
      <c r="D219" s="76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0000" customHeight="1">
      <c r="A220" s="2"/>
      <c r="B220" s="76"/>
      <c r="C220" s="76"/>
      <c r="D220" s="76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0000" customHeight="1">
      <c r="A221" s="2"/>
      <c r="B221" s="76"/>
      <c r="C221" s="76"/>
      <c r="D221" s="76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0000" customHeight="1">
      <c r="A222" s="2"/>
      <c r="B222" s="76"/>
      <c r="C222" s="76"/>
      <c r="D222" s="76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0000" customHeight="1">
      <c r="A223" s="2"/>
      <c r="B223" s="76"/>
      <c r="C223" s="76"/>
      <c r="D223" s="76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0000" customHeight="1">
      <c r="A224" s="2"/>
      <c r="B224" s="76"/>
      <c r="C224" s="76"/>
      <c r="D224" s="76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000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000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000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000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000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000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000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000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000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000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000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000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000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000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000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000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000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000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000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000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000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000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000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000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000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000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000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000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000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000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000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000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000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000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000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000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000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000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000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000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000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000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000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000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000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000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000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000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000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000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000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000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000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000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000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000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000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000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000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000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000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000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000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000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000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000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000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000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000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000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000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000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000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000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000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000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000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000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000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000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000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000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000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000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000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000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000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000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000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000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000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000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000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000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000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000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000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000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000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000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000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000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000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000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000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000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000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000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000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000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000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000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000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000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000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000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000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000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000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000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000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000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000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000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000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000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000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000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000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000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000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000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000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000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000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000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000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000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000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000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000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000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000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000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000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000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000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000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000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000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000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000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000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000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000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000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000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000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000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000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000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000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000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000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000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000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000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000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000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000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000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000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000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000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000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000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000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000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000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000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000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000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000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000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000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000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000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000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000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000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000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000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000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000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000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000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000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000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000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000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000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000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000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000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000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000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000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000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000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000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000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000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000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000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000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000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000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000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000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000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000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000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000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000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000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000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000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000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000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000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000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000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000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000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000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000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000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000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000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000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000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000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000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000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000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000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000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000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000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000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000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000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000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000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000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000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000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000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000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000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000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000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000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000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000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000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000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000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000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000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000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000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000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000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000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000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000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000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000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000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000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000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000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000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000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000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000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000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000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000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000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000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000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000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000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000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000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000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000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000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000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000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000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000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000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000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000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000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000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000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000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000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000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000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000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000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000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000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000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000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000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000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000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000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000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000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000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000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000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000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000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000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000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000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000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000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000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000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000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000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000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000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000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000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000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000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000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000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000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000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000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000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000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000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000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000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000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000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000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000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000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000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000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000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000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000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000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000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000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000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000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000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000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000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000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000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000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000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000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000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000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000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000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000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000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000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000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000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000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000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000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000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000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000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000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000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000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000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000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000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000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000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000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000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000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000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000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000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000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000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000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000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000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000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000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000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000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000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000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000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000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000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000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000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000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000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000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000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000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000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000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000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000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000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000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000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000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000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000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000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000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000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000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000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000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000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000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000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000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000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000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000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000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000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000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000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000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000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000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000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000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000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000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000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000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000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000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000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000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000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000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000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000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000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000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000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000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000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000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000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000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000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000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000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000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000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000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000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000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000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000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000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000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000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000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000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000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000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000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000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000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000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000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000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000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000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000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000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000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000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000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000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000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000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000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000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000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000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000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000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000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000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000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000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000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000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000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000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000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000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000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000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000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000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000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000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000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000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000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000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000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000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000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000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000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000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000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000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000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000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000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000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000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000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000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000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000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000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000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000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000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000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000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000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000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000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000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000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000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000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000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000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000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000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000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000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000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000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000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000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000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000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000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000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000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000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000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000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000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000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000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000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000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000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000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000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000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000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000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000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000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000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000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000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000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000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000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000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000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000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000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000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000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000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000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000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000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000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000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000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000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000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000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000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000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000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000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000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000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000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000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000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000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000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000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000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000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000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000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000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000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000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000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000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000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000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000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000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000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000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000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000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000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000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000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000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000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000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000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000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000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000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000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000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000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000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000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000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000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000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000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000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000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000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000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000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000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000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000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000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000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000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000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000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000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000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000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000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000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000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000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000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000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000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000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000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000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000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000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000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000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000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000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000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000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000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000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000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000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000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000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000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000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000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000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000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000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000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000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000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000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000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000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000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000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000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000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000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000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000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000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000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000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000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000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000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000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000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000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000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000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000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000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000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000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000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000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000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000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000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000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000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000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000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000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</sheetData>
  <mergeCells count="6">
    <mergeCell ref="A5:D5"/>
    <mergeCell ref="F5:I5"/>
    <mergeCell ref="K5:N5"/>
    <mergeCell ref="A6:A7"/>
    <mergeCell ref="F6:F7"/>
    <mergeCell ref="K6:K7"/>
  </mergeCells>
  <phoneticPr fontId="1" type="noConversion"/>
  <pageMargins left="0.70" right="0.70" top="0.75" bottom="0.75" header="0.00" footer="0.00"/>
  <pageSetup paperSize="1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4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nerd ayush</cp:lastModifiedBy>
  <dcterms:modified xsi:type="dcterms:W3CDTF">2022-08-01T07:03:27Z</dcterms:modified>
</cp:coreProperties>
</file>